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250" windowHeight="12075"/>
  </bookViews>
  <sheets>
    <sheet name="Intro" sheetId="2" r:id="rId1"/>
    <sheet name="Settings" sheetId="4" r:id="rId2"/>
    <sheet name="Input" sheetId="1" r:id="rId3"/>
    <sheet name="Summary" sheetId="5" r:id="rId4"/>
    <sheet name="Meta categories" sheetId="6" r:id="rId5"/>
    <sheet name="Conditional summary" sheetId="7" r:id="rId6"/>
    <sheet name="PhD Months" sheetId="8" r:id="rId7"/>
  </sheets>
  <calcPr calcId="145621"/>
</workbook>
</file>

<file path=xl/calcChain.xml><?xml version="1.0" encoding="utf-8"?>
<calcChain xmlns="http://schemas.openxmlformats.org/spreadsheetml/2006/main">
  <c r="D3" i="8" l="1"/>
  <c r="D2" i="8"/>
  <c r="B3" i="8"/>
  <c r="B2" i="8"/>
  <c r="A17" i="8"/>
  <c r="A18" i="8"/>
  <c r="A19" i="8" s="1"/>
  <c r="F3" i="8"/>
  <c r="B4" i="8" s="1"/>
  <c r="D4" i="8" s="1"/>
  <c r="F4" i="8" l="1"/>
  <c r="B5" i="8" s="1"/>
  <c r="D5" i="8" s="1"/>
  <c r="A20" i="8"/>
  <c r="F2" i="8"/>
  <c r="A2" i="8"/>
  <c r="F5" i="8" l="1"/>
  <c r="B6" i="8" s="1"/>
  <c r="D6" i="8" s="1"/>
  <c r="A21" i="8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2" i="1"/>
  <c r="F2" i="7"/>
  <c r="A3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C2" i="1"/>
  <c r="F6" i="8" l="1"/>
  <c r="B7" i="8" s="1"/>
  <c r="D7" i="8" s="1"/>
  <c r="A22" i="8"/>
  <c r="A4" i="8"/>
  <c r="C5" i="1"/>
  <c r="C10" i="1"/>
  <c r="C17" i="1"/>
  <c r="C18" i="1"/>
  <c r="C36" i="1"/>
  <c r="C37" i="1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G100" i="6"/>
  <c r="H100" i="6" s="1"/>
  <c r="B100" i="6"/>
  <c r="C100" i="6" s="1"/>
  <c r="G99" i="6"/>
  <c r="H99" i="6" s="1"/>
  <c r="B99" i="6"/>
  <c r="C99" i="6" s="1"/>
  <c r="G98" i="6"/>
  <c r="H98" i="6" s="1"/>
  <c r="B98" i="6"/>
  <c r="C98" i="6" s="1"/>
  <c r="G97" i="6"/>
  <c r="H97" i="6" s="1"/>
  <c r="B97" i="6"/>
  <c r="C97" i="6" s="1"/>
  <c r="G96" i="6"/>
  <c r="H96" i="6" s="1"/>
  <c r="B96" i="6"/>
  <c r="C96" i="6" s="1"/>
  <c r="G95" i="6"/>
  <c r="H95" i="6" s="1"/>
  <c r="B95" i="6"/>
  <c r="C95" i="6" s="1"/>
  <c r="G94" i="6"/>
  <c r="H94" i="6" s="1"/>
  <c r="B94" i="6"/>
  <c r="C94" i="6" s="1"/>
  <c r="G93" i="6"/>
  <c r="H93" i="6" s="1"/>
  <c r="B93" i="6"/>
  <c r="C93" i="6" s="1"/>
  <c r="G92" i="6"/>
  <c r="H92" i="6" s="1"/>
  <c r="B92" i="6"/>
  <c r="C92" i="6" s="1"/>
  <c r="G91" i="6"/>
  <c r="H91" i="6" s="1"/>
  <c r="B91" i="6"/>
  <c r="C91" i="6" s="1"/>
  <c r="G90" i="6"/>
  <c r="H90" i="6" s="1"/>
  <c r="B90" i="6"/>
  <c r="C90" i="6" s="1"/>
  <c r="G89" i="6"/>
  <c r="H89" i="6" s="1"/>
  <c r="B89" i="6"/>
  <c r="C89" i="6" s="1"/>
  <c r="G88" i="6"/>
  <c r="H88" i="6" s="1"/>
  <c r="B88" i="6"/>
  <c r="C88" i="6" s="1"/>
  <c r="G87" i="6"/>
  <c r="H87" i="6" s="1"/>
  <c r="B87" i="6"/>
  <c r="C87" i="6" s="1"/>
  <c r="G86" i="6"/>
  <c r="H86" i="6" s="1"/>
  <c r="B86" i="6"/>
  <c r="C86" i="6" s="1"/>
  <c r="G85" i="6"/>
  <c r="H85" i="6" s="1"/>
  <c r="B85" i="6"/>
  <c r="C85" i="6" s="1"/>
  <c r="G84" i="6"/>
  <c r="H84" i="6" s="1"/>
  <c r="B84" i="6"/>
  <c r="C84" i="6" s="1"/>
  <c r="G83" i="6"/>
  <c r="H83" i="6" s="1"/>
  <c r="B83" i="6"/>
  <c r="C83" i="6" s="1"/>
  <c r="G82" i="6"/>
  <c r="H82" i="6" s="1"/>
  <c r="B82" i="6"/>
  <c r="C82" i="6" s="1"/>
  <c r="G81" i="6"/>
  <c r="H81" i="6" s="1"/>
  <c r="B81" i="6"/>
  <c r="C81" i="6" s="1"/>
  <c r="G80" i="6"/>
  <c r="H80" i="6" s="1"/>
  <c r="B80" i="6"/>
  <c r="C80" i="6" s="1"/>
  <c r="G79" i="6"/>
  <c r="H79" i="6" s="1"/>
  <c r="B79" i="6"/>
  <c r="C79" i="6" s="1"/>
  <c r="G78" i="6"/>
  <c r="H78" i="6" s="1"/>
  <c r="B78" i="6"/>
  <c r="C78" i="6" s="1"/>
  <c r="G77" i="6"/>
  <c r="H77" i="6" s="1"/>
  <c r="B77" i="6"/>
  <c r="C77" i="6" s="1"/>
  <c r="G76" i="6"/>
  <c r="H76" i="6" s="1"/>
  <c r="B76" i="6"/>
  <c r="C76" i="6" s="1"/>
  <c r="G75" i="6"/>
  <c r="H75" i="6" s="1"/>
  <c r="B75" i="6"/>
  <c r="C75" i="6" s="1"/>
  <c r="G74" i="6"/>
  <c r="H74" i="6" s="1"/>
  <c r="B74" i="6"/>
  <c r="C74" i="6" s="1"/>
  <c r="G73" i="6"/>
  <c r="H73" i="6" s="1"/>
  <c r="B73" i="6"/>
  <c r="C73" i="6" s="1"/>
  <c r="G72" i="6"/>
  <c r="H72" i="6" s="1"/>
  <c r="B72" i="6"/>
  <c r="C72" i="6" s="1"/>
  <c r="G71" i="6"/>
  <c r="H71" i="6" s="1"/>
  <c r="B71" i="6"/>
  <c r="C71" i="6" s="1"/>
  <c r="G70" i="6"/>
  <c r="H70" i="6" s="1"/>
  <c r="B70" i="6"/>
  <c r="C70" i="6" s="1"/>
  <c r="G69" i="6"/>
  <c r="H69" i="6" s="1"/>
  <c r="B69" i="6"/>
  <c r="C69" i="6" s="1"/>
  <c r="G68" i="6"/>
  <c r="H68" i="6" s="1"/>
  <c r="B68" i="6"/>
  <c r="C68" i="6" s="1"/>
  <c r="G67" i="6"/>
  <c r="H67" i="6" s="1"/>
  <c r="B67" i="6"/>
  <c r="C67" i="6" s="1"/>
  <c r="G66" i="6"/>
  <c r="H66" i="6" s="1"/>
  <c r="B66" i="6"/>
  <c r="C66" i="6" s="1"/>
  <c r="G65" i="6"/>
  <c r="H65" i="6" s="1"/>
  <c r="B65" i="6"/>
  <c r="C65" i="6" s="1"/>
  <c r="G64" i="6"/>
  <c r="H64" i="6" s="1"/>
  <c r="B64" i="6"/>
  <c r="C64" i="6" s="1"/>
  <c r="G63" i="6"/>
  <c r="H63" i="6" s="1"/>
  <c r="B63" i="6"/>
  <c r="C63" i="6" s="1"/>
  <c r="G62" i="6"/>
  <c r="H62" i="6" s="1"/>
  <c r="B62" i="6"/>
  <c r="C62" i="6" s="1"/>
  <c r="G61" i="6"/>
  <c r="H61" i="6" s="1"/>
  <c r="B61" i="6"/>
  <c r="C61" i="6" s="1"/>
  <c r="G60" i="6"/>
  <c r="H60" i="6" s="1"/>
  <c r="B60" i="6"/>
  <c r="C60" i="6" s="1"/>
  <c r="G59" i="6"/>
  <c r="H59" i="6" s="1"/>
  <c r="B59" i="6"/>
  <c r="C59" i="6" s="1"/>
  <c r="G58" i="6"/>
  <c r="H58" i="6" s="1"/>
  <c r="B58" i="6"/>
  <c r="C58" i="6" s="1"/>
  <c r="G57" i="6"/>
  <c r="H57" i="6" s="1"/>
  <c r="B57" i="6"/>
  <c r="C57" i="6" s="1"/>
  <c r="G56" i="6"/>
  <c r="H56" i="6" s="1"/>
  <c r="B56" i="6"/>
  <c r="C56" i="6" s="1"/>
  <c r="G55" i="6"/>
  <c r="H55" i="6" s="1"/>
  <c r="B55" i="6"/>
  <c r="C55" i="6" s="1"/>
  <c r="G54" i="6"/>
  <c r="H54" i="6" s="1"/>
  <c r="B54" i="6"/>
  <c r="C54" i="6" s="1"/>
  <c r="G53" i="6"/>
  <c r="H53" i="6" s="1"/>
  <c r="B53" i="6"/>
  <c r="C53" i="6" s="1"/>
  <c r="G52" i="6"/>
  <c r="H52" i="6" s="1"/>
  <c r="B52" i="6"/>
  <c r="C52" i="6" s="1"/>
  <c r="G51" i="6"/>
  <c r="H51" i="6" s="1"/>
  <c r="B51" i="6"/>
  <c r="C51" i="6" s="1"/>
  <c r="G50" i="6"/>
  <c r="H50" i="6" s="1"/>
  <c r="B50" i="6"/>
  <c r="C50" i="6" s="1"/>
  <c r="G49" i="6"/>
  <c r="H49" i="6" s="1"/>
  <c r="B49" i="6"/>
  <c r="C49" i="6" s="1"/>
  <c r="G48" i="6"/>
  <c r="H48" i="6" s="1"/>
  <c r="B48" i="6"/>
  <c r="C48" i="6" s="1"/>
  <c r="G47" i="6"/>
  <c r="H47" i="6" s="1"/>
  <c r="B47" i="6"/>
  <c r="C47" i="6" s="1"/>
  <c r="G46" i="6"/>
  <c r="H46" i="6" s="1"/>
  <c r="B46" i="6"/>
  <c r="C46" i="6" s="1"/>
  <c r="G45" i="6"/>
  <c r="H45" i="6" s="1"/>
  <c r="B45" i="6"/>
  <c r="C45" i="6" s="1"/>
  <c r="G44" i="6"/>
  <c r="H44" i="6" s="1"/>
  <c r="B44" i="6"/>
  <c r="C44" i="6" s="1"/>
  <c r="G43" i="6"/>
  <c r="H43" i="6" s="1"/>
  <c r="B43" i="6"/>
  <c r="C43" i="6" s="1"/>
  <c r="G42" i="6"/>
  <c r="H42" i="6" s="1"/>
  <c r="B42" i="6"/>
  <c r="C42" i="6" s="1"/>
  <c r="G41" i="6"/>
  <c r="H41" i="6" s="1"/>
  <c r="B41" i="6"/>
  <c r="C41" i="6" s="1"/>
  <c r="G40" i="6"/>
  <c r="H40" i="6" s="1"/>
  <c r="B40" i="6"/>
  <c r="C40" i="6" s="1"/>
  <c r="G39" i="6"/>
  <c r="H39" i="6" s="1"/>
  <c r="B39" i="6"/>
  <c r="C39" i="6" s="1"/>
  <c r="G38" i="6"/>
  <c r="H38" i="6" s="1"/>
  <c r="B38" i="6"/>
  <c r="C38" i="6" s="1"/>
  <c r="G37" i="6"/>
  <c r="H37" i="6" s="1"/>
  <c r="B37" i="6"/>
  <c r="C37" i="6" s="1"/>
  <c r="G36" i="6"/>
  <c r="H36" i="6" s="1"/>
  <c r="B36" i="6"/>
  <c r="C36" i="6" s="1"/>
  <c r="G35" i="6"/>
  <c r="H35" i="6" s="1"/>
  <c r="B35" i="6"/>
  <c r="C35" i="6" s="1"/>
  <c r="G34" i="6"/>
  <c r="H34" i="6" s="1"/>
  <c r="B34" i="6"/>
  <c r="C34" i="6" s="1"/>
  <c r="G33" i="6"/>
  <c r="H33" i="6" s="1"/>
  <c r="B33" i="6"/>
  <c r="C33" i="6" s="1"/>
  <c r="G32" i="6"/>
  <c r="H32" i="6" s="1"/>
  <c r="B32" i="6"/>
  <c r="C32" i="6" s="1"/>
  <c r="G31" i="6"/>
  <c r="H31" i="6" s="1"/>
  <c r="B31" i="6"/>
  <c r="C31" i="6" s="1"/>
  <c r="G30" i="6"/>
  <c r="H30" i="6" s="1"/>
  <c r="B30" i="6"/>
  <c r="C30" i="6" s="1"/>
  <c r="G29" i="6"/>
  <c r="H29" i="6" s="1"/>
  <c r="B29" i="6"/>
  <c r="C29" i="6" s="1"/>
  <c r="G28" i="6"/>
  <c r="H28" i="6" s="1"/>
  <c r="B28" i="6"/>
  <c r="C28" i="6" s="1"/>
  <c r="G27" i="6"/>
  <c r="H27" i="6" s="1"/>
  <c r="B27" i="6"/>
  <c r="C27" i="6" s="1"/>
  <c r="G26" i="6"/>
  <c r="H26" i="6" s="1"/>
  <c r="B26" i="6"/>
  <c r="C26" i="6" s="1"/>
  <c r="G25" i="6"/>
  <c r="H25" i="6" s="1"/>
  <c r="B25" i="6"/>
  <c r="C25" i="6" s="1"/>
  <c r="G24" i="6"/>
  <c r="H24" i="6" s="1"/>
  <c r="B24" i="6"/>
  <c r="C24" i="6" s="1"/>
  <c r="G23" i="6"/>
  <c r="H23" i="6" s="1"/>
  <c r="B23" i="6"/>
  <c r="C23" i="6" s="1"/>
  <c r="G22" i="6"/>
  <c r="H22" i="6" s="1"/>
  <c r="B22" i="6"/>
  <c r="C22" i="6" s="1"/>
  <c r="G21" i="6"/>
  <c r="H21" i="6" s="1"/>
  <c r="B21" i="6"/>
  <c r="C21" i="6" s="1"/>
  <c r="G20" i="6"/>
  <c r="H20" i="6" s="1"/>
  <c r="B20" i="6"/>
  <c r="C20" i="6" s="1"/>
  <c r="G19" i="6"/>
  <c r="H19" i="6" s="1"/>
  <c r="B19" i="6"/>
  <c r="C19" i="6" s="1"/>
  <c r="G18" i="6"/>
  <c r="H18" i="6" s="1"/>
  <c r="B18" i="6"/>
  <c r="C18" i="6" s="1"/>
  <c r="G17" i="6"/>
  <c r="H17" i="6" s="1"/>
  <c r="B17" i="6"/>
  <c r="C17" i="6" s="1"/>
  <c r="G16" i="6"/>
  <c r="H16" i="6" s="1"/>
  <c r="B16" i="6"/>
  <c r="C16" i="6" s="1"/>
  <c r="G15" i="6"/>
  <c r="H15" i="6" s="1"/>
  <c r="B15" i="6"/>
  <c r="C15" i="6" s="1"/>
  <c r="G14" i="6"/>
  <c r="H14" i="6" s="1"/>
  <c r="B14" i="6"/>
  <c r="C14" i="6" s="1"/>
  <c r="G13" i="6"/>
  <c r="H13" i="6" s="1"/>
  <c r="B13" i="6"/>
  <c r="C13" i="6" s="1"/>
  <c r="G12" i="6"/>
  <c r="H12" i="6" s="1"/>
  <c r="B12" i="6"/>
  <c r="C12" i="6" s="1"/>
  <c r="G11" i="6"/>
  <c r="H11" i="6" s="1"/>
  <c r="B11" i="6"/>
  <c r="C11" i="6" s="1"/>
  <c r="G10" i="6"/>
  <c r="H10" i="6" s="1"/>
  <c r="B10" i="6"/>
  <c r="C10" i="6" s="1"/>
  <c r="G9" i="6"/>
  <c r="H9" i="6" s="1"/>
  <c r="B9" i="6"/>
  <c r="G8" i="6"/>
  <c r="B8" i="6"/>
  <c r="G7" i="6"/>
  <c r="B7" i="6"/>
  <c r="C7" i="6" s="1"/>
  <c r="G6" i="6"/>
  <c r="B6" i="6"/>
  <c r="C6" i="6" s="1"/>
  <c r="G5" i="6"/>
  <c r="H5" i="6" s="1"/>
  <c r="B5" i="6"/>
  <c r="C5" i="6" s="1"/>
  <c r="E5" i="6" s="1"/>
  <c r="G4" i="6"/>
  <c r="B4" i="6"/>
  <c r="G3" i="6"/>
  <c r="B3" i="6"/>
  <c r="C3" i="6" s="1"/>
  <c r="G2" i="6"/>
  <c r="H2" i="6" s="1"/>
  <c r="B2" i="6"/>
  <c r="C2" i="6" s="1"/>
  <c r="B12" i="5"/>
  <c r="C12" i="5" s="1"/>
  <c r="D12" i="5"/>
  <c r="E12" i="5" s="1"/>
  <c r="B13" i="5"/>
  <c r="C13" i="5"/>
  <c r="D13" i="5"/>
  <c r="E13" i="5" s="1"/>
  <c r="B14" i="5"/>
  <c r="C14" i="5" s="1"/>
  <c r="D14" i="5"/>
  <c r="E14" i="5" s="1"/>
  <c r="B15" i="5"/>
  <c r="C15" i="5" s="1"/>
  <c r="D15" i="5"/>
  <c r="E15" i="5" s="1"/>
  <c r="B16" i="5"/>
  <c r="C16" i="5" s="1"/>
  <c r="D16" i="5"/>
  <c r="E16" i="5" s="1"/>
  <c r="B17" i="5"/>
  <c r="C17" i="5"/>
  <c r="D17" i="5"/>
  <c r="E17" i="5" s="1"/>
  <c r="B18" i="5"/>
  <c r="C18" i="5" s="1"/>
  <c r="D18" i="5"/>
  <c r="E18" i="5" s="1"/>
  <c r="B19" i="5"/>
  <c r="C19" i="5" s="1"/>
  <c r="D19" i="5"/>
  <c r="E19" i="5" s="1"/>
  <c r="B20" i="5"/>
  <c r="C20" i="5" s="1"/>
  <c r="D20" i="5"/>
  <c r="E20" i="5" s="1"/>
  <c r="B21" i="5"/>
  <c r="C21" i="5" s="1"/>
  <c r="D21" i="5"/>
  <c r="E21" i="5" s="1"/>
  <c r="B22" i="5"/>
  <c r="C22" i="5" s="1"/>
  <c r="D22" i="5"/>
  <c r="E22" i="5" s="1"/>
  <c r="B23" i="5"/>
  <c r="C23" i="5" s="1"/>
  <c r="D23" i="5"/>
  <c r="E23" i="5" s="1"/>
  <c r="B24" i="5"/>
  <c r="C24" i="5" s="1"/>
  <c r="D24" i="5"/>
  <c r="E24" i="5" s="1"/>
  <c r="B25" i="5"/>
  <c r="C25" i="5" s="1"/>
  <c r="D25" i="5"/>
  <c r="E25" i="5" s="1"/>
  <c r="B26" i="5"/>
  <c r="C26" i="5" s="1"/>
  <c r="D26" i="5"/>
  <c r="E26" i="5" s="1"/>
  <c r="B27" i="5"/>
  <c r="C27" i="5"/>
  <c r="D27" i="5"/>
  <c r="E27" i="5" s="1"/>
  <c r="B28" i="5"/>
  <c r="C28" i="5" s="1"/>
  <c r="D28" i="5"/>
  <c r="E28" i="5" s="1"/>
  <c r="B29" i="5"/>
  <c r="C29" i="5"/>
  <c r="D29" i="5"/>
  <c r="E29" i="5" s="1"/>
  <c r="B30" i="5"/>
  <c r="C30" i="5" s="1"/>
  <c r="D30" i="5"/>
  <c r="E30" i="5" s="1"/>
  <c r="B31" i="5"/>
  <c r="C31" i="5" s="1"/>
  <c r="D31" i="5"/>
  <c r="E31" i="5" s="1"/>
  <c r="B32" i="5"/>
  <c r="C32" i="5" s="1"/>
  <c r="D32" i="5"/>
  <c r="E32" i="5" s="1"/>
  <c r="B33" i="5"/>
  <c r="C33" i="5" s="1"/>
  <c r="D33" i="5"/>
  <c r="E33" i="5" s="1"/>
  <c r="B34" i="5"/>
  <c r="C34" i="5" s="1"/>
  <c r="D34" i="5"/>
  <c r="E34" i="5" s="1"/>
  <c r="B35" i="5"/>
  <c r="C35" i="5"/>
  <c r="D35" i="5"/>
  <c r="E35" i="5" s="1"/>
  <c r="B36" i="5"/>
  <c r="C36" i="5" s="1"/>
  <c r="D36" i="5"/>
  <c r="E36" i="5" s="1"/>
  <c r="B37" i="5"/>
  <c r="C37" i="5"/>
  <c r="D37" i="5"/>
  <c r="E37" i="5" s="1"/>
  <c r="B38" i="5"/>
  <c r="C38" i="5" s="1"/>
  <c r="D38" i="5"/>
  <c r="E38" i="5" s="1"/>
  <c r="B39" i="5"/>
  <c r="C39" i="5" s="1"/>
  <c r="D39" i="5"/>
  <c r="E39" i="5" s="1"/>
  <c r="B40" i="5"/>
  <c r="C40" i="5" s="1"/>
  <c r="D40" i="5"/>
  <c r="E40" i="5" s="1"/>
  <c r="B41" i="5"/>
  <c r="C41" i="5" s="1"/>
  <c r="D41" i="5"/>
  <c r="E41" i="5" s="1"/>
  <c r="B42" i="5"/>
  <c r="C42" i="5" s="1"/>
  <c r="D42" i="5"/>
  <c r="E42" i="5" s="1"/>
  <c r="B43" i="5"/>
  <c r="C43" i="5"/>
  <c r="D43" i="5"/>
  <c r="E43" i="5" s="1"/>
  <c r="B44" i="5"/>
  <c r="C44" i="5" s="1"/>
  <c r="D44" i="5"/>
  <c r="E44" i="5" s="1"/>
  <c r="B45" i="5"/>
  <c r="C45" i="5"/>
  <c r="D45" i="5"/>
  <c r="E45" i="5" s="1"/>
  <c r="B46" i="5"/>
  <c r="C46" i="5" s="1"/>
  <c r="D46" i="5"/>
  <c r="E46" i="5" s="1"/>
  <c r="B47" i="5"/>
  <c r="C47" i="5" s="1"/>
  <c r="D47" i="5"/>
  <c r="E47" i="5" s="1"/>
  <c r="B48" i="5"/>
  <c r="C48" i="5" s="1"/>
  <c r="D48" i="5"/>
  <c r="E48" i="5" s="1"/>
  <c r="B49" i="5"/>
  <c r="C49" i="5" s="1"/>
  <c r="D49" i="5"/>
  <c r="E49" i="5" s="1"/>
  <c r="B50" i="5"/>
  <c r="C50" i="5" s="1"/>
  <c r="D50" i="5"/>
  <c r="E50" i="5" s="1"/>
  <c r="B51" i="5"/>
  <c r="C51" i="5"/>
  <c r="D51" i="5"/>
  <c r="E51" i="5" s="1"/>
  <c r="B52" i="5"/>
  <c r="C52" i="5" s="1"/>
  <c r="D52" i="5"/>
  <c r="E52" i="5" s="1"/>
  <c r="B53" i="5"/>
  <c r="C53" i="5"/>
  <c r="D53" i="5"/>
  <c r="E53" i="5" s="1"/>
  <c r="B54" i="5"/>
  <c r="C54" i="5" s="1"/>
  <c r="D54" i="5"/>
  <c r="E54" i="5" s="1"/>
  <c r="B55" i="5"/>
  <c r="C55" i="5" s="1"/>
  <c r="D55" i="5"/>
  <c r="E55" i="5" s="1"/>
  <c r="B56" i="5"/>
  <c r="C56" i="5" s="1"/>
  <c r="D56" i="5"/>
  <c r="E56" i="5" s="1"/>
  <c r="B57" i="5"/>
  <c r="C57" i="5" s="1"/>
  <c r="D57" i="5"/>
  <c r="E57" i="5" s="1"/>
  <c r="B58" i="5"/>
  <c r="C58" i="5" s="1"/>
  <c r="D58" i="5"/>
  <c r="E58" i="5" s="1"/>
  <c r="B59" i="5"/>
  <c r="C59" i="5"/>
  <c r="D59" i="5"/>
  <c r="E59" i="5" s="1"/>
  <c r="B60" i="5"/>
  <c r="C60" i="5" s="1"/>
  <c r="D60" i="5"/>
  <c r="E60" i="5" s="1"/>
  <c r="B61" i="5"/>
  <c r="C61" i="5"/>
  <c r="D61" i="5"/>
  <c r="E61" i="5" s="1"/>
  <c r="B62" i="5"/>
  <c r="C62" i="5" s="1"/>
  <c r="D62" i="5"/>
  <c r="E62" i="5" s="1"/>
  <c r="B63" i="5"/>
  <c r="C63" i="5" s="1"/>
  <c r="D63" i="5"/>
  <c r="E63" i="5" s="1"/>
  <c r="B64" i="5"/>
  <c r="C64" i="5" s="1"/>
  <c r="D64" i="5"/>
  <c r="E64" i="5" s="1"/>
  <c r="B65" i="5"/>
  <c r="C65" i="5" s="1"/>
  <c r="D65" i="5"/>
  <c r="E65" i="5" s="1"/>
  <c r="B66" i="5"/>
  <c r="C66" i="5" s="1"/>
  <c r="D66" i="5"/>
  <c r="E66" i="5" s="1"/>
  <c r="B67" i="5"/>
  <c r="C67" i="5"/>
  <c r="D67" i="5"/>
  <c r="E67" i="5" s="1"/>
  <c r="B68" i="5"/>
  <c r="C68" i="5" s="1"/>
  <c r="D68" i="5"/>
  <c r="E68" i="5" s="1"/>
  <c r="B69" i="5"/>
  <c r="C69" i="5"/>
  <c r="D69" i="5"/>
  <c r="E69" i="5" s="1"/>
  <c r="B70" i="5"/>
  <c r="C70" i="5" s="1"/>
  <c r="D70" i="5"/>
  <c r="E70" i="5" s="1"/>
  <c r="B71" i="5"/>
  <c r="C71" i="5" s="1"/>
  <c r="D71" i="5"/>
  <c r="E71" i="5" s="1"/>
  <c r="B72" i="5"/>
  <c r="C72" i="5" s="1"/>
  <c r="D72" i="5"/>
  <c r="E72" i="5" s="1"/>
  <c r="B73" i="5"/>
  <c r="C73" i="5" s="1"/>
  <c r="D73" i="5"/>
  <c r="E73" i="5" s="1"/>
  <c r="B74" i="5"/>
  <c r="C74" i="5" s="1"/>
  <c r="D74" i="5"/>
  <c r="E74" i="5" s="1"/>
  <c r="B75" i="5"/>
  <c r="C75" i="5"/>
  <c r="D75" i="5"/>
  <c r="E75" i="5" s="1"/>
  <c r="B76" i="5"/>
  <c r="C76" i="5" s="1"/>
  <c r="D76" i="5"/>
  <c r="E76" i="5" s="1"/>
  <c r="B77" i="5"/>
  <c r="C77" i="5"/>
  <c r="D77" i="5"/>
  <c r="E77" i="5" s="1"/>
  <c r="B78" i="5"/>
  <c r="C78" i="5" s="1"/>
  <c r="D78" i="5"/>
  <c r="E78" i="5" s="1"/>
  <c r="B79" i="5"/>
  <c r="C79" i="5" s="1"/>
  <c r="D79" i="5"/>
  <c r="E79" i="5" s="1"/>
  <c r="B80" i="5"/>
  <c r="C80" i="5" s="1"/>
  <c r="D80" i="5"/>
  <c r="E80" i="5" s="1"/>
  <c r="B81" i="5"/>
  <c r="C81" i="5" s="1"/>
  <c r="D81" i="5"/>
  <c r="E81" i="5" s="1"/>
  <c r="B82" i="5"/>
  <c r="C82" i="5" s="1"/>
  <c r="D82" i="5"/>
  <c r="E82" i="5" s="1"/>
  <c r="B83" i="5"/>
  <c r="C83" i="5"/>
  <c r="D83" i="5"/>
  <c r="E83" i="5" s="1"/>
  <c r="B84" i="5"/>
  <c r="C84" i="5" s="1"/>
  <c r="D84" i="5"/>
  <c r="E84" i="5" s="1"/>
  <c r="B85" i="5"/>
  <c r="C85" i="5"/>
  <c r="D85" i="5"/>
  <c r="E85" i="5" s="1"/>
  <c r="B86" i="5"/>
  <c r="C86" i="5" s="1"/>
  <c r="D86" i="5"/>
  <c r="E86" i="5" s="1"/>
  <c r="B87" i="5"/>
  <c r="C87" i="5" s="1"/>
  <c r="D87" i="5"/>
  <c r="E87" i="5" s="1"/>
  <c r="B88" i="5"/>
  <c r="C88" i="5" s="1"/>
  <c r="D88" i="5"/>
  <c r="E88" i="5" s="1"/>
  <c r="B89" i="5"/>
  <c r="C89" i="5" s="1"/>
  <c r="D89" i="5"/>
  <c r="E89" i="5" s="1"/>
  <c r="B90" i="5"/>
  <c r="C90" i="5" s="1"/>
  <c r="D90" i="5"/>
  <c r="E90" i="5" s="1"/>
  <c r="B91" i="5"/>
  <c r="C91" i="5" s="1"/>
  <c r="D91" i="5"/>
  <c r="E91" i="5"/>
  <c r="B92" i="5"/>
  <c r="C92" i="5" s="1"/>
  <c r="D92" i="5"/>
  <c r="E92" i="5" s="1"/>
  <c r="B93" i="5"/>
  <c r="C93" i="5" s="1"/>
  <c r="D93" i="5"/>
  <c r="E93" i="5" s="1"/>
  <c r="B94" i="5"/>
  <c r="C94" i="5" s="1"/>
  <c r="D94" i="5"/>
  <c r="E94" i="5" s="1"/>
  <c r="B95" i="5"/>
  <c r="C95" i="5" s="1"/>
  <c r="D95" i="5"/>
  <c r="E95" i="5"/>
  <c r="B96" i="5"/>
  <c r="C96" i="5" s="1"/>
  <c r="D96" i="5"/>
  <c r="E96" i="5" s="1"/>
  <c r="B97" i="5"/>
  <c r="C97" i="5" s="1"/>
  <c r="D97" i="5"/>
  <c r="E97" i="5" s="1"/>
  <c r="B98" i="5"/>
  <c r="C98" i="5" s="1"/>
  <c r="D98" i="5"/>
  <c r="E98" i="5" s="1"/>
  <c r="B99" i="5"/>
  <c r="C99" i="5" s="1"/>
  <c r="D99" i="5"/>
  <c r="E99" i="5" s="1"/>
  <c r="B100" i="5"/>
  <c r="C100" i="5" s="1"/>
  <c r="D100" i="5"/>
  <c r="E100" i="5" s="1"/>
  <c r="G3" i="1"/>
  <c r="G5" i="1"/>
  <c r="G6" i="1"/>
  <c r="G7" i="1"/>
  <c r="G8" i="1"/>
  <c r="G10" i="1"/>
  <c r="G11" i="1"/>
  <c r="G12" i="1"/>
  <c r="G13" i="1"/>
  <c r="G14" i="1"/>
  <c r="G15" i="1"/>
  <c r="G18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F7" i="8" l="1"/>
  <c r="B8" i="8" s="1"/>
  <c r="D8" i="8" s="1"/>
  <c r="A23" i="8"/>
  <c r="A5" i="8"/>
  <c r="F3" i="7"/>
  <c r="H2" i="7" s="1"/>
  <c r="H6" i="6"/>
  <c r="F4" i="7"/>
  <c r="E11" i="6"/>
  <c r="E7" i="6"/>
  <c r="D3" i="5"/>
  <c r="E3" i="5" s="1"/>
  <c r="D4" i="5"/>
  <c r="D5" i="5"/>
  <c r="E5" i="5" s="1"/>
  <c r="D6" i="5"/>
  <c r="E6" i="5" s="1"/>
  <c r="D7" i="5"/>
  <c r="D8" i="5"/>
  <c r="D9" i="5"/>
  <c r="E9" i="5" s="1"/>
  <c r="D10" i="5"/>
  <c r="E10" i="5" s="1"/>
  <c r="D11" i="5"/>
  <c r="E11" i="5" s="1"/>
  <c r="D2" i="5"/>
  <c r="E2" i="5" s="1"/>
  <c r="B3" i="5"/>
  <c r="C3" i="5" s="1"/>
  <c r="B4" i="5"/>
  <c r="B5" i="5"/>
  <c r="C5" i="5" s="1"/>
  <c r="B6" i="5"/>
  <c r="C6" i="5" s="1"/>
  <c r="B7" i="5"/>
  <c r="C7" i="5" s="1"/>
  <c r="B8" i="5"/>
  <c r="C8" i="5" s="1"/>
  <c r="B9" i="5"/>
  <c r="C9" i="5" s="1"/>
  <c r="B10" i="5"/>
  <c r="C10" i="5" s="1"/>
  <c r="B11" i="5"/>
  <c r="C11" i="5" s="1"/>
  <c r="B2" i="5"/>
  <c r="C2" i="5" s="1"/>
  <c r="G36" i="1"/>
  <c r="G35" i="1"/>
  <c r="G20" i="1"/>
  <c r="G17" i="1"/>
  <c r="G16" i="1"/>
  <c r="G9" i="1"/>
  <c r="G4" i="1"/>
  <c r="G2" i="1"/>
  <c r="F8" i="8" l="1"/>
  <c r="B9" i="8" s="1"/>
  <c r="D9" i="8" s="1"/>
  <c r="A24" i="8"/>
  <c r="A6" i="8"/>
  <c r="C4" i="5"/>
  <c r="H7" i="6"/>
  <c r="C4" i="6"/>
  <c r="E8" i="5"/>
  <c r="E4" i="5"/>
  <c r="H8" i="6"/>
  <c r="J7" i="6" s="1"/>
  <c r="C8" i="6"/>
  <c r="H3" i="6"/>
  <c r="E7" i="5"/>
  <c r="H4" i="6"/>
  <c r="C9" i="6"/>
  <c r="A25" i="8" l="1"/>
  <c r="A7" i="8"/>
  <c r="J8" i="6"/>
  <c r="E9" i="6"/>
  <c r="E10" i="6"/>
  <c r="E6" i="6"/>
  <c r="E3" i="6"/>
  <c r="E2" i="6"/>
  <c r="J5" i="6"/>
  <c r="J4" i="6"/>
  <c r="J2" i="6"/>
  <c r="J3" i="6"/>
  <c r="J6" i="6"/>
  <c r="E4" i="6"/>
  <c r="E8" i="6"/>
  <c r="A26" i="8" l="1"/>
  <c r="A8" i="8"/>
  <c r="A27" i="8" l="1"/>
  <c r="A9" i="8"/>
  <c r="A28" i="8" l="1"/>
  <c r="A10" i="8"/>
  <c r="A29" i="8" l="1"/>
  <c r="A11" i="8"/>
  <c r="A30" i="8" l="1"/>
  <c r="A12" i="8"/>
  <c r="A13" i="8" l="1"/>
  <c r="A14" i="8" l="1"/>
  <c r="A15" i="8" l="1"/>
  <c r="A16" i="8" l="1"/>
  <c r="F9" i="8"/>
  <c r="B10" i="8" s="1"/>
  <c r="D10" i="8" s="1"/>
  <c r="F10" i="8" l="1"/>
  <c r="B11" i="8" s="1"/>
  <c r="D11" i="8" s="1"/>
  <c r="F11" i="8" l="1"/>
  <c r="B12" i="8" s="1"/>
  <c r="D12" i="8" s="1"/>
  <c r="F12" i="8" l="1"/>
  <c r="B13" i="8" s="1"/>
  <c r="D13" i="8" s="1"/>
  <c r="F13" i="8" l="1"/>
  <c r="B14" i="8" s="1"/>
  <c r="D14" i="8" s="1"/>
  <c r="F14" i="8" l="1"/>
  <c r="B15" i="8" s="1"/>
  <c r="D15" i="8" s="1"/>
  <c r="F15" i="8" l="1"/>
  <c r="B16" i="8" s="1"/>
  <c r="D16" i="8" s="1"/>
  <c r="F16" i="8" l="1"/>
  <c r="B17" i="8" s="1"/>
  <c r="D17" i="8" s="1"/>
  <c r="F17" i="8" l="1"/>
  <c r="B18" i="8" s="1"/>
  <c r="D18" i="8" s="1"/>
  <c r="F18" i="8" l="1"/>
  <c r="B19" i="8" s="1"/>
  <c r="D19" i="8" s="1"/>
  <c r="F19" i="8" l="1"/>
  <c r="B20" i="8" s="1"/>
  <c r="D20" i="8" s="1"/>
  <c r="F20" i="8" l="1"/>
  <c r="B21" i="8" s="1"/>
  <c r="D21" i="8" s="1"/>
  <c r="F21" i="8" l="1"/>
  <c r="B22" i="8" s="1"/>
  <c r="D22" i="8" s="1"/>
  <c r="F22" i="8" l="1"/>
  <c r="F23" i="8" l="1"/>
  <c r="B23" i="8"/>
  <c r="D23" i="8" s="1"/>
  <c r="F24" i="8" l="1"/>
  <c r="B24" i="8"/>
  <c r="D24" i="8" s="1"/>
  <c r="F25" i="8" l="1"/>
  <c r="B25" i="8"/>
  <c r="D25" i="8" s="1"/>
  <c r="F26" i="8" l="1"/>
  <c r="B26" i="8"/>
  <c r="D26" i="8" s="1"/>
  <c r="F27" i="8" l="1"/>
  <c r="B27" i="8"/>
  <c r="D27" i="8" s="1"/>
  <c r="F28" i="8" l="1"/>
  <c r="B28" i="8"/>
  <c r="D28" i="8" s="1"/>
  <c r="F29" i="8" l="1"/>
  <c r="B29" i="8"/>
  <c r="D29" i="8" s="1"/>
  <c r="F30" i="8" l="1"/>
  <c r="B30" i="8"/>
  <c r="D30" i="8" s="1"/>
</calcChain>
</file>

<file path=xl/sharedStrings.xml><?xml version="1.0" encoding="utf-8"?>
<sst xmlns="http://schemas.openxmlformats.org/spreadsheetml/2006/main" count="33038" uniqueCount="98">
  <si>
    <t>Föreläsningar</t>
  </si>
  <si>
    <t>VT14</t>
  </si>
  <si>
    <t>Metod C</t>
  </si>
  <si>
    <t>Seminarier</t>
  </si>
  <si>
    <t>Metod C Kvalitetsmedel</t>
  </si>
  <si>
    <t>Mastermetoden</t>
  </si>
  <si>
    <t>Fakultetsnämnden</t>
  </si>
  <si>
    <t>Huvudlärararvode</t>
  </si>
  <si>
    <t>Kursutveckling</t>
  </si>
  <si>
    <t>SDR</t>
  </si>
  <si>
    <t>Datorlabb</t>
  </si>
  <si>
    <t>Kontorstid</t>
  </si>
  <si>
    <t>Uppsatshandledning</t>
  </si>
  <si>
    <t>Pedagogisk utbildning</t>
  </si>
  <si>
    <t>C-uppsatser</t>
  </si>
  <si>
    <t>HT11</t>
  </si>
  <si>
    <t>VT12</t>
  </si>
  <si>
    <t>VT13</t>
  </si>
  <si>
    <t>HT12</t>
  </si>
  <si>
    <t>HT13</t>
  </si>
  <si>
    <t>HT14</t>
  </si>
  <si>
    <t>VT15</t>
  </si>
  <si>
    <t>HT15</t>
  </si>
  <si>
    <t>Erik Spånberg</t>
  </si>
  <si>
    <t>Fick en timme av Elin och Pär</t>
  </si>
  <si>
    <t>Regressionsanalys (2+3) och PSPP (2)</t>
  </si>
  <si>
    <t>Tentarättning</t>
  </si>
  <si>
    <t>Förtroendeuppdrag</t>
  </si>
  <si>
    <t>Ordförande 2012 till 2013 (30 dagar)</t>
  </si>
  <si>
    <t>Ledamot 2012 till 2013 (12 dagar och 3 till MÖ)</t>
  </si>
  <si>
    <t>Övrig undervisning</t>
  </si>
  <si>
    <t>Högskolepedagogisk grundkurs</t>
  </si>
  <si>
    <t>Två grupper, fyra LT extra per grupp</t>
  </si>
  <si>
    <t>En grupp à sex timmar, 60 procents bonus</t>
  </si>
  <si>
    <t>Två grupper à tolv timmar, 60 procent bonus</t>
  </si>
  <si>
    <t>Två grupper à tolv timmar</t>
  </si>
  <si>
    <t>Sex datorlabbar à 2 h med föreläsningsinslag</t>
  </si>
  <si>
    <t>F3, F4, F7, F8 och F10 (2h)</t>
  </si>
  <si>
    <t>Michaela Danielsson och Albin Aronsson</t>
  </si>
  <si>
    <t>En timme till MÖ för tentarättning</t>
  </si>
  <si>
    <t>Jas Szulkin, Albin Sjöberg och Emma Westin van Aller</t>
  </si>
  <si>
    <t>Ledamot 2012 till 2013 (13 dagar och 2 till MÖ)</t>
  </si>
  <si>
    <t>You cannot add more activities below this line.</t>
  </si>
  <si>
    <t>Activities</t>
  </si>
  <si>
    <t>You cannot add more activities below row 1000.</t>
  </si>
  <si>
    <t>You cannot add more activities after row 5000.</t>
  </si>
  <si>
    <t xml:space="preserve"> </t>
  </si>
  <si>
    <t>Undervisning</t>
  </si>
  <si>
    <t>Övrigt</t>
  </si>
  <si>
    <t>Administration och kursutveckling</t>
  </si>
  <si>
    <t>Settings</t>
  </si>
  <si>
    <t>Input</t>
  </si>
  <si>
    <t>Summary</t>
  </si>
  <si>
    <t>Meta categories</t>
  </si>
  <si>
    <t>Conditional summary</t>
  </si>
  <si>
    <t>PhD months</t>
  </si>
  <si>
    <t>Basic tabs</t>
  </si>
  <si>
    <t>Advanced tabs</t>
  </si>
  <si>
    <t>This is where you enter every set of activities that you perform. Categorise the activities using the categories you have entered in the settings tab.</t>
  </si>
  <si>
    <t>Use this tab to aggregate different categories into one.</t>
  </si>
  <si>
    <t>Activity</t>
  </si>
  <si>
    <t>Period</t>
  </si>
  <si>
    <t>Category</t>
  </si>
  <si>
    <t>Performed</t>
  </si>
  <si>
    <t>Reported</t>
  </si>
  <si>
    <t>Hours (LH)</t>
  </si>
  <si>
    <t>Notes</t>
  </si>
  <si>
    <t>Control</t>
  </si>
  <si>
    <t>Categories</t>
  </si>
  <si>
    <t>Meta category</t>
  </si>
  <si>
    <t>List what periods, activities and categories you use to label your activities.</t>
  </si>
  <si>
    <t>Rules</t>
  </si>
  <si>
    <t>Only add and remove cell content in light grey cells. Dark grey cells might contain formulas.</t>
  </si>
  <si>
    <t>Never remove any cells, rows or columns.</t>
  </si>
  <si>
    <t>Please send me an e-mail if you have any questions.</t>
  </si>
  <si>
    <t xml:space="preserve">This tab sums up the hours over the different categories in the settings tab. </t>
  </si>
  <si>
    <t>Here you can sum hours over combinations of periods, activities and categories.</t>
  </si>
  <si>
    <t>Always keep a backup of your records.</t>
  </si>
  <si>
    <t>Report mod</t>
  </si>
  <si>
    <t>Hade fått fel bonus för seminarierna</t>
  </si>
  <si>
    <t>Semester</t>
  </si>
  <si>
    <t>Months first semester</t>
  </si>
  <si>
    <t>Calculated months</t>
  </si>
  <si>
    <t>Actual</t>
  </si>
  <si>
    <t>Pärs time sheet (August 2014)</t>
  </si>
  <si>
    <t>Reported (if different)</t>
  </si>
  <si>
    <t>HT10</t>
  </si>
  <si>
    <t>Clock hours per time unit</t>
  </si>
  <si>
    <t>First semester</t>
  </si>
  <si>
    <t>Birth year</t>
  </si>
  <si>
    <t>Clock hours per semester, under 30</t>
  </si>
  <si>
    <t>Clock hours per semester, between 30 and 40</t>
  </si>
  <si>
    <t>Clock hours per semester, from 40</t>
  </si>
  <si>
    <t>Hours per semester</t>
  </si>
  <si>
    <t>Months left after semester</t>
  </si>
  <si>
    <t>Hade bara noterat tid (0.5 LH) om vi hade pengar över.</t>
  </si>
  <si>
    <t>Add forecasted LH</t>
  </si>
  <si>
    <t>PhD Candidates can use this tab to calculate when their time is 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</si>
</sst>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2" fillId="4" borderId="0" xfId="0" applyFont="1" applyFill="1"/>
    <xf numFmtId="0" fontId="2" fillId="4" borderId="0" xfId="0" applyFont="1" applyFill="1" applyBorder="1"/>
    <xf numFmtId="0" fontId="2" fillId="4" borderId="1" xfId="0" applyFont="1" applyFill="1" applyBorder="1"/>
    <xf numFmtId="0" fontId="3" fillId="4" borderId="0" xfId="0" applyFont="1" applyFill="1"/>
    <xf numFmtId="0" fontId="0" fillId="4" borderId="0" xfId="0" applyFill="1"/>
    <xf numFmtId="0" fontId="4" fillId="4" borderId="0" xfId="0" applyFont="1" applyFill="1"/>
    <xf numFmtId="0" fontId="5" fillId="4" borderId="0" xfId="0" applyFont="1" applyFill="1"/>
    <xf numFmtId="1" fontId="2" fillId="2" borderId="0" xfId="0" applyNumberFormat="1" applyFont="1" applyFill="1"/>
    <xf numFmtId="0" fontId="2" fillId="2" borderId="0" xfId="0" applyFont="1" applyFill="1" applyAlignment="1">
      <alignment horizontal="right"/>
    </xf>
    <xf numFmtId="1" fontId="2" fillId="4" borderId="0" xfId="0" applyNumberFormat="1" applyFont="1" applyFill="1"/>
    <xf numFmtId="1" fontId="2" fillId="4" borderId="1" xfId="0" applyNumberFormat="1" applyFont="1" applyFill="1" applyBorder="1"/>
    <xf numFmtId="0" fontId="6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tabSelected="1" workbookViewId="0"/>
  </sheetViews>
  <sheetFormatPr defaultColWidth="9.140625" defaultRowHeight="15" x14ac:dyDescent="0.25"/>
  <cols>
    <col min="1" max="1" width="9.140625" style="9"/>
    <col min="2" max="2" width="18.42578125" style="9" bestFit="1" customWidth="1"/>
    <col min="3" max="16384" width="9.140625" style="9"/>
  </cols>
  <sheetData>
    <row r="2" spans="2:3" ht="21" x14ac:dyDescent="0.35">
      <c r="B2" s="10" t="s">
        <v>84</v>
      </c>
    </row>
    <row r="4" spans="2:3" x14ac:dyDescent="0.25">
      <c r="B4" s="8" t="s">
        <v>56</v>
      </c>
    </row>
    <row r="5" spans="2:3" x14ac:dyDescent="0.25">
      <c r="B5" s="9" t="s">
        <v>50</v>
      </c>
      <c r="C5" s="9" t="s">
        <v>70</v>
      </c>
    </row>
    <row r="6" spans="2:3" x14ac:dyDescent="0.25">
      <c r="B6" s="9" t="s">
        <v>51</v>
      </c>
      <c r="C6" s="9" t="s">
        <v>58</v>
      </c>
    </row>
    <row r="7" spans="2:3" x14ac:dyDescent="0.25">
      <c r="B7" s="9" t="s">
        <v>52</v>
      </c>
      <c r="C7" s="9" t="s">
        <v>75</v>
      </c>
    </row>
    <row r="9" spans="2:3" x14ac:dyDescent="0.25">
      <c r="B9" s="8" t="s">
        <v>57</v>
      </c>
    </row>
    <row r="10" spans="2:3" x14ac:dyDescent="0.25">
      <c r="B10" s="9" t="s">
        <v>53</v>
      </c>
      <c r="C10" s="9" t="s">
        <v>59</v>
      </c>
    </row>
    <row r="11" spans="2:3" x14ac:dyDescent="0.25">
      <c r="B11" s="9" t="s">
        <v>54</v>
      </c>
      <c r="C11" s="9" t="s">
        <v>76</v>
      </c>
    </row>
    <row r="12" spans="2:3" x14ac:dyDescent="0.25">
      <c r="B12" s="9" t="s">
        <v>55</v>
      </c>
      <c r="C12" s="9" t="s">
        <v>97</v>
      </c>
    </row>
    <row r="14" spans="2:3" x14ac:dyDescent="0.25">
      <c r="B14" s="8" t="s">
        <v>71</v>
      </c>
    </row>
    <row r="15" spans="2:3" x14ac:dyDescent="0.25">
      <c r="B15" s="9" t="s">
        <v>72</v>
      </c>
    </row>
    <row r="16" spans="2:3" x14ac:dyDescent="0.25">
      <c r="B16" s="9" t="s">
        <v>73</v>
      </c>
    </row>
    <row r="17" spans="2:2" x14ac:dyDescent="0.25">
      <c r="B17" s="9" t="s">
        <v>77</v>
      </c>
    </row>
    <row r="19" spans="2:2" x14ac:dyDescent="0.25">
      <c r="B19" s="9" t="s">
        <v>74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2"/>
  <sheetViews>
    <sheetView zoomScale="130" zoomScaleNormal="130" workbookViewId="0">
      <pane ySplit="1" topLeftCell="A2" activePane="bottomLeft" state="frozen"/>
      <selection pane="bottomLeft" activeCell="D5" sqref="D5"/>
    </sheetView>
  </sheetViews>
  <sheetFormatPr defaultColWidth="9.140625" defaultRowHeight="11.25" x14ac:dyDescent="0.2"/>
  <cols>
    <col min="1" max="2" width="9.140625" style="2"/>
    <col min="3" max="3" width="15.85546875" style="2" bestFit="1" customWidth="1"/>
    <col min="4" max="4" width="15" style="2" bestFit="1" customWidth="1"/>
    <col min="5" max="6" width="15.42578125" style="2" bestFit="1" customWidth="1"/>
    <col min="7" max="16384" width="9.140625" style="2"/>
  </cols>
  <sheetData>
    <row r="1" spans="2:4" s="1" customFormat="1" x14ac:dyDescent="0.2">
      <c r="B1" s="1" t="s">
        <v>61</v>
      </c>
      <c r="C1" s="1" t="s">
        <v>60</v>
      </c>
      <c r="D1" s="1" t="s">
        <v>62</v>
      </c>
    </row>
    <row r="2" spans="2:4" s="5" customFormat="1" x14ac:dyDescent="0.2">
      <c r="B2" s="2" t="s">
        <v>15</v>
      </c>
      <c r="C2" s="2" t="s">
        <v>10</v>
      </c>
      <c r="D2" s="2" t="s">
        <v>14</v>
      </c>
    </row>
    <row r="3" spans="2:4" s="5" customFormat="1" x14ac:dyDescent="0.2">
      <c r="B3" s="2" t="s">
        <v>16</v>
      </c>
      <c r="C3" s="2" t="s">
        <v>0</v>
      </c>
      <c r="D3" s="2" t="s">
        <v>5</v>
      </c>
    </row>
    <row r="4" spans="2:4" s="5" customFormat="1" x14ac:dyDescent="0.2">
      <c r="B4" s="2" t="s">
        <v>18</v>
      </c>
      <c r="C4" s="2" t="s">
        <v>27</v>
      </c>
      <c r="D4" s="2" t="s">
        <v>2</v>
      </c>
    </row>
    <row r="5" spans="2:4" s="5" customFormat="1" x14ac:dyDescent="0.2">
      <c r="B5" s="2" t="s">
        <v>17</v>
      </c>
      <c r="C5" s="2" t="s">
        <v>7</v>
      </c>
      <c r="D5" s="2" t="s">
        <v>4</v>
      </c>
    </row>
    <row r="6" spans="2:4" s="5" customFormat="1" x14ac:dyDescent="0.2">
      <c r="B6" s="2" t="s">
        <v>19</v>
      </c>
      <c r="C6" s="2" t="s">
        <v>11</v>
      </c>
      <c r="D6" s="2" t="s">
        <v>13</v>
      </c>
    </row>
    <row r="7" spans="2:4" s="5" customFormat="1" x14ac:dyDescent="0.2">
      <c r="B7" s="2" t="s">
        <v>1</v>
      </c>
      <c r="C7" s="2" t="s">
        <v>8</v>
      </c>
      <c r="D7" s="2" t="s">
        <v>9</v>
      </c>
    </row>
    <row r="8" spans="2:4" s="5" customFormat="1" x14ac:dyDescent="0.2">
      <c r="B8" s="2" t="s">
        <v>20</v>
      </c>
      <c r="C8" s="2" t="s">
        <v>13</v>
      </c>
      <c r="D8" s="2" t="s">
        <v>6</v>
      </c>
    </row>
    <row r="9" spans="2:4" s="5" customFormat="1" x14ac:dyDescent="0.2">
      <c r="B9" s="2" t="s">
        <v>21</v>
      </c>
      <c r="C9" s="2" t="s">
        <v>3</v>
      </c>
      <c r="D9" s="2"/>
    </row>
    <row r="10" spans="2:4" s="5" customFormat="1" x14ac:dyDescent="0.2">
      <c r="B10" s="2" t="s">
        <v>22</v>
      </c>
      <c r="C10" s="2" t="s">
        <v>12</v>
      </c>
      <c r="D10" s="2"/>
    </row>
    <row r="11" spans="2:4" s="5" customFormat="1" x14ac:dyDescent="0.2">
      <c r="B11" s="2"/>
      <c r="C11" s="2" t="s">
        <v>30</v>
      </c>
      <c r="D11" s="2"/>
    </row>
    <row r="12" spans="2:4" s="5" customFormat="1" x14ac:dyDescent="0.2">
      <c r="B12" s="2"/>
      <c r="C12" s="2"/>
      <c r="D12" s="2"/>
    </row>
    <row r="13" spans="2:4" s="5" customFormat="1" x14ac:dyDescent="0.2">
      <c r="B13" s="2"/>
      <c r="C13" s="2"/>
      <c r="D13" s="2"/>
    </row>
    <row r="14" spans="2:4" s="5" customFormat="1" x14ac:dyDescent="0.2">
      <c r="B14" s="2"/>
      <c r="C14" s="2"/>
      <c r="D14" s="2"/>
    </row>
    <row r="15" spans="2:4" s="5" customFormat="1" x14ac:dyDescent="0.2">
      <c r="B15" s="2"/>
      <c r="C15" s="2"/>
      <c r="D15" s="2"/>
    </row>
    <row r="16" spans="2:4" s="5" customFormat="1" x14ac:dyDescent="0.2">
      <c r="B16" s="2"/>
      <c r="C16" s="2"/>
      <c r="D16" s="2"/>
    </row>
    <row r="17" spans="2:4" s="5" customFormat="1" x14ac:dyDescent="0.2">
      <c r="B17" s="2"/>
      <c r="C17" s="2"/>
      <c r="D17" s="2"/>
    </row>
    <row r="18" spans="2:4" s="5" customFormat="1" x14ac:dyDescent="0.2">
      <c r="B18" s="2"/>
      <c r="C18" s="2"/>
      <c r="D18" s="2"/>
    </row>
    <row r="19" spans="2:4" s="5" customFormat="1" x14ac:dyDescent="0.2">
      <c r="B19" s="2"/>
      <c r="C19" s="2"/>
      <c r="D19" s="2"/>
    </row>
    <row r="20" spans="2:4" s="6" customFormat="1" x14ac:dyDescent="0.2">
      <c r="B20" s="4"/>
      <c r="C20" s="4"/>
      <c r="D20" s="4"/>
    </row>
    <row r="21" spans="2:4" s="6" customFormat="1" x14ac:dyDescent="0.2">
      <c r="B21" s="4"/>
      <c r="C21" s="4"/>
      <c r="D21" s="4"/>
    </row>
    <row r="22" spans="2:4" s="5" customFormat="1" x14ac:dyDescent="0.2">
      <c r="B22" s="2"/>
      <c r="C22" s="2"/>
      <c r="D22" s="2"/>
    </row>
    <row r="23" spans="2:4" s="5" customFormat="1" x14ac:dyDescent="0.2">
      <c r="B23" s="2"/>
      <c r="C23" s="2"/>
      <c r="D23" s="2"/>
    </row>
    <row r="24" spans="2:4" s="5" customFormat="1" x14ac:dyDescent="0.2">
      <c r="B24" s="2"/>
      <c r="C24" s="2"/>
      <c r="D24" s="2"/>
    </row>
    <row r="25" spans="2:4" s="5" customFormat="1" x14ac:dyDescent="0.2">
      <c r="B25" s="2"/>
      <c r="C25" s="2"/>
      <c r="D25" s="2"/>
    </row>
    <row r="26" spans="2:4" s="5" customFormat="1" x14ac:dyDescent="0.2">
      <c r="B26" s="2"/>
      <c r="C26" s="2"/>
      <c r="D26" s="2"/>
    </row>
    <row r="27" spans="2:4" s="5" customFormat="1" x14ac:dyDescent="0.2">
      <c r="B27" s="2"/>
      <c r="C27" s="2"/>
      <c r="D27" s="2"/>
    </row>
    <row r="28" spans="2:4" s="5" customFormat="1" x14ac:dyDescent="0.2">
      <c r="B28" s="2"/>
      <c r="C28" s="2"/>
      <c r="D28" s="2"/>
    </row>
    <row r="29" spans="2:4" s="5" customFormat="1" x14ac:dyDescent="0.2">
      <c r="B29" s="2"/>
      <c r="C29" s="2"/>
      <c r="D29" s="2"/>
    </row>
    <row r="30" spans="2:4" s="5" customFormat="1" x14ac:dyDescent="0.2">
      <c r="B30" s="2"/>
      <c r="C30" s="2"/>
      <c r="D30" s="2"/>
    </row>
    <row r="31" spans="2:4" s="5" customFormat="1" x14ac:dyDescent="0.2">
      <c r="B31" s="2"/>
      <c r="C31" s="2"/>
      <c r="D31" s="2"/>
    </row>
    <row r="32" spans="2:4" s="5" customFormat="1" x14ac:dyDescent="0.2">
      <c r="B32" s="2"/>
      <c r="C32" s="2"/>
      <c r="D32" s="2"/>
    </row>
    <row r="33" spans="2:4" s="5" customFormat="1" x14ac:dyDescent="0.2">
      <c r="B33" s="2"/>
      <c r="C33" s="2"/>
      <c r="D33" s="2"/>
    </row>
    <row r="34" spans="2:4" s="5" customFormat="1" x14ac:dyDescent="0.2">
      <c r="B34" s="2"/>
      <c r="C34" s="2"/>
      <c r="D34" s="2"/>
    </row>
    <row r="35" spans="2:4" s="5" customFormat="1" x14ac:dyDescent="0.2">
      <c r="B35" s="2"/>
      <c r="C35" s="2"/>
      <c r="D35" s="2"/>
    </row>
    <row r="36" spans="2:4" s="5" customFormat="1" x14ac:dyDescent="0.2">
      <c r="B36" s="2"/>
      <c r="C36" s="2"/>
      <c r="D36" s="2"/>
    </row>
    <row r="37" spans="2:4" s="5" customFormat="1" x14ac:dyDescent="0.2">
      <c r="B37" s="2"/>
      <c r="C37" s="2"/>
      <c r="D37" s="2"/>
    </row>
    <row r="38" spans="2:4" s="5" customFormat="1" x14ac:dyDescent="0.2">
      <c r="B38" s="2"/>
      <c r="C38" s="2"/>
      <c r="D38" s="2"/>
    </row>
    <row r="39" spans="2:4" s="5" customFormat="1" x14ac:dyDescent="0.2">
      <c r="B39" s="2"/>
      <c r="C39" s="2"/>
      <c r="D39" s="2"/>
    </row>
    <row r="40" spans="2:4" s="5" customFormat="1" x14ac:dyDescent="0.2">
      <c r="B40" s="2"/>
      <c r="C40" s="2"/>
      <c r="D40" s="2"/>
    </row>
    <row r="41" spans="2:4" s="5" customFormat="1" x14ac:dyDescent="0.2">
      <c r="B41" s="2"/>
      <c r="C41" s="2"/>
      <c r="D41" s="2"/>
    </row>
    <row r="42" spans="2:4" s="5" customFormat="1" x14ac:dyDescent="0.2">
      <c r="B42" s="2"/>
      <c r="C42" s="2"/>
      <c r="D42" s="2"/>
    </row>
    <row r="43" spans="2:4" s="5" customFormat="1" x14ac:dyDescent="0.2">
      <c r="B43" s="2"/>
      <c r="C43" s="2"/>
      <c r="D43" s="2"/>
    </row>
    <row r="44" spans="2:4" s="5" customFormat="1" x14ac:dyDescent="0.2">
      <c r="B44" s="2"/>
      <c r="C44" s="2"/>
      <c r="D44" s="2"/>
    </row>
    <row r="45" spans="2:4" s="5" customFormat="1" x14ac:dyDescent="0.2">
      <c r="B45" s="2"/>
      <c r="C45" s="2"/>
      <c r="D45" s="2"/>
    </row>
    <row r="46" spans="2:4" s="5" customFormat="1" x14ac:dyDescent="0.2">
      <c r="B46" s="2"/>
      <c r="C46" s="2"/>
      <c r="D46" s="2"/>
    </row>
    <row r="47" spans="2:4" s="5" customFormat="1" x14ac:dyDescent="0.2">
      <c r="B47" s="2"/>
      <c r="C47" s="2"/>
      <c r="D47" s="2"/>
    </row>
    <row r="48" spans="2:4" s="5" customFormat="1" x14ac:dyDescent="0.2">
      <c r="B48" s="2"/>
      <c r="C48" s="2"/>
      <c r="D48" s="2"/>
    </row>
    <row r="49" spans="2:4" s="5" customFormat="1" x14ac:dyDescent="0.2">
      <c r="B49" s="2"/>
      <c r="C49" s="2"/>
      <c r="D49" s="2"/>
    </row>
    <row r="50" spans="2:4" s="5" customFormat="1" x14ac:dyDescent="0.2">
      <c r="B50" s="2"/>
      <c r="C50" s="2"/>
      <c r="D50" s="2"/>
    </row>
    <row r="51" spans="2:4" s="5" customFormat="1" x14ac:dyDescent="0.2">
      <c r="B51" s="2"/>
      <c r="C51" s="2"/>
      <c r="D51" s="2"/>
    </row>
    <row r="52" spans="2:4" s="5" customFormat="1" x14ac:dyDescent="0.2">
      <c r="B52" s="2"/>
      <c r="C52" s="2"/>
      <c r="D52" s="2"/>
    </row>
    <row r="53" spans="2:4" s="5" customFormat="1" x14ac:dyDescent="0.2">
      <c r="B53" s="2"/>
      <c r="C53" s="2"/>
      <c r="D53" s="2"/>
    </row>
    <row r="54" spans="2:4" s="5" customFormat="1" x14ac:dyDescent="0.2">
      <c r="B54" s="2"/>
      <c r="C54" s="2"/>
      <c r="D54" s="2"/>
    </row>
    <row r="55" spans="2:4" s="5" customFormat="1" x14ac:dyDescent="0.2">
      <c r="B55" s="2"/>
      <c r="C55" s="2"/>
      <c r="D55" s="2"/>
    </row>
    <row r="56" spans="2:4" s="5" customFormat="1" x14ac:dyDescent="0.2">
      <c r="B56" s="2"/>
      <c r="C56" s="2"/>
      <c r="D56" s="2"/>
    </row>
    <row r="57" spans="2:4" s="5" customFormat="1" x14ac:dyDescent="0.2">
      <c r="B57" s="2"/>
      <c r="C57" s="2"/>
      <c r="D57" s="2"/>
    </row>
    <row r="58" spans="2:4" s="5" customFormat="1" x14ac:dyDescent="0.2">
      <c r="B58" s="2"/>
      <c r="C58" s="2"/>
      <c r="D58" s="2"/>
    </row>
    <row r="59" spans="2:4" s="5" customFormat="1" x14ac:dyDescent="0.2">
      <c r="B59" s="2"/>
      <c r="C59" s="2"/>
      <c r="D59" s="2"/>
    </row>
    <row r="60" spans="2:4" s="5" customFormat="1" x14ac:dyDescent="0.2">
      <c r="B60" s="2"/>
      <c r="C60" s="2"/>
      <c r="D60" s="2"/>
    </row>
    <row r="61" spans="2:4" s="5" customFormat="1" x14ac:dyDescent="0.2">
      <c r="B61" s="2"/>
      <c r="C61" s="2"/>
      <c r="D61" s="2"/>
    </row>
    <row r="62" spans="2:4" s="5" customFormat="1" x14ac:dyDescent="0.2">
      <c r="B62" s="2"/>
      <c r="C62" s="2"/>
      <c r="D62" s="2"/>
    </row>
    <row r="63" spans="2:4" s="5" customFormat="1" x14ac:dyDescent="0.2">
      <c r="B63" s="2"/>
      <c r="C63" s="2"/>
      <c r="D63" s="2"/>
    </row>
    <row r="64" spans="2:4" s="5" customFormat="1" x14ac:dyDescent="0.2">
      <c r="B64" s="2"/>
      <c r="C64" s="2"/>
      <c r="D64" s="2"/>
    </row>
    <row r="65" spans="2:4" s="5" customFormat="1" x14ac:dyDescent="0.2">
      <c r="B65" s="2"/>
      <c r="C65" s="2"/>
      <c r="D65" s="2"/>
    </row>
    <row r="66" spans="2:4" s="5" customFormat="1" x14ac:dyDescent="0.2">
      <c r="B66" s="2"/>
      <c r="C66" s="2"/>
      <c r="D66" s="2"/>
    </row>
    <row r="67" spans="2:4" s="5" customFormat="1" x14ac:dyDescent="0.2">
      <c r="B67" s="2"/>
      <c r="C67" s="2"/>
      <c r="D67" s="2"/>
    </row>
    <row r="68" spans="2:4" s="5" customFormat="1" x14ac:dyDescent="0.2">
      <c r="B68" s="2"/>
      <c r="C68" s="2"/>
      <c r="D68" s="2"/>
    </row>
    <row r="69" spans="2:4" s="5" customFormat="1" x14ac:dyDescent="0.2">
      <c r="B69" s="2"/>
      <c r="C69" s="2"/>
      <c r="D69" s="2"/>
    </row>
    <row r="70" spans="2:4" s="5" customFormat="1" x14ac:dyDescent="0.2">
      <c r="B70" s="2"/>
      <c r="C70" s="2"/>
      <c r="D70" s="2"/>
    </row>
    <row r="71" spans="2:4" s="5" customFormat="1" x14ac:dyDescent="0.2">
      <c r="B71" s="2"/>
      <c r="C71" s="2"/>
      <c r="D71" s="2"/>
    </row>
    <row r="72" spans="2:4" s="5" customFormat="1" x14ac:dyDescent="0.2">
      <c r="B72" s="2"/>
      <c r="C72" s="2"/>
      <c r="D72" s="2"/>
    </row>
    <row r="73" spans="2:4" s="5" customFormat="1" x14ac:dyDescent="0.2">
      <c r="B73" s="2"/>
      <c r="C73" s="2"/>
      <c r="D73" s="2"/>
    </row>
    <row r="74" spans="2:4" s="5" customFormat="1" x14ac:dyDescent="0.2">
      <c r="B74" s="2"/>
      <c r="C74" s="2"/>
      <c r="D74" s="2"/>
    </row>
    <row r="75" spans="2:4" s="5" customFormat="1" x14ac:dyDescent="0.2">
      <c r="B75" s="2"/>
      <c r="C75" s="2"/>
      <c r="D75" s="2"/>
    </row>
    <row r="76" spans="2:4" s="5" customFormat="1" x14ac:dyDescent="0.2">
      <c r="B76" s="2"/>
      <c r="C76" s="2"/>
      <c r="D76" s="2"/>
    </row>
    <row r="77" spans="2:4" s="5" customFormat="1" x14ac:dyDescent="0.2">
      <c r="B77" s="2"/>
      <c r="C77" s="2"/>
      <c r="D77" s="2"/>
    </row>
    <row r="78" spans="2:4" s="5" customFormat="1" x14ac:dyDescent="0.2">
      <c r="B78" s="2"/>
      <c r="C78" s="2"/>
      <c r="D78" s="2"/>
    </row>
    <row r="79" spans="2:4" s="5" customFormat="1" x14ac:dyDescent="0.2">
      <c r="B79" s="2"/>
      <c r="C79" s="2"/>
      <c r="D79" s="2"/>
    </row>
    <row r="80" spans="2:4" s="5" customFormat="1" x14ac:dyDescent="0.2">
      <c r="B80" s="2"/>
      <c r="C80" s="2"/>
      <c r="D80" s="2"/>
    </row>
    <row r="81" spans="2:4" s="5" customFormat="1" x14ac:dyDescent="0.2">
      <c r="B81" s="2"/>
      <c r="C81" s="2"/>
      <c r="D81" s="2"/>
    </row>
    <row r="82" spans="2:4" s="5" customFormat="1" x14ac:dyDescent="0.2">
      <c r="B82" s="2"/>
      <c r="C82" s="2"/>
      <c r="D82" s="2"/>
    </row>
    <row r="83" spans="2:4" s="5" customFormat="1" x14ac:dyDescent="0.2">
      <c r="B83" s="2"/>
      <c r="C83" s="2"/>
      <c r="D83" s="2"/>
    </row>
    <row r="84" spans="2:4" s="5" customFormat="1" x14ac:dyDescent="0.2">
      <c r="B84" s="2"/>
      <c r="C84" s="2"/>
      <c r="D84" s="2"/>
    </row>
    <row r="85" spans="2:4" s="5" customFormat="1" x14ac:dyDescent="0.2">
      <c r="B85" s="2"/>
      <c r="C85" s="2"/>
      <c r="D85" s="2"/>
    </row>
    <row r="86" spans="2:4" s="5" customFormat="1" x14ac:dyDescent="0.2">
      <c r="B86" s="2"/>
      <c r="C86" s="2"/>
      <c r="D86" s="2"/>
    </row>
    <row r="87" spans="2:4" s="5" customFormat="1" x14ac:dyDescent="0.2">
      <c r="B87" s="2"/>
      <c r="C87" s="2"/>
      <c r="D87" s="2"/>
    </row>
    <row r="88" spans="2:4" s="5" customFormat="1" x14ac:dyDescent="0.2">
      <c r="B88" s="2"/>
      <c r="C88" s="2"/>
      <c r="D88" s="2"/>
    </row>
    <row r="89" spans="2:4" s="5" customFormat="1" x14ac:dyDescent="0.2">
      <c r="B89" s="2"/>
      <c r="C89" s="2"/>
      <c r="D89" s="2"/>
    </row>
    <row r="90" spans="2:4" s="5" customFormat="1" x14ac:dyDescent="0.2">
      <c r="B90" s="2"/>
      <c r="C90" s="2"/>
      <c r="D90" s="2"/>
    </row>
    <row r="91" spans="2:4" s="5" customFormat="1" x14ac:dyDescent="0.2">
      <c r="B91" s="2"/>
      <c r="C91" s="2"/>
      <c r="D91" s="2"/>
    </row>
    <row r="92" spans="2:4" s="5" customFormat="1" x14ac:dyDescent="0.2">
      <c r="B92" s="2"/>
      <c r="C92" s="2"/>
      <c r="D92" s="2"/>
    </row>
    <row r="93" spans="2:4" s="5" customFormat="1" x14ac:dyDescent="0.2">
      <c r="B93" s="2"/>
      <c r="C93" s="2"/>
      <c r="D93" s="2"/>
    </row>
    <row r="94" spans="2:4" s="5" customFormat="1" x14ac:dyDescent="0.2">
      <c r="B94" s="2"/>
      <c r="C94" s="2"/>
      <c r="D94" s="2"/>
    </row>
    <row r="95" spans="2:4" s="5" customFormat="1" x14ac:dyDescent="0.2">
      <c r="B95" s="2"/>
      <c r="C95" s="2"/>
      <c r="D95" s="2"/>
    </row>
    <row r="96" spans="2:4" s="5" customFormat="1" x14ac:dyDescent="0.2">
      <c r="B96" s="2"/>
      <c r="C96" s="2"/>
      <c r="D96" s="2"/>
    </row>
    <row r="97" spans="1:16384" s="5" customFormat="1" x14ac:dyDescent="0.2">
      <c r="B97" s="2"/>
      <c r="C97" s="2"/>
      <c r="D97" s="2"/>
    </row>
    <row r="98" spans="1:16384" s="5" customFormat="1" x14ac:dyDescent="0.2">
      <c r="B98" s="2"/>
      <c r="C98" s="2"/>
      <c r="D98" s="2"/>
    </row>
    <row r="99" spans="1:16384" s="5" customFormat="1" x14ac:dyDescent="0.2">
      <c r="B99" s="2"/>
      <c r="C99" s="2"/>
      <c r="D99" s="2"/>
    </row>
    <row r="100" spans="1:16384" s="7" customFormat="1" x14ac:dyDescent="0.2">
      <c r="B100" s="3"/>
      <c r="C100" s="3"/>
      <c r="D100" s="3"/>
    </row>
    <row r="101" spans="1:16384" s="5" customFormat="1" x14ac:dyDescent="0.2">
      <c r="A101" s="5" t="s">
        <v>46</v>
      </c>
      <c r="B101" s="5" t="s">
        <v>46</v>
      </c>
      <c r="C101" s="5" t="s">
        <v>46</v>
      </c>
      <c r="D101" s="5" t="s">
        <v>46</v>
      </c>
      <c r="E101" s="5" t="s">
        <v>46</v>
      </c>
      <c r="F101" s="5" t="s">
        <v>46</v>
      </c>
      <c r="G101" s="5" t="s">
        <v>46</v>
      </c>
      <c r="H101" s="5" t="s">
        <v>46</v>
      </c>
      <c r="I101" s="5" t="s">
        <v>46</v>
      </c>
      <c r="J101" s="5" t="s">
        <v>46</v>
      </c>
      <c r="K101" s="5" t="s">
        <v>46</v>
      </c>
      <c r="L101" s="5" t="s">
        <v>46</v>
      </c>
      <c r="M101" s="5" t="s">
        <v>46</v>
      </c>
      <c r="N101" s="5" t="s">
        <v>46</v>
      </c>
      <c r="O101" s="5" t="s">
        <v>46</v>
      </c>
      <c r="P101" s="5" t="s">
        <v>46</v>
      </c>
      <c r="Q101" s="5" t="s">
        <v>46</v>
      </c>
      <c r="R101" s="5" t="s">
        <v>46</v>
      </c>
      <c r="S101" s="5" t="s">
        <v>46</v>
      </c>
      <c r="T101" s="5" t="s">
        <v>46</v>
      </c>
      <c r="U101" s="5" t="s">
        <v>46</v>
      </c>
      <c r="V101" s="5" t="s">
        <v>46</v>
      </c>
      <c r="W101" s="5" t="s">
        <v>46</v>
      </c>
      <c r="X101" s="5" t="s">
        <v>46</v>
      </c>
      <c r="Y101" s="5" t="s">
        <v>46</v>
      </c>
      <c r="Z101" s="5" t="s">
        <v>46</v>
      </c>
      <c r="AA101" s="5" t="s">
        <v>46</v>
      </c>
      <c r="AB101" s="5" t="s">
        <v>46</v>
      </c>
      <c r="AC101" s="5" t="s">
        <v>46</v>
      </c>
      <c r="AD101" s="5" t="s">
        <v>46</v>
      </c>
      <c r="AE101" s="5" t="s">
        <v>46</v>
      </c>
      <c r="AF101" s="5" t="s">
        <v>46</v>
      </c>
      <c r="AG101" s="5" t="s">
        <v>46</v>
      </c>
      <c r="AH101" s="5" t="s">
        <v>46</v>
      </c>
      <c r="AI101" s="5" t="s">
        <v>46</v>
      </c>
      <c r="AJ101" s="5" t="s">
        <v>46</v>
      </c>
      <c r="AK101" s="5" t="s">
        <v>46</v>
      </c>
      <c r="AL101" s="5" t="s">
        <v>46</v>
      </c>
      <c r="AM101" s="5" t="s">
        <v>46</v>
      </c>
      <c r="AN101" s="5" t="s">
        <v>46</v>
      </c>
      <c r="AO101" s="5" t="s">
        <v>46</v>
      </c>
      <c r="AP101" s="5" t="s">
        <v>46</v>
      </c>
      <c r="AQ101" s="5" t="s">
        <v>46</v>
      </c>
      <c r="AR101" s="5" t="s">
        <v>46</v>
      </c>
      <c r="AS101" s="5" t="s">
        <v>46</v>
      </c>
      <c r="AT101" s="5" t="s">
        <v>46</v>
      </c>
      <c r="AU101" s="5" t="s">
        <v>46</v>
      </c>
      <c r="AV101" s="5" t="s">
        <v>46</v>
      </c>
      <c r="AW101" s="5" t="s">
        <v>46</v>
      </c>
      <c r="AX101" s="5" t="s">
        <v>46</v>
      </c>
      <c r="AY101" s="5" t="s">
        <v>46</v>
      </c>
      <c r="AZ101" s="5" t="s">
        <v>46</v>
      </c>
      <c r="BA101" s="5" t="s">
        <v>46</v>
      </c>
      <c r="BB101" s="5" t="s">
        <v>46</v>
      </c>
      <c r="BC101" s="5" t="s">
        <v>46</v>
      </c>
      <c r="BD101" s="5" t="s">
        <v>46</v>
      </c>
      <c r="BE101" s="5" t="s">
        <v>46</v>
      </c>
      <c r="BF101" s="5" t="s">
        <v>46</v>
      </c>
      <c r="BG101" s="5" t="s">
        <v>46</v>
      </c>
      <c r="BH101" s="5" t="s">
        <v>46</v>
      </c>
      <c r="BI101" s="5" t="s">
        <v>46</v>
      </c>
      <c r="BJ101" s="5" t="s">
        <v>46</v>
      </c>
      <c r="BK101" s="5" t="s">
        <v>46</v>
      </c>
      <c r="BL101" s="5" t="s">
        <v>46</v>
      </c>
      <c r="BM101" s="5" t="s">
        <v>46</v>
      </c>
      <c r="BN101" s="5" t="s">
        <v>46</v>
      </c>
      <c r="BO101" s="5" t="s">
        <v>46</v>
      </c>
      <c r="BP101" s="5" t="s">
        <v>46</v>
      </c>
      <c r="BQ101" s="5" t="s">
        <v>46</v>
      </c>
      <c r="BR101" s="5" t="s">
        <v>46</v>
      </c>
      <c r="BS101" s="5" t="s">
        <v>46</v>
      </c>
      <c r="BT101" s="5" t="s">
        <v>46</v>
      </c>
      <c r="BU101" s="5" t="s">
        <v>46</v>
      </c>
      <c r="BV101" s="5" t="s">
        <v>46</v>
      </c>
      <c r="BW101" s="5" t="s">
        <v>46</v>
      </c>
      <c r="BX101" s="5" t="s">
        <v>46</v>
      </c>
      <c r="BY101" s="5" t="s">
        <v>46</v>
      </c>
      <c r="BZ101" s="5" t="s">
        <v>46</v>
      </c>
      <c r="CA101" s="5" t="s">
        <v>46</v>
      </c>
      <c r="CB101" s="5" t="s">
        <v>46</v>
      </c>
      <c r="CC101" s="5" t="s">
        <v>46</v>
      </c>
      <c r="CD101" s="5" t="s">
        <v>46</v>
      </c>
      <c r="CE101" s="5" t="s">
        <v>46</v>
      </c>
      <c r="CF101" s="5" t="s">
        <v>46</v>
      </c>
      <c r="CG101" s="5" t="s">
        <v>46</v>
      </c>
      <c r="CH101" s="5" t="s">
        <v>46</v>
      </c>
      <c r="CI101" s="5" t="s">
        <v>46</v>
      </c>
      <c r="CJ101" s="5" t="s">
        <v>46</v>
      </c>
      <c r="CK101" s="5" t="s">
        <v>46</v>
      </c>
      <c r="CL101" s="5" t="s">
        <v>46</v>
      </c>
      <c r="CM101" s="5" t="s">
        <v>46</v>
      </c>
      <c r="CN101" s="5" t="s">
        <v>46</v>
      </c>
      <c r="CO101" s="5" t="s">
        <v>46</v>
      </c>
      <c r="CP101" s="5" t="s">
        <v>46</v>
      </c>
      <c r="CQ101" s="5" t="s">
        <v>46</v>
      </c>
      <c r="CR101" s="5" t="s">
        <v>46</v>
      </c>
      <c r="CS101" s="5" t="s">
        <v>46</v>
      </c>
      <c r="CT101" s="5" t="s">
        <v>46</v>
      </c>
      <c r="CU101" s="5" t="s">
        <v>46</v>
      </c>
      <c r="CV101" s="5" t="s">
        <v>46</v>
      </c>
      <c r="CW101" s="5" t="s">
        <v>46</v>
      </c>
      <c r="CX101" s="5" t="s">
        <v>46</v>
      </c>
      <c r="CY101" s="5" t="s">
        <v>46</v>
      </c>
      <c r="CZ101" s="5" t="s">
        <v>46</v>
      </c>
      <c r="DA101" s="5" t="s">
        <v>46</v>
      </c>
      <c r="DB101" s="5" t="s">
        <v>46</v>
      </c>
      <c r="DC101" s="5" t="s">
        <v>46</v>
      </c>
      <c r="DD101" s="5" t="s">
        <v>46</v>
      </c>
      <c r="DE101" s="5" t="s">
        <v>46</v>
      </c>
      <c r="DF101" s="5" t="s">
        <v>46</v>
      </c>
      <c r="DG101" s="5" t="s">
        <v>46</v>
      </c>
      <c r="DH101" s="5" t="s">
        <v>46</v>
      </c>
      <c r="DI101" s="5" t="s">
        <v>46</v>
      </c>
      <c r="DJ101" s="5" t="s">
        <v>46</v>
      </c>
      <c r="DK101" s="5" t="s">
        <v>46</v>
      </c>
      <c r="DL101" s="5" t="s">
        <v>46</v>
      </c>
      <c r="DM101" s="5" t="s">
        <v>46</v>
      </c>
      <c r="DN101" s="5" t="s">
        <v>46</v>
      </c>
      <c r="DO101" s="5" t="s">
        <v>46</v>
      </c>
      <c r="DP101" s="5" t="s">
        <v>46</v>
      </c>
      <c r="DQ101" s="5" t="s">
        <v>46</v>
      </c>
      <c r="DR101" s="5" t="s">
        <v>46</v>
      </c>
      <c r="DS101" s="5" t="s">
        <v>46</v>
      </c>
      <c r="DT101" s="5" t="s">
        <v>46</v>
      </c>
      <c r="DU101" s="5" t="s">
        <v>46</v>
      </c>
      <c r="DV101" s="5" t="s">
        <v>46</v>
      </c>
      <c r="DW101" s="5" t="s">
        <v>46</v>
      </c>
      <c r="DX101" s="5" t="s">
        <v>46</v>
      </c>
      <c r="DY101" s="5" t="s">
        <v>46</v>
      </c>
      <c r="DZ101" s="5" t="s">
        <v>46</v>
      </c>
      <c r="EA101" s="5" t="s">
        <v>46</v>
      </c>
      <c r="EB101" s="5" t="s">
        <v>46</v>
      </c>
      <c r="EC101" s="5" t="s">
        <v>46</v>
      </c>
      <c r="ED101" s="5" t="s">
        <v>46</v>
      </c>
      <c r="EE101" s="5" t="s">
        <v>46</v>
      </c>
      <c r="EF101" s="5" t="s">
        <v>46</v>
      </c>
      <c r="EG101" s="5" t="s">
        <v>46</v>
      </c>
      <c r="EH101" s="5" t="s">
        <v>46</v>
      </c>
      <c r="EI101" s="5" t="s">
        <v>46</v>
      </c>
      <c r="EJ101" s="5" t="s">
        <v>46</v>
      </c>
      <c r="EK101" s="5" t="s">
        <v>46</v>
      </c>
      <c r="EL101" s="5" t="s">
        <v>46</v>
      </c>
      <c r="EM101" s="5" t="s">
        <v>46</v>
      </c>
      <c r="EN101" s="5" t="s">
        <v>46</v>
      </c>
      <c r="EO101" s="5" t="s">
        <v>46</v>
      </c>
      <c r="EP101" s="5" t="s">
        <v>46</v>
      </c>
      <c r="EQ101" s="5" t="s">
        <v>46</v>
      </c>
      <c r="ER101" s="5" t="s">
        <v>46</v>
      </c>
      <c r="ES101" s="5" t="s">
        <v>46</v>
      </c>
      <c r="ET101" s="5" t="s">
        <v>46</v>
      </c>
      <c r="EU101" s="5" t="s">
        <v>46</v>
      </c>
      <c r="EV101" s="5" t="s">
        <v>46</v>
      </c>
      <c r="EW101" s="5" t="s">
        <v>46</v>
      </c>
      <c r="EX101" s="5" t="s">
        <v>46</v>
      </c>
      <c r="EY101" s="5" t="s">
        <v>46</v>
      </c>
      <c r="EZ101" s="5" t="s">
        <v>46</v>
      </c>
      <c r="FA101" s="5" t="s">
        <v>46</v>
      </c>
      <c r="FB101" s="5" t="s">
        <v>46</v>
      </c>
      <c r="FC101" s="5" t="s">
        <v>46</v>
      </c>
      <c r="FD101" s="5" t="s">
        <v>46</v>
      </c>
      <c r="FE101" s="5" t="s">
        <v>46</v>
      </c>
      <c r="FF101" s="5" t="s">
        <v>46</v>
      </c>
      <c r="FG101" s="5" t="s">
        <v>46</v>
      </c>
      <c r="FH101" s="5" t="s">
        <v>46</v>
      </c>
      <c r="FI101" s="5" t="s">
        <v>46</v>
      </c>
      <c r="FJ101" s="5" t="s">
        <v>46</v>
      </c>
      <c r="FK101" s="5" t="s">
        <v>46</v>
      </c>
      <c r="FL101" s="5" t="s">
        <v>46</v>
      </c>
      <c r="FM101" s="5" t="s">
        <v>46</v>
      </c>
      <c r="FN101" s="5" t="s">
        <v>46</v>
      </c>
      <c r="FO101" s="5" t="s">
        <v>46</v>
      </c>
      <c r="FP101" s="5" t="s">
        <v>46</v>
      </c>
      <c r="FQ101" s="5" t="s">
        <v>46</v>
      </c>
      <c r="FR101" s="5" t="s">
        <v>46</v>
      </c>
      <c r="FS101" s="5" t="s">
        <v>46</v>
      </c>
      <c r="FT101" s="5" t="s">
        <v>46</v>
      </c>
      <c r="FU101" s="5" t="s">
        <v>46</v>
      </c>
      <c r="FV101" s="5" t="s">
        <v>46</v>
      </c>
      <c r="FW101" s="5" t="s">
        <v>46</v>
      </c>
      <c r="FX101" s="5" t="s">
        <v>46</v>
      </c>
      <c r="FY101" s="5" t="s">
        <v>46</v>
      </c>
      <c r="FZ101" s="5" t="s">
        <v>46</v>
      </c>
      <c r="GA101" s="5" t="s">
        <v>46</v>
      </c>
      <c r="GB101" s="5" t="s">
        <v>46</v>
      </c>
      <c r="GC101" s="5" t="s">
        <v>46</v>
      </c>
      <c r="GD101" s="5" t="s">
        <v>46</v>
      </c>
      <c r="GE101" s="5" t="s">
        <v>46</v>
      </c>
      <c r="GF101" s="5" t="s">
        <v>46</v>
      </c>
      <c r="GG101" s="5" t="s">
        <v>46</v>
      </c>
      <c r="GH101" s="5" t="s">
        <v>46</v>
      </c>
      <c r="GI101" s="5" t="s">
        <v>46</v>
      </c>
      <c r="GJ101" s="5" t="s">
        <v>46</v>
      </c>
      <c r="GK101" s="5" t="s">
        <v>46</v>
      </c>
      <c r="GL101" s="5" t="s">
        <v>46</v>
      </c>
      <c r="GM101" s="5" t="s">
        <v>46</v>
      </c>
      <c r="GN101" s="5" t="s">
        <v>46</v>
      </c>
      <c r="GO101" s="5" t="s">
        <v>46</v>
      </c>
      <c r="GP101" s="5" t="s">
        <v>46</v>
      </c>
      <c r="GQ101" s="5" t="s">
        <v>46</v>
      </c>
      <c r="GR101" s="5" t="s">
        <v>46</v>
      </c>
      <c r="GS101" s="5" t="s">
        <v>46</v>
      </c>
      <c r="GT101" s="5" t="s">
        <v>46</v>
      </c>
      <c r="GU101" s="5" t="s">
        <v>46</v>
      </c>
      <c r="GV101" s="5" t="s">
        <v>46</v>
      </c>
      <c r="GW101" s="5" t="s">
        <v>46</v>
      </c>
      <c r="GX101" s="5" t="s">
        <v>46</v>
      </c>
      <c r="GY101" s="5" t="s">
        <v>46</v>
      </c>
      <c r="GZ101" s="5" t="s">
        <v>46</v>
      </c>
      <c r="HA101" s="5" t="s">
        <v>46</v>
      </c>
      <c r="HB101" s="5" t="s">
        <v>46</v>
      </c>
      <c r="HC101" s="5" t="s">
        <v>46</v>
      </c>
      <c r="HD101" s="5" t="s">
        <v>46</v>
      </c>
      <c r="HE101" s="5" t="s">
        <v>46</v>
      </c>
      <c r="HF101" s="5" t="s">
        <v>46</v>
      </c>
      <c r="HG101" s="5" t="s">
        <v>46</v>
      </c>
      <c r="HH101" s="5" t="s">
        <v>46</v>
      </c>
      <c r="HI101" s="5" t="s">
        <v>46</v>
      </c>
      <c r="HJ101" s="5" t="s">
        <v>46</v>
      </c>
      <c r="HK101" s="5" t="s">
        <v>46</v>
      </c>
      <c r="HL101" s="5" t="s">
        <v>46</v>
      </c>
      <c r="HM101" s="5" t="s">
        <v>46</v>
      </c>
      <c r="HN101" s="5" t="s">
        <v>46</v>
      </c>
      <c r="HO101" s="5" t="s">
        <v>46</v>
      </c>
      <c r="HP101" s="5" t="s">
        <v>46</v>
      </c>
      <c r="HQ101" s="5" t="s">
        <v>46</v>
      </c>
      <c r="HR101" s="5" t="s">
        <v>46</v>
      </c>
      <c r="HS101" s="5" t="s">
        <v>46</v>
      </c>
      <c r="HT101" s="5" t="s">
        <v>46</v>
      </c>
      <c r="HU101" s="5" t="s">
        <v>46</v>
      </c>
      <c r="HV101" s="5" t="s">
        <v>46</v>
      </c>
      <c r="HW101" s="5" t="s">
        <v>46</v>
      </c>
      <c r="HX101" s="5" t="s">
        <v>46</v>
      </c>
      <c r="HY101" s="5" t="s">
        <v>46</v>
      </c>
      <c r="HZ101" s="5" t="s">
        <v>46</v>
      </c>
      <c r="IA101" s="5" t="s">
        <v>46</v>
      </c>
      <c r="IB101" s="5" t="s">
        <v>46</v>
      </c>
      <c r="IC101" s="5" t="s">
        <v>46</v>
      </c>
      <c r="ID101" s="5" t="s">
        <v>46</v>
      </c>
      <c r="IE101" s="5" t="s">
        <v>46</v>
      </c>
      <c r="IF101" s="5" t="s">
        <v>46</v>
      </c>
      <c r="IG101" s="5" t="s">
        <v>46</v>
      </c>
      <c r="IH101" s="5" t="s">
        <v>46</v>
      </c>
      <c r="II101" s="5" t="s">
        <v>46</v>
      </c>
      <c r="IJ101" s="5" t="s">
        <v>46</v>
      </c>
      <c r="IK101" s="5" t="s">
        <v>46</v>
      </c>
      <c r="IL101" s="5" t="s">
        <v>46</v>
      </c>
      <c r="IM101" s="5" t="s">
        <v>46</v>
      </c>
      <c r="IN101" s="5" t="s">
        <v>46</v>
      </c>
      <c r="IO101" s="5" t="s">
        <v>46</v>
      </c>
      <c r="IP101" s="5" t="s">
        <v>46</v>
      </c>
      <c r="IQ101" s="5" t="s">
        <v>46</v>
      </c>
      <c r="IR101" s="5" t="s">
        <v>46</v>
      </c>
      <c r="IS101" s="5" t="s">
        <v>46</v>
      </c>
      <c r="IT101" s="5" t="s">
        <v>46</v>
      </c>
      <c r="IU101" s="5" t="s">
        <v>46</v>
      </c>
      <c r="IV101" s="5" t="s">
        <v>46</v>
      </c>
      <c r="IW101" s="5" t="s">
        <v>46</v>
      </c>
      <c r="IX101" s="5" t="s">
        <v>46</v>
      </c>
      <c r="IY101" s="5" t="s">
        <v>46</v>
      </c>
      <c r="IZ101" s="5" t="s">
        <v>46</v>
      </c>
      <c r="JA101" s="5" t="s">
        <v>46</v>
      </c>
      <c r="JB101" s="5" t="s">
        <v>46</v>
      </c>
      <c r="JC101" s="5" t="s">
        <v>46</v>
      </c>
      <c r="JD101" s="5" t="s">
        <v>46</v>
      </c>
      <c r="JE101" s="5" t="s">
        <v>46</v>
      </c>
      <c r="JF101" s="5" t="s">
        <v>46</v>
      </c>
      <c r="JG101" s="5" t="s">
        <v>46</v>
      </c>
      <c r="JH101" s="5" t="s">
        <v>46</v>
      </c>
      <c r="JI101" s="5" t="s">
        <v>46</v>
      </c>
      <c r="JJ101" s="5" t="s">
        <v>46</v>
      </c>
      <c r="JK101" s="5" t="s">
        <v>46</v>
      </c>
      <c r="JL101" s="5" t="s">
        <v>46</v>
      </c>
      <c r="JM101" s="5" t="s">
        <v>46</v>
      </c>
      <c r="JN101" s="5" t="s">
        <v>46</v>
      </c>
      <c r="JO101" s="5" t="s">
        <v>46</v>
      </c>
      <c r="JP101" s="5" t="s">
        <v>46</v>
      </c>
      <c r="JQ101" s="5" t="s">
        <v>46</v>
      </c>
      <c r="JR101" s="5" t="s">
        <v>46</v>
      </c>
      <c r="JS101" s="5" t="s">
        <v>46</v>
      </c>
      <c r="JT101" s="5" t="s">
        <v>46</v>
      </c>
      <c r="JU101" s="5" t="s">
        <v>46</v>
      </c>
      <c r="JV101" s="5" t="s">
        <v>46</v>
      </c>
      <c r="JW101" s="5" t="s">
        <v>46</v>
      </c>
      <c r="JX101" s="5" t="s">
        <v>46</v>
      </c>
      <c r="JY101" s="5" t="s">
        <v>46</v>
      </c>
      <c r="JZ101" s="5" t="s">
        <v>46</v>
      </c>
      <c r="KA101" s="5" t="s">
        <v>46</v>
      </c>
      <c r="KB101" s="5" t="s">
        <v>46</v>
      </c>
      <c r="KC101" s="5" t="s">
        <v>46</v>
      </c>
      <c r="KD101" s="5" t="s">
        <v>46</v>
      </c>
      <c r="KE101" s="5" t="s">
        <v>46</v>
      </c>
      <c r="KF101" s="5" t="s">
        <v>46</v>
      </c>
      <c r="KG101" s="5" t="s">
        <v>46</v>
      </c>
      <c r="KH101" s="5" t="s">
        <v>46</v>
      </c>
      <c r="KI101" s="5" t="s">
        <v>46</v>
      </c>
      <c r="KJ101" s="5" t="s">
        <v>46</v>
      </c>
      <c r="KK101" s="5" t="s">
        <v>46</v>
      </c>
      <c r="KL101" s="5" t="s">
        <v>46</v>
      </c>
      <c r="KM101" s="5" t="s">
        <v>46</v>
      </c>
      <c r="KN101" s="5" t="s">
        <v>46</v>
      </c>
      <c r="KO101" s="5" t="s">
        <v>46</v>
      </c>
      <c r="KP101" s="5" t="s">
        <v>46</v>
      </c>
      <c r="KQ101" s="5" t="s">
        <v>46</v>
      </c>
      <c r="KR101" s="5" t="s">
        <v>46</v>
      </c>
      <c r="KS101" s="5" t="s">
        <v>46</v>
      </c>
      <c r="KT101" s="5" t="s">
        <v>46</v>
      </c>
      <c r="KU101" s="5" t="s">
        <v>46</v>
      </c>
      <c r="KV101" s="5" t="s">
        <v>46</v>
      </c>
      <c r="KW101" s="5" t="s">
        <v>46</v>
      </c>
      <c r="KX101" s="5" t="s">
        <v>46</v>
      </c>
      <c r="KY101" s="5" t="s">
        <v>46</v>
      </c>
      <c r="KZ101" s="5" t="s">
        <v>46</v>
      </c>
      <c r="LA101" s="5" t="s">
        <v>46</v>
      </c>
      <c r="LB101" s="5" t="s">
        <v>46</v>
      </c>
      <c r="LC101" s="5" t="s">
        <v>46</v>
      </c>
      <c r="LD101" s="5" t="s">
        <v>46</v>
      </c>
      <c r="LE101" s="5" t="s">
        <v>46</v>
      </c>
      <c r="LF101" s="5" t="s">
        <v>46</v>
      </c>
      <c r="LG101" s="5" t="s">
        <v>46</v>
      </c>
      <c r="LH101" s="5" t="s">
        <v>46</v>
      </c>
      <c r="LI101" s="5" t="s">
        <v>46</v>
      </c>
      <c r="LJ101" s="5" t="s">
        <v>46</v>
      </c>
      <c r="LK101" s="5" t="s">
        <v>46</v>
      </c>
      <c r="LL101" s="5" t="s">
        <v>46</v>
      </c>
      <c r="LM101" s="5" t="s">
        <v>46</v>
      </c>
      <c r="LN101" s="5" t="s">
        <v>46</v>
      </c>
      <c r="LO101" s="5" t="s">
        <v>46</v>
      </c>
      <c r="LP101" s="5" t="s">
        <v>46</v>
      </c>
      <c r="LQ101" s="5" t="s">
        <v>46</v>
      </c>
      <c r="LR101" s="5" t="s">
        <v>46</v>
      </c>
      <c r="LS101" s="5" t="s">
        <v>46</v>
      </c>
      <c r="LT101" s="5" t="s">
        <v>46</v>
      </c>
      <c r="LU101" s="5" t="s">
        <v>46</v>
      </c>
      <c r="LV101" s="5" t="s">
        <v>46</v>
      </c>
      <c r="LW101" s="5" t="s">
        <v>46</v>
      </c>
      <c r="LX101" s="5" t="s">
        <v>46</v>
      </c>
      <c r="LY101" s="5" t="s">
        <v>46</v>
      </c>
      <c r="LZ101" s="5" t="s">
        <v>46</v>
      </c>
      <c r="MA101" s="5" t="s">
        <v>46</v>
      </c>
      <c r="MB101" s="5" t="s">
        <v>46</v>
      </c>
      <c r="MC101" s="5" t="s">
        <v>46</v>
      </c>
      <c r="MD101" s="5" t="s">
        <v>46</v>
      </c>
      <c r="ME101" s="5" t="s">
        <v>46</v>
      </c>
      <c r="MF101" s="5" t="s">
        <v>46</v>
      </c>
      <c r="MG101" s="5" t="s">
        <v>46</v>
      </c>
      <c r="MH101" s="5" t="s">
        <v>46</v>
      </c>
      <c r="MI101" s="5" t="s">
        <v>46</v>
      </c>
      <c r="MJ101" s="5" t="s">
        <v>46</v>
      </c>
      <c r="MK101" s="5" t="s">
        <v>46</v>
      </c>
      <c r="ML101" s="5" t="s">
        <v>46</v>
      </c>
      <c r="MM101" s="5" t="s">
        <v>46</v>
      </c>
      <c r="MN101" s="5" t="s">
        <v>46</v>
      </c>
      <c r="MO101" s="5" t="s">
        <v>46</v>
      </c>
      <c r="MP101" s="5" t="s">
        <v>46</v>
      </c>
      <c r="MQ101" s="5" t="s">
        <v>46</v>
      </c>
      <c r="MR101" s="5" t="s">
        <v>46</v>
      </c>
      <c r="MS101" s="5" t="s">
        <v>46</v>
      </c>
      <c r="MT101" s="5" t="s">
        <v>46</v>
      </c>
      <c r="MU101" s="5" t="s">
        <v>46</v>
      </c>
      <c r="MV101" s="5" t="s">
        <v>46</v>
      </c>
      <c r="MW101" s="5" t="s">
        <v>46</v>
      </c>
      <c r="MX101" s="5" t="s">
        <v>46</v>
      </c>
      <c r="MY101" s="5" t="s">
        <v>46</v>
      </c>
      <c r="MZ101" s="5" t="s">
        <v>46</v>
      </c>
      <c r="NA101" s="5" t="s">
        <v>46</v>
      </c>
      <c r="NB101" s="5" t="s">
        <v>46</v>
      </c>
      <c r="NC101" s="5" t="s">
        <v>46</v>
      </c>
      <c r="ND101" s="5" t="s">
        <v>46</v>
      </c>
      <c r="NE101" s="5" t="s">
        <v>46</v>
      </c>
      <c r="NF101" s="5" t="s">
        <v>46</v>
      </c>
      <c r="NG101" s="5" t="s">
        <v>46</v>
      </c>
      <c r="NH101" s="5" t="s">
        <v>46</v>
      </c>
      <c r="NI101" s="5" t="s">
        <v>46</v>
      </c>
      <c r="NJ101" s="5" t="s">
        <v>46</v>
      </c>
      <c r="NK101" s="5" t="s">
        <v>46</v>
      </c>
      <c r="NL101" s="5" t="s">
        <v>46</v>
      </c>
      <c r="NM101" s="5" t="s">
        <v>46</v>
      </c>
      <c r="NN101" s="5" t="s">
        <v>46</v>
      </c>
      <c r="NO101" s="5" t="s">
        <v>46</v>
      </c>
      <c r="NP101" s="5" t="s">
        <v>46</v>
      </c>
      <c r="NQ101" s="5" t="s">
        <v>46</v>
      </c>
      <c r="NR101" s="5" t="s">
        <v>46</v>
      </c>
      <c r="NS101" s="5" t="s">
        <v>46</v>
      </c>
      <c r="NT101" s="5" t="s">
        <v>46</v>
      </c>
      <c r="NU101" s="5" t="s">
        <v>46</v>
      </c>
      <c r="NV101" s="5" t="s">
        <v>46</v>
      </c>
      <c r="NW101" s="5" t="s">
        <v>46</v>
      </c>
      <c r="NX101" s="5" t="s">
        <v>46</v>
      </c>
      <c r="NY101" s="5" t="s">
        <v>46</v>
      </c>
      <c r="NZ101" s="5" t="s">
        <v>46</v>
      </c>
      <c r="OA101" s="5" t="s">
        <v>46</v>
      </c>
      <c r="OB101" s="5" t="s">
        <v>46</v>
      </c>
      <c r="OC101" s="5" t="s">
        <v>46</v>
      </c>
      <c r="OD101" s="5" t="s">
        <v>46</v>
      </c>
      <c r="OE101" s="5" t="s">
        <v>46</v>
      </c>
      <c r="OF101" s="5" t="s">
        <v>46</v>
      </c>
      <c r="OG101" s="5" t="s">
        <v>46</v>
      </c>
      <c r="OH101" s="5" t="s">
        <v>46</v>
      </c>
      <c r="OI101" s="5" t="s">
        <v>46</v>
      </c>
      <c r="OJ101" s="5" t="s">
        <v>46</v>
      </c>
      <c r="OK101" s="5" t="s">
        <v>46</v>
      </c>
      <c r="OL101" s="5" t="s">
        <v>46</v>
      </c>
      <c r="OM101" s="5" t="s">
        <v>46</v>
      </c>
      <c r="ON101" s="5" t="s">
        <v>46</v>
      </c>
      <c r="OO101" s="5" t="s">
        <v>46</v>
      </c>
      <c r="OP101" s="5" t="s">
        <v>46</v>
      </c>
      <c r="OQ101" s="5" t="s">
        <v>46</v>
      </c>
      <c r="OR101" s="5" t="s">
        <v>46</v>
      </c>
      <c r="OS101" s="5" t="s">
        <v>46</v>
      </c>
      <c r="OT101" s="5" t="s">
        <v>46</v>
      </c>
      <c r="OU101" s="5" t="s">
        <v>46</v>
      </c>
      <c r="OV101" s="5" t="s">
        <v>46</v>
      </c>
      <c r="OW101" s="5" t="s">
        <v>46</v>
      </c>
      <c r="OX101" s="5" t="s">
        <v>46</v>
      </c>
      <c r="OY101" s="5" t="s">
        <v>46</v>
      </c>
      <c r="OZ101" s="5" t="s">
        <v>46</v>
      </c>
      <c r="PA101" s="5" t="s">
        <v>46</v>
      </c>
      <c r="PB101" s="5" t="s">
        <v>46</v>
      </c>
      <c r="PC101" s="5" t="s">
        <v>46</v>
      </c>
      <c r="PD101" s="5" t="s">
        <v>46</v>
      </c>
      <c r="PE101" s="5" t="s">
        <v>46</v>
      </c>
      <c r="PF101" s="5" t="s">
        <v>46</v>
      </c>
      <c r="PG101" s="5" t="s">
        <v>46</v>
      </c>
      <c r="PH101" s="5" t="s">
        <v>46</v>
      </c>
      <c r="PI101" s="5" t="s">
        <v>46</v>
      </c>
      <c r="PJ101" s="5" t="s">
        <v>46</v>
      </c>
      <c r="PK101" s="5" t="s">
        <v>46</v>
      </c>
      <c r="PL101" s="5" t="s">
        <v>46</v>
      </c>
      <c r="PM101" s="5" t="s">
        <v>46</v>
      </c>
      <c r="PN101" s="5" t="s">
        <v>46</v>
      </c>
      <c r="PO101" s="5" t="s">
        <v>46</v>
      </c>
      <c r="PP101" s="5" t="s">
        <v>46</v>
      </c>
      <c r="PQ101" s="5" t="s">
        <v>46</v>
      </c>
      <c r="PR101" s="5" t="s">
        <v>46</v>
      </c>
      <c r="PS101" s="5" t="s">
        <v>46</v>
      </c>
      <c r="PT101" s="5" t="s">
        <v>46</v>
      </c>
      <c r="PU101" s="5" t="s">
        <v>46</v>
      </c>
      <c r="PV101" s="5" t="s">
        <v>46</v>
      </c>
      <c r="PW101" s="5" t="s">
        <v>46</v>
      </c>
      <c r="PX101" s="5" t="s">
        <v>46</v>
      </c>
      <c r="PY101" s="5" t="s">
        <v>46</v>
      </c>
      <c r="PZ101" s="5" t="s">
        <v>46</v>
      </c>
      <c r="QA101" s="5" t="s">
        <v>46</v>
      </c>
      <c r="QB101" s="5" t="s">
        <v>46</v>
      </c>
      <c r="QC101" s="5" t="s">
        <v>46</v>
      </c>
      <c r="QD101" s="5" t="s">
        <v>46</v>
      </c>
      <c r="QE101" s="5" t="s">
        <v>46</v>
      </c>
      <c r="QF101" s="5" t="s">
        <v>46</v>
      </c>
      <c r="QG101" s="5" t="s">
        <v>46</v>
      </c>
      <c r="QH101" s="5" t="s">
        <v>46</v>
      </c>
      <c r="QI101" s="5" t="s">
        <v>46</v>
      </c>
      <c r="QJ101" s="5" t="s">
        <v>46</v>
      </c>
      <c r="QK101" s="5" t="s">
        <v>46</v>
      </c>
      <c r="QL101" s="5" t="s">
        <v>46</v>
      </c>
      <c r="QM101" s="5" t="s">
        <v>46</v>
      </c>
      <c r="QN101" s="5" t="s">
        <v>46</v>
      </c>
      <c r="QO101" s="5" t="s">
        <v>46</v>
      </c>
      <c r="QP101" s="5" t="s">
        <v>46</v>
      </c>
      <c r="QQ101" s="5" t="s">
        <v>46</v>
      </c>
      <c r="QR101" s="5" t="s">
        <v>46</v>
      </c>
      <c r="QS101" s="5" t="s">
        <v>46</v>
      </c>
      <c r="QT101" s="5" t="s">
        <v>46</v>
      </c>
      <c r="QU101" s="5" t="s">
        <v>46</v>
      </c>
      <c r="QV101" s="5" t="s">
        <v>46</v>
      </c>
      <c r="QW101" s="5" t="s">
        <v>46</v>
      </c>
      <c r="QX101" s="5" t="s">
        <v>46</v>
      </c>
      <c r="QY101" s="5" t="s">
        <v>46</v>
      </c>
      <c r="QZ101" s="5" t="s">
        <v>46</v>
      </c>
      <c r="RA101" s="5" t="s">
        <v>46</v>
      </c>
      <c r="RB101" s="5" t="s">
        <v>46</v>
      </c>
      <c r="RC101" s="5" t="s">
        <v>46</v>
      </c>
      <c r="RD101" s="5" t="s">
        <v>46</v>
      </c>
      <c r="RE101" s="5" t="s">
        <v>46</v>
      </c>
      <c r="RF101" s="5" t="s">
        <v>46</v>
      </c>
      <c r="RG101" s="5" t="s">
        <v>46</v>
      </c>
      <c r="RH101" s="5" t="s">
        <v>46</v>
      </c>
      <c r="RI101" s="5" t="s">
        <v>46</v>
      </c>
      <c r="RJ101" s="5" t="s">
        <v>46</v>
      </c>
      <c r="RK101" s="5" t="s">
        <v>46</v>
      </c>
      <c r="RL101" s="5" t="s">
        <v>46</v>
      </c>
      <c r="RM101" s="5" t="s">
        <v>46</v>
      </c>
      <c r="RN101" s="5" t="s">
        <v>46</v>
      </c>
      <c r="RO101" s="5" t="s">
        <v>46</v>
      </c>
      <c r="RP101" s="5" t="s">
        <v>46</v>
      </c>
      <c r="RQ101" s="5" t="s">
        <v>46</v>
      </c>
      <c r="RR101" s="5" t="s">
        <v>46</v>
      </c>
      <c r="RS101" s="5" t="s">
        <v>46</v>
      </c>
      <c r="RT101" s="5" t="s">
        <v>46</v>
      </c>
      <c r="RU101" s="5" t="s">
        <v>46</v>
      </c>
      <c r="RV101" s="5" t="s">
        <v>46</v>
      </c>
      <c r="RW101" s="5" t="s">
        <v>46</v>
      </c>
      <c r="RX101" s="5" t="s">
        <v>46</v>
      </c>
      <c r="RY101" s="5" t="s">
        <v>46</v>
      </c>
      <c r="RZ101" s="5" t="s">
        <v>46</v>
      </c>
      <c r="SA101" s="5" t="s">
        <v>46</v>
      </c>
      <c r="SB101" s="5" t="s">
        <v>46</v>
      </c>
      <c r="SC101" s="5" t="s">
        <v>46</v>
      </c>
      <c r="SD101" s="5" t="s">
        <v>46</v>
      </c>
      <c r="SE101" s="5" t="s">
        <v>46</v>
      </c>
      <c r="SF101" s="5" t="s">
        <v>46</v>
      </c>
      <c r="SG101" s="5" t="s">
        <v>46</v>
      </c>
      <c r="SH101" s="5" t="s">
        <v>46</v>
      </c>
      <c r="SI101" s="5" t="s">
        <v>46</v>
      </c>
      <c r="SJ101" s="5" t="s">
        <v>46</v>
      </c>
      <c r="SK101" s="5" t="s">
        <v>46</v>
      </c>
      <c r="SL101" s="5" t="s">
        <v>46</v>
      </c>
      <c r="SM101" s="5" t="s">
        <v>46</v>
      </c>
      <c r="SN101" s="5" t="s">
        <v>46</v>
      </c>
      <c r="SO101" s="5" t="s">
        <v>46</v>
      </c>
      <c r="SP101" s="5" t="s">
        <v>46</v>
      </c>
      <c r="SQ101" s="5" t="s">
        <v>46</v>
      </c>
      <c r="SR101" s="5" t="s">
        <v>46</v>
      </c>
      <c r="SS101" s="5" t="s">
        <v>46</v>
      </c>
      <c r="ST101" s="5" t="s">
        <v>46</v>
      </c>
      <c r="SU101" s="5" t="s">
        <v>46</v>
      </c>
      <c r="SV101" s="5" t="s">
        <v>46</v>
      </c>
      <c r="SW101" s="5" t="s">
        <v>46</v>
      </c>
      <c r="SX101" s="5" t="s">
        <v>46</v>
      </c>
      <c r="SY101" s="5" t="s">
        <v>46</v>
      </c>
      <c r="SZ101" s="5" t="s">
        <v>46</v>
      </c>
      <c r="TA101" s="5" t="s">
        <v>46</v>
      </c>
      <c r="TB101" s="5" t="s">
        <v>46</v>
      </c>
      <c r="TC101" s="5" t="s">
        <v>46</v>
      </c>
      <c r="TD101" s="5" t="s">
        <v>46</v>
      </c>
      <c r="TE101" s="5" t="s">
        <v>46</v>
      </c>
      <c r="TF101" s="5" t="s">
        <v>46</v>
      </c>
      <c r="TG101" s="5" t="s">
        <v>46</v>
      </c>
      <c r="TH101" s="5" t="s">
        <v>46</v>
      </c>
      <c r="TI101" s="5" t="s">
        <v>46</v>
      </c>
      <c r="TJ101" s="5" t="s">
        <v>46</v>
      </c>
      <c r="TK101" s="5" t="s">
        <v>46</v>
      </c>
      <c r="TL101" s="5" t="s">
        <v>46</v>
      </c>
      <c r="TM101" s="5" t="s">
        <v>46</v>
      </c>
      <c r="TN101" s="5" t="s">
        <v>46</v>
      </c>
      <c r="TO101" s="5" t="s">
        <v>46</v>
      </c>
      <c r="TP101" s="5" t="s">
        <v>46</v>
      </c>
      <c r="TQ101" s="5" t="s">
        <v>46</v>
      </c>
      <c r="TR101" s="5" t="s">
        <v>46</v>
      </c>
      <c r="TS101" s="5" t="s">
        <v>46</v>
      </c>
      <c r="TT101" s="5" t="s">
        <v>46</v>
      </c>
      <c r="TU101" s="5" t="s">
        <v>46</v>
      </c>
      <c r="TV101" s="5" t="s">
        <v>46</v>
      </c>
      <c r="TW101" s="5" t="s">
        <v>46</v>
      </c>
      <c r="TX101" s="5" t="s">
        <v>46</v>
      </c>
      <c r="TY101" s="5" t="s">
        <v>46</v>
      </c>
      <c r="TZ101" s="5" t="s">
        <v>46</v>
      </c>
      <c r="UA101" s="5" t="s">
        <v>46</v>
      </c>
      <c r="UB101" s="5" t="s">
        <v>46</v>
      </c>
      <c r="UC101" s="5" t="s">
        <v>46</v>
      </c>
      <c r="UD101" s="5" t="s">
        <v>46</v>
      </c>
      <c r="UE101" s="5" t="s">
        <v>46</v>
      </c>
      <c r="UF101" s="5" t="s">
        <v>46</v>
      </c>
      <c r="UG101" s="5" t="s">
        <v>46</v>
      </c>
      <c r="UH101" s="5" t="s">
        <v>46</v>
      </c>
      <c r="UI101" s="5" t="s">
        <v>46</v>
      </c>
      <c r="UJ101" s="5" t="s">
        <v>46</v>
      </c>
      <c r="UK101" s="5" t="s">
        <v>46</v>
      </c>
      <c r="UL101" s="5" t="s">
        <v>46</v>
      </c>
      <c r="UM101" s="5" t="s">
        <v>46</v>
      </c>
      <c r="UN101" s="5" t="s">
        <v>46</v>
      </c>
      <c r="UO101" s="5" t="s">
        <v>46</v>
      </c>
      <c r="UP101" s="5" t="s">
        <v>46</v>
      </c>
      <c r="UQ101" s="5" t="s">
        <v>46</v>
      </c>
      <c r="UR101" s="5" t="s">
        <v>46</v>
      </c>
      <c r="US101" s="5" t="s">
        <v>46</v>
      </c>
      <c r="UT101" s="5" t="s">
        <v>46</v>
      </c>
      <c r="UU101" s="5" t="s">
        <v>46</v>
      </c>
      <c r="UV101" s="5" t="s">
        <v>46</v>
      </c>
      <c r="UW101" s="5" t="s">
        <v>46</v>
      </c>
      <c r="UX101" s="5" t="s">
        <v>46</v>
      </c>
      <c r="UY101" s="5" t="s">
        <v>46</v>
      </c>
      <c r="UZ101" s="5" t="s">
        <v>46</v>
      </c>
      <c r="VA101" s="5" t="s">
        <v>46</v>
      </c>
      <c r="VB101" s="5" t="s">
        <v>46</v>
      </c>
      <c r="VC101" s="5" t="s">
        <v>46</v>
      </c>
      <c r="VD101" s="5" t="s">
        <v>46</v>
      </c>
      <c r="VE101" s="5" t="s">
        <v>46</v>
      </c>
      <c r="VF101" s="5" t="s">
        <v>46</v>
      </c>
      <c r="VG101" s="5" t="s">
        <v>46</v>
      </c>
      <c r="VH101" s="5" t="s">
        <v>46</v>
      </c>
      <c r="VI101" s="5" t="s">
        <v>46</v>
      </c>
      <c r="VJ101" s="5" t="s">
        <v>46</v>
      </c>
      <c r="VK101" s="5" t="s">
        <v>46</v>
      </c>
      <c r="VL101" s="5" t="s">
        <v>46</v>
      </c>
      <c r="VM101" s="5" t="s">
        <v>46</v>
      </c>
      <c r="VN101" s="5" t="s">
        <v>46</v>
      </c>
      <c r="VO101" s="5" t="s">
        <v>46</v>
      </c>
      <c r="VP101" s="5" t="s">
        <v>46</v>
      </c>
      <c r="VQ101" s="5" t="s">
        <v>46</v>
      </c>
      <c r="VR101" s="5" t="s">
        <v>46</v>
      </c>
      <c r="VS101" s="5" t="s">
        <v>46</v>
      </c>
      <c r="VT101" s="5" t="s">
        <v>46</v>
      </c>
      <c r="VU101" s="5" t="s">
        <v>46</v>
      </c>
      <c r="VV101" s="5" t="s">
        <v>46</v>
      </c>
      <c r="VW101" s="5" t="s">
        <v>46</v>
      </c>
      <c r="VX101" s="5" t="s">
        <v>46</v>
      </c>
      <c r="VY101" s="5" t="s">
        <v>46</v>
      </c>
      <c r="VZ101" s="5" t="s">
        <v>46</v>
      </c>
      <c r="WA101" s="5" t="s">
        <v>46</v>
      </c>
      <c r="WB101" s="5" t="s">
        <v>46</v>
      </c>
      <c r="WC101" s="5" t="s">
        <v>46</v>
      </c>
      <c r="WD101" s="5" t="s">
        <v>46</v>
      </c>
      <c r="WE101" s="5" t="s">
        <v>46</v>
      </c>
      <c r="WF101" s="5" t="s">
        <v>46</v>
      </c>
      <c r="WG101" s="5" t="s">
        <v>46</v>
      </c>
      <c r="WH101" s="5" t="s">
        <v>46</v>
      </c>
      <c r="WI101" s="5" t="s">
        <v>46</v>
      </c>
      <c r="WJ101" s="5" t="s">
        <v>46</v>
      </c>
      <c r="WK101" s="5" t="s">
        <v>46</v>
      </c>
      <c r="WL101" s="5" t="s">
        <v>46</v>
      </c>
      <c r="WM101" s="5" t="s">
        <v>46</v>
      </c>
      <c r="WN101" s="5" t="s">
        <v>46</v>
      </c>
      <c r="WO101" s="5" t="s">
        <v>46</v>
      </c>
      <c r="WP101" s="5" t="s">
        <v>46</v>
      </c>
      <c r="WQ101" s="5" t="s">
        <v>46</v>
      </c>
      <c r="WR101" s="5" t="s">
        <v>46</v>
      </c>
      <c r="WS101" s="5" t="s">
        <v>46</v>
      </c>
      <c r="WT101" s="5" t="s">
        <v>46</v>
      </c>
      <c r="WU101" s="5" t="s">
        <v>46</v>
      </c>
      <c r="WV101" s="5" t="s">
        <v>46</v>
      </c>
      <c r="WW101" s="5" t="s">
        <v>46</v>
      </c>
      <c r="WX101" s="5" t="s">
        <v>46</v>
      </c>
      <c r="WY101" s="5" t="s">
        <v>46</v>
      </c>
      <c r="WZ101" s="5" t="s">
        <v>46</v>
      </c>
      <c r="XA101" s="5" t="s">
        <v>46</v>
      </c>
      <c r="XB101" s="5" t="s">
        <v>46</v>
      </c>
      <c r="XC101" s="5" t="s">
        <v>46</v>
      </c>
      <c r="XD101" s="5" t="s">
        <v>46</v>
      </c>
      <c r="XE101" s="5" t="s">
        <v>46</v>
      </c>
      <c r="XF101" s="5" t="s">
        <v>46</v>
      </c>
      <c r="XG101" s="5" t="s">
        <v>46</v>
      </c>
      <c r="XH101" s="5" t="s">
        <v>46</v>
      </c>
      <c r="XI101" s="5" t="s">
        <v>46</v>
      </c>
      <c r="XJ101" s="5" t="s">
        <v>46</v>
      </c>
      <c r="XK101" s="5" t="s">
        <v>46</v>
      </c>
      <c r="XL101" s="5" t="s">
        <v>46</v>
      </c>
      <c r="XM101" s="5" t="s">
        <v>46</v>
      </c>
      <c r="XN101" s="5" t="s">
        <v>46</v>
      </c>
      <c r="XO101" s="5" t="s">
        <v>46</v>
      </c>
      <c r="XP101" s="5" t="s">
        <v>46</v>
      </c>
      <c r="XQ101" s="5" t="s">
        <v>46</v>
      </c>
      <c r="XR101" s="5" t="s">
        <v>46</v>
      </c>
      <c r="XS101" s="5" t="s">
        <v>46</v>
      </c>
      <c r="XT101" s="5" t="s">
        <v>46</v>
      </c>
      <c r="XU101" s="5" t="s">
        <v>46</v>
      </c>
      <c r="XV101" s="5" t="s">
        <v>46</v>
      </c>
      <c r="XW101" s="5" t="s">
        <v>46</v>
      </c>
      <c r="XX101" s="5" t="s">
        <v>46</v>
      </c>
      <c r="XY101" s="5" t="s">
        <v>46</v>
      </c>
      <c r="XZ101" s="5" t="s">
        <v>46</v>
      </c>
      <c r="YA101" s="5" t="s">
        <v>46</v>
      </c>
      <c r="YB101" s="5" t="s">
        <v>46</v>
      </c>
      <c r="YC101" s="5" t="s">
        <v>46</v>
      </c>
      <c r="YD101" s="5" t="s">
        <v>46</v>
      </c>
      <c r="YE101" s="5" t="s">
        <v>46</v>
      </c>
      <c r="YF101" s="5" t="s">
        <v>46</v>
      </c>
      <c r="YG101" s="5" t="s">
        <v>46</v>
      </c>
      <c r="YH101" s="5" t="s">
        <v>46</v>
      </c>
      <c r="YI101" s="5" t="s">
        <v>46</v>
      </c>
      <c r="YJ101" s="5" t="s">
        <v>46</v>
      </c>
      <c r="YK101" s="5" t="s">
        <v>46</v>
      </c>
      <c r="YL101" s="5" t="s">
        <v>46</v>
      </c>
      <c r="YM101" s="5" t="s">
        <v>46</v>
      </c>
      <c r="YN101" s="5" t="s">
        <v>46</v>
      </c>
      <c r="YO101" s="5" t="s">
        <v>46</v>
      </c>
      <c r="YP101" s="5" t="s">
        <v>46</v>
      </c>
      <c r="YQ101" s="5" t="s">
        <v>46</v>
      </c>
      <c r="YR101" s="5" t="s">
        <v>46</v>
      </c>
      <c r="YS101" s="5" t="s">
        <v>46</v>
      </c>
      <c r="YT101" s="5" t="s">
        <v>46</v>
      </c>
      <c r="YU101" s="5" t="s">
        <v>46</v>
      </c>
      <c r="YV101" s="5" t="s">
        <v>46</v>
      </c>
      <c r="YW101" s="5" t="s">
        <v>46</v>
      </c>
      <c r="YX101" s="5" t="s">
        <v>46</v>
      </c>
      <c r="YY101" s="5" t="s">
        <v>46</v>
      </c>
      <c r="YZ101" s="5" t="s">
        <v>46</v>
      </c>
      <c r="ZA101" s="5" t="s">
        <v>46</v>
      </c>
      <c r="ZB101" s="5" t="s">
        <v>46</v>
      </c>
      <c r="ZC101" s="5" t="s">
        <v>46</v>
      </c>
      <c r="ZD101" s="5" t="s">
        <v>46</v>
      </c>
      <c r="ZE101" s="5" t="s">
        <v>46</v>
      </c>
      <c r="ZF101" s="5" t="s">
        <v>46</v>
      </c>
      <c r="ZG101" s="5" t="s">
        <v>46</v>
      </c>
      <c r="ZH101" s="5" t="s">
        <v>46</v>
      </c>
      <c r="ZI101" s="5" t="s">
        <v>46</v>
      </c>
      <c r="ZJ101" s="5" t="s">
        <v>46</v>
      </c>
      <c r="ZK101" s="5" t="s">
        <v>46</v>
      </c>
      <c r="ZL101" s="5" t="s">
        <v>46</v>
      </c>
      <c r="ZM101" s="5" t="s">
        <v>46</v>
      </c>
      <c r="ZN101" s="5" t="s">
        <v>46</v>
      </c>
      <c r="ZO101" s="5" t="s">
        <v>46</v>
      </c>
      <c r="ZP101" s="5" t="s">
        <v>46</v>
      </c>
      <c r="ZQ101" s="5" t="s">
        <v>46</v>
      </c>
      <c r="ZR101" s="5" t="s">
        <v>46</v>
      </c>
      <c r="ZS101" s="5" t="s">
        <v>46</v>
      </c>
      <c r="ZT101" s="5" t="s">
        <v>46</v>
      </c>
      <c r="ZU101" s="5" t="s">
        <v>46</v>
      </c>
      <c r="ZV101" s="5" t="s">
        <v>46</v>
      </c>
      <c r="ZW101" s="5" t="s">
        <v>46</v>
      </c>
      <c r="ZX101" s="5" t="s">
        <v>46</v>
      </c>
      <c r="ZY101" s="5" t="s">
        <v>46</v>
      </c>
      <c r="ZZ101" s="5" t="s">
        <v>46</v>
      </c>
      <c r="AAA101" s="5" t="s">
        <v>46</v>
      </c>
      <c r="AAB101" s="5" t="s">
        <v>46</v>
      </c>
      <c r="AAC101" s="5" t="s">
        <v>46</v>
      </c>
      <c r="AAD101" s="5" t="s">
        <v>46</v>
      </c>
      <c r="AAE101" s="5" t="s">
        <v>46</v>
      </c>
      <c r="AAF101" s="5" t="s">
        <v>46</v>
      </c>
      <c r="AAG101" s="5" t="s">
        <v>46</v>
      </c>
      <c r="AAH101" s="5" t="s">
        <v>46</v>
      </c>
      <c r="AAI101" s="5" t="s">
        <v>46</v>
      </c>
      <c r="AAJ101" s="5" t="s">
        <v>46</v>
      </c>
      <c r="AAK101" s="5" t="s">
        <v>46</v>
      </c>
      <c r="AAL101" s="5" t="s">
        <v>46</v>
      </c>
      <c r="AAM101" s="5" t="s">
        <v>46</v>
      </c>
      <c r="AAN101" s="5" t="s">
        <v>46</v>
      </c>
      <c r="AAO101" s="5" t="s">
        <v>46</v>
      </c>
      <c r="AAP101" s="5" t="s">
        <v>46</v>
      </c>
      <c r="AAQ101" s="5" t="s">
        <v>46</v>
      </c>
      <c r="AAR101" s="5" t="s">
        <v>46</v>
      </c>
      <c r="AAS101" s="5" t="s">
        <v>46</v>
      </c>
      <c r="AAT101" s="5" t="s">
        <v>46</v>
      </c>
      <c r="AAU101" s="5" t="s">
        <v>46</v>
      </c>
      <c r="AAV101" s="5" t="s">
        <v>46</v>
      </c>
      <c r="AAW101" s="5" t="s">
        <v>46</v>
      </c>
      <c r="AAX101" s="5" t="s">
        <v>46</v>
      </c>
      <c r="AAY101" s="5" t="s">
        <v>46</v>
      </c>
      <c r="AAZ101" s="5" t="s">
        <v>46</v>
      </c>
      <c r="ABA101" s="5" t="s">
        <v>46</v>
      </c>
      <c r="ABB101" s="5" t="s">
        <v>46</v>
      </c>
      <c r="ABC101" s="5" t="s">
        <v>46</v>
      </c>
      <c r="ABD101" s="5" t="s">
        <v>46</v>
      </c>
      <c r="ABE101" s="5" t="s">
        <v>46</v>
      </c>
      <c r="ABF101" s="5" t="s">
        <v>46</v>
      </c>
      <c r="ABG101" s="5" t="s">
        <v>46</v>
      </c>
      <c r="ABH101" s="5" t="s">
        <v>46</v>
      </c>
      <c r="ABI101" s="5" t="s">
        <v>46</v>
      </c>
      <c r="ABJ101" s="5" t="s">
        <v>46</v>
      </c>
      <c r="ABK101" s="5" t="s">
        <v>46</v>
      </c>
      <c r="ABL101" s="5" t="s">
        <v>46</v>
      </c>
      <c r="ABM101" s="5" t="s">
        <v>46</v>
      </c>
      <c r="ABN101" s="5" t="s">
        <v>46</v>
      </c>
      <c r="ABO101" s="5" t="s">
        <v>46</v>
      </c>
      <c r="ABP101" s="5" t="s">
        <v>46</v>
      </c>
      <c r="ABQ101" s="5" t="s">
        <v>46</v>
      </c>
      <c r="ABR101" s="5" t="s">
        <v>46</v>
      </c>
      <c r="ABS101" s="5" t="s">
        <v>46</v>
      </c>
      <c r="ABT101" s="5" t="s">
        <v>46</v>
      </c>
      <c r="ABU101" s="5" t="s">
        <v>46</v>
      </c>
      <c r="ABV101" s="5" t="s">
        <v>46</v>
      </c>
      <c r="ABW101" s="5" t="s">
        <v>46</v>
      </c>
      <c r="ABX101" s="5" t="s">
        <v>46</v>
      </c>
      <c r="ABY101" s="5" t="s">
        <v>46</v>
      </c>
      <c r="ABZ101" s="5" t="s">
        <v>46</v>
      </c>
      <c r="ACA101" s="5" t="s">
        <v>46</v>
      </c>
      <c r="ACB101" s="5" t="s">
        <v>46</v>
      </c>
      <c r="ACC101" s="5" t="s">
        <v>46</v>
      </c>
      <c r="ACD101" s="5" t="s">
        <v>46</v>
      </c>
      <c r="ACE101" s="5" t="s">
        <v>46</v>
      </c>
      <c r="ACF101" s="5" t="s">
        <v>46</v>
      </c>
      <c r="ACG101" s="5" t="s">
        <v>46</v>
      </c>
      <c r="ACH101" s="5" t="s">
        <v>46</v>
      </c>
      <c r="ACI101" s="5" t="s">
        <v>46</v>
      </c>
      <c r="ACJ101" s="5" t="s">
        <v>46</v>
      </c>
      <c r="ACK101" s="5" t="s">
        <v>46</v>
      </c>
      <c r="ACL101" s="5" t="s">
        <v>46</v>
      </c>
      <c r="ACM101" s="5" t="s">
        <v>46</v>
      </c>
      <c r="ACN101" s="5" t="s">
        <v>46</v>
      </c>
      <c r="ACO101" s="5" t="s">
        <v>46</v>
      </c>
      <c r="ACP101" s="5" t="s">
        <v>46</v>
      </c>
      <c r="ACQ101" s="5" t="s">
        <v>46</v>
      </c>
      <c r="ACR101" s="5" t="s">
        <v>46</v>
      </c>
      <c r="ACS101" s="5" t="s">
        <v>46</v>
      </c>
      <c r="ACT101" s="5" t="s">
        <v>46</v>
      </c>
      <c r="ACU101" s="5" t="s">
        <v>46</v>
      </c>
      <c r="ACV101" s="5" t="s">
        <v>46</v>
      </c>
      <c r="ACW101" s="5" t="s">
        <v>46</v>
      </c>
      <c r="ACX101" s="5" t="s">
        <v>46</v>
      </c>
      <c r="ACY101" s="5" t="s">
        <v>46</v>
      </c>
      <c r="ACZ101" s="5" t="s">
        <v>46</v>
      </c>
      <c r="ADA101" s="5" t="s">
        <v>46</v>
      </c>
      <c r="ADB101" s="5" t="s">
        <v>46</v>
      </c>
      <c r="ADC101" s="5" t="s">
        <v>46</v>
      </c>
      <c r="ADD101" s="5" t="s">
        <v>46</v>
      </c>
      <c r="ADE101" s="5" t="s">
        <v>46</v>
      </c>
      <c r="ADF101" s="5" t="s">
        <v>46</v>
      </c>
      <c r="ADG101" s="5" t="s">
        <v>46</v>
      </c>
      <c r="ADH101" s="5" t="s">
        <v>46</v>
      </c>
      <c r="ADI101" s="5" t="s">
        <v>46</v>
      </c>
      <c r="ADJ101" s="5" t="s">
        <v>46</v>
      </c>
      <c r="ADK101" s="5" t="s">
        <v>46</v>
      </c>
      <c r="ADL101" s="5" t="s">
        <v>46</v>
      </c>
      <c r="ADM101" s="5" t="s">
        <v>46</v>
      </c>
      <c r="ADN101" s="5" t="s">
        <v>46</v>
      </c>
      <c r="ADO101" s="5" t="s">
        <v>46</v>
      </c>
      <c r="ADP101" s="5" t="s">
        <v>46</v>
      </c>
      <c r="ADQ101" s="5" t="s">
        <v>46</v>
      </c>
      <c r="ADR101" s="5" t="s">
        <v>46</v>
      </c>
      <c r="ADS101" s="5" t="s">
        <v>46</v>
      </c>
      <c r="ADT101" s="5" t="s">
        <v>46</v>
      </c>
      <c r="ADU101" s="5" t="s">
        <v>46</v>
      </c>
      <c r="ADV101" s="5" t="s">
        <v>46</v>
      </c>
      <c r="ADW101" s="5" t="s">
        <v>46</v>
      </c>
      <c r="ADX101" s="5" t="s">
        <v>46</v>
      </c>
      <c r="ADY101" s="5" t="s">
        <v>46</v>
      </c>
      <c r="ADZ101" s="5" t="s">
        <v>46</v>
      </c>
      <c r="AEA101" s="5" t="s">
        <v>46</v>
      </c>
      <c r="AEB101" s="5" t="s">
        <v>46</v>
      </c>
      <c r="AEC101" s="5" t="s">
        <v>46</v>
      </c>
      <c r="AED101" s="5" t="s">
        <v>46</v>
      </c>
      <c r="AEE101" s="5" t="s">
        <v>46</v>
      </c>
      <c r="AEF101" s="5" t="s">
        <v>46</v>
      </c>
      <c r="AEG101" s="5" t="s">
        <v>46</v>
      </c>
      <c r="AEH101" s="5" t="s">
        <v>46</v>
      </c>
      <c r="AEI101" s="5" t="s">
        <v>46</v>
      </c>
      <c r="AEJ101" s="5" t="s">
        <v>46</v>
      </c>
      <c r="AEK101" s="5" t="s">
        <v>46</v>
      </c>
      <c r="AEL101" s="5" t="s">
        <v>46</v>
      </c>
      <c r="AEM101" s="5" t="s">
        <v>46</v>
      </c>
      <c r="AEN101" s="5" t="s">
        <v>46</v>
      </c>
      <c r="AEO101" s="5" t="s">
        <v>46</v>
      </c>
      <c r="AEP101" s="5" t="s">
        <v>46</v>
      </c>
      <c r="AEQ101" s="5" t="s">
        <v>46</v>
      </c>
      <c r="AER101" s="5" t="s">
        <v>46</v>
      </c>
      <c r="AES101" s="5" t="s">
        <v>46</v>
      </c>
      <c r="AET101" s="5" t="s">
        <v>46</v>
      </c>
      <c r="AEU101" s="5" t="s">
        <v>46</v>
      </c>
      <c r="AEV101" s="5" t="s">
        <v>46</v>
      </c>
      <c r="AEW101" s="5" t="s">
        <v>46</v>
      </c>
      <c r="AEX101" s="5" t="s">
        <v>46</v>
      </c>
      <c r="AEY101" s="5" t="s">
        <v>46</v>
      </c>
      <c r="AEZ101" s="5" t="s">
        <v>46</v>
      </c>
      <c r="AFA101" s="5" t="s">
        <v>46</v>
      </c>
      <c r="AFB101" s="5" t="s">
        <v>46</v>
      </c>
      <c r="AFC101" s="5" t="s">
        <v>46</v>
      </c>
      <c r="AFD101" s="5" t="s">
        <v>46</v>
      </c>
      <c r="AFE101" s="5" t="s">
        <v>46</v>
      </c>
      <c r="AFF101" s="5" t="s">
        <v>46</v>
      </c>
      <c r="AFG101" s="5" t="s">
        <v>46</v>
      </c>
      <c r="AFH101" s="5" t="s">
        <v>46</v>
      </c>
      <c r="AFI101" s="5" t="s">
        <v>46</v>
      </c>
      <c r="AFJ101" s="5" t="s">
        <v>46</v>
      </c>
      <c r="AFK101" s="5" t="s">
        <v>46</v>
      </c>
      <c r="AFL101" s="5" t="s">
        <v>46</v>
      </c>
      <c r="AFM101" s="5" t="s">
        <v>46</v>
      </c>
      <c r="AFN101" s="5" t="s">
        <v>46</v>
      </c>
      <c r="AFO101" s="5" t="s">
        <v>46</v>
      </c>
      <c r="AFP101" s="5" t="s">
        <v>46</v>
      </c>
      <c r="AFQ101" s="5" t="s">
        <v>46</v>
      </c>
      <c r="AFR101" s="5" t="s">
        <v>46</v>
      </c>
      <c r="AFS101" s="5" t="s">
        <v>46</v>
      </c>
      <c r="AFT101" s="5" t="s">
        <v>46</v>
      </c>
      <c r="AFU101" s="5" t="s">
        <v>46</v>
      </c>
      <c r="AFV101" s="5" t="s">
        <v>46</v>
      </c>
      <c r="AFW101" s="5" t="s">
        <v>46</v>
      </c>
      <c r="AFX101" s="5" t="s">
        <v>46</v>
      </c>
      <c r="AFY101" s="5" t="s">
        <v>46</v>
      </c>
      <c r="AFZ101" s="5" t="s">
        <v>46</v>
      </c>
      <c r="AGA101" s="5" t="s">
        <v>46</v>
      </c>
      <c r="AGB101" s="5" t="s">
        <v>46</v>
      </c>
      <c r="AGC101" s="5" t="s">
        <v>46</v>
      </c>
      <c r="AGD101" s="5" t="s">
        <v>46</v>
      </c>
      <c r="AGE101" s="5" t="s">
        <v>46</v>
      </c>
      <c r="AGF101" s="5" t="s">
        <v>46</v>
      </c>
      <c r="AGG101" s="5" t="s">
        <v>46</v>
      </c>
      <c r="AGH101" s="5" t="s">
        <v>46</v>
      </c>
      <c r="AGI101" s="5" t="s">
        <v>46</v>
      </c>
      <c r="AGJ101" s="5" t="s">
        <v>46</v>
      </c>
      <c r="AGK101" s="5" t="s">
        <v>46</v>
      </c>
      <c r="AGL101" s="5" t="s">
        <v>46</v>
      </c>
      <c r="AGM101" s="5" t="s">
        <v>46</v>
      </c>
      <c r="AGN101" s="5" t="s">
        <v>46</v>
      </c>
      <c r="AGO101" s="5" t="s">
        <v>46</v>
      </c>
      <c r="AGP101" s="5" t="s">
        <v>46</v>
      </c>
      <c r="AGQ101" s="5" t="s">
        <v>46</v>
      </c>
      <c r="AGR101" s="5" t="s">
        <v>46</v>
      </c>
      <c r="AGS101" s="5" t="s">
        <v>46</v>
      </c>
      <c r="AGT101" s="5" t="s">
        <v>46</v>
      </c>
      <c r="AGU101" s="5" t="s">
        <v>46</v>
      </c>
      <c r="AGV101" s="5" t="s">
        <v>46</v>
      </c>
      <c r="AGW101" s="5" t="s">
        <v>46</v>
      </c>
      <c r="AGX101" s="5" t="s">
        <v>46</v>
      </c>
      <c r="AGY101" s="5" t="s">
        <v>46</v>
      </c>
      <c r="AGZ101" s="5" t="s">
        <v>46</v>
      </c>
      <c r="AHA101" s="5" t="s">
        <v>46</v>
      </c>
      <c r="AHB101" s="5" t="s">
        <v>46</v>
      </c>
      <c r="AHC101" s="5" t="s">
        <v>46</v>
      </c>
      <c r="AHD101" s="5" t="s">
        <v>46</v>
      </c>
      <c r="AHE101" s="5" t="s">
        <v>46</v>
      </c>
      <c r="AHF101" s="5" t="s">
        <v>46</v>
      </c>
      <c r="AHG101" s="5" t="s">
        <v>46</v>
      </c>
      <c r="AHH101" s="5" t="s">
        <v>46</v>
      </c>
      <c r="AHI101" s="5" t="s">
        <v>46</v>
      </c>
      <c r="AHJ101" s="5" t="s">
        <v>46</v>
      </c>
      <c r="AHK101" s="5" t="s">
        <v>46</v>
      </c>
      <c r="AHL101" s="5" t="s">
        <v>46</v>
      </c>
      <c r="AHM101" s="5" t="s">
        <v>46</v>
      </c>
      <c r="AHN101" s="5" t="s">
        <v>46</v>
      </c>
      <c r="AHO101" s="5" t="s">
        <v>46</v>
      </c>
      <c r="AHP101" s="5" t="s">
        <v>46</v>
      </c>
      <c r="AHQ101" s="5" t="s">
        <v>46</v>
      </c>
      <c r="AHR101" s="5" t="s">
        <v>46</v>
      </c>
      <c r="AHS101" s="5" t="s">
        <v>46</v>
      </c>
      <c r="AHT101" s="5" t="s">
        <v>46</v>
      </c>
      <c r="AHU101" s="5" t="s">
        <v>46</v>
      </c>
      <c r="AHV101" s="5" t="s">
        <v>46</v>
      </c>
      <c r="AHW101" s="5" t="s">
        <v>46</v>
      </c>
      <c r="AHX101" s="5" t="s">
        <v>46</v>
      </c>
      <c r="AHY101" s="5" t="s">
        <v>46</v>
      </c>
      <c r="AHZ101" s="5" t="s">
        <v>46</v>
      </c>
      <c r="AIA101" s="5" t="s">
        <v>46</v>
      </c>
      <c r="AIB101" s="5" t="s">
        <v>46</v>
      </c>
      <c r="AIC101" s="5" t="s">
        <v>46</v>
      </c>
      <c r="AID101" s="5" t="s">
        <v>46</v>
      </c>
      <c r="AIE101" s="5" t="s">
        <v>46</v>
      </c>
      <c r="AIF101" s="5" t="s">
        <v>46</v>
      </c>
      <c r="AIG101" s="5" t="s">
        <v>46</v>
      </c>
      <c r="AIH101" s="5" t="s">
        <v>46</v>
      </c>
      <c r="AII101" s="5" t="s">
        <v>46</v>
      </c>
      <c r="AIJ101" s="5" t="s">
        <v>46</v>
      </c>
      <c r="AIK101" s="5" t="s">
        <v>46</v>
      </c>
      <c r="AIL101" s="5" t="s">
        <v>46</v>
      </c>
      <c r="AIM101" s="5" t="s">
        <v>46</v>
      </c>
      <c r="AIN101" s="5" t="s">
        <v>46</v>
      </c>
      <c r="AIO101" s="5" t="s">
        <v>46</v>
      </c>
      <c r="AIP101" s="5" t="s">
        <v>46</v>
      </c>
      <c r="AIQ101" s="5" t="s">
        <v>46</v>
      </c>
      <c r="AIR101" s="5" t="s">
        <v>46</v>
      </c>
      <c r="AIS101" s="5" t="s">
        <v>46</v>
      </c>
      <c r="AIT101" s="5" t="s">
        <v>46</v>
      </c>
      <c r="AIU101" s="5" t="s">
        <v>46</v>
      </c>
      <c r="AIV101" s="5" t="s">
        <v>46</v>
      </c>
      <c r="AIW101" s="5" t="s">
        <v>46</v>
      </c>
      <c r="AIX101" s="5" t="s">
        <v>46</v>
      </c>
      <c r="AIY101" s="5" t="s">
        <v>46</v>
      </c>
      <c r="AIZ101" s="5" t="s">
        <v>46</v>
      </c>
      <c r="AJA101" s="5" t="s">
        <v>46</v>
      </c>
      <c r="AJB101" s="5" t="s">
        <v>46</v>
      </c>
      <c r="AJC101" s="5" t="s">
        <v>46</v>
      </c>
      <c r="AJD101" s="5" t="s">
        <v>46</v>
      </c>
      <c r="AJE101" s="5" t="s">
        <v>46</v>
      </c>
      <c r="AJF101" s="5" t="s">
        <v>46</v>
      </c>
      <c r="AJG101" s="5" t="s">
        <v>46</v>
      </c>
      <c r="AJH101" s="5" t="s">
        <v>46</v>
      </c>
      <c r="AJI101" s="5" t="s">
        <v>46</v>
      </c>
      <c r="AJJ101" s="5" t="s">
        <v>46</v>
      </c>
      <c r="AJK101" s="5" t="s">
        <v>46</v>
      </c>
      <c r="AJL101" s="5" t="s">
        <v>46</v>
      </c>
      <c r="AJM101" s="5" t="s">
        <v>46</v>
      </c>
      <c r="AJN101" s="5" t="s">
        <v>46</v>
      </c>
      <c r="AJO101" s="5" t="s">
        <v>46</v>
      </c>
      <c r="AJP101" s="5" t="s">
        <v>46</v>
      </c>
      <c r="AJQ101" s="5" t="s">
        <v>46</v>
      </c>
      <c r="AJR101" s="5" t="s">
        <v>46</v>
      </c>
      <c r="AJS101" s="5" t="s">
        <v>46</v>
      </c>
      <c r="AJT101" s="5" t="s">
        <v>46</v>
      </c>
      <c r="AJU101" s="5" t="s">
        <v>46</v>
      </c>
      <c r="AJV101" s="5" t="s">
        <v>46</v>
      </c>
      <c r="AJW101" s="5" t="s">
        <v>46</v>
      </c>
      <c r="AJX101" s="5" t="s">
        <v>46</v>
      </c>
      <c r="AJY101" s="5" t="s">
        <v>46</v>
      </c>
      <c r="AJZ101" s="5" t="s">
        <v>46</v>
      </c>
      <c r="AKA101" s="5" t="s">
        <v>46</v>
      </c>
      <c r="AKB101" s="5" t="s">
        <v>46</v>
      </c>
      <c r="AKC101" s="5" t="s">
        <v>46</v>
      </c>
      <c r="AKD101" s="5" t="s">
        <v>46</v>
      </c>
      <c r="AKE101" s="5" t="s">
        <v>46</v>
      </c>
      <c r="AKF101" s="5" t="s">
        <v>46</v>
      </c>
      <c r="AKG101" s="5" t="s">
        <v>46</v>
      </c>
      <c r="AKH101" s="5" t="s">
        <v>46</v>
      </c>
      <c r="AKI101" s="5" t="s">
        <v>46</v>
      </c>
      <c r="AKJ101" s="5" t="s">
        <v>46</v>
      </c>
      <c r="AKK101" s="5" t="s">
        <v>46</v>
      </c>
      <c r="AKL101" s="5" t="s">
        <v>46</v>
      </c>
      <c r="AKM101" s="5" t="s">
        <v>46</v>
      </c>
      <c r="AKN101" s="5" t="s">
        <v>46</v>
      </c>
      <c r="AKO101" s="5" t="s">
        <v>46</v>
      </c>
      <c r="AKP101" s="5" t="s">
        <v>46</v>
      </c>
      <c r="AKQ101" s="5" t="s">
        <v>46</v>
      </c>
      <c r="AKR101" s="5" t="s">
        <v>46</v>
      </c>
      <c r="AKS101" s="5" t="s">
        <v>46</v>
      </c>
      <c r="AKT101" s="5" t="s">
        <v>46</v>
      </c>
      <c r="AKU101" s="5" t="s">
        <v>46</v>
      </c>
      <c r="AKV101" s="5" t="s">
        <v>46</v>
      </c>
      <c r="AKW101" s="5" t="s">
        <v>46</v>
      </c>
      <c r="AKX101" s="5" t="s">
        <v>46</v>
      </c>
      <c r="AKY101" s="5" t="s">
        <v>46</v>
      </c>
      <c r="AKZ101" s="5" t="s">
        <v>46</v>
      </c>
      <c r="ALA101" s="5" t="s">
        <v>46</v>
      </c>
      <c r="ALB101" s="5" t="s">
        <v>46</v>
      </c>
      <c r="ALC101" s="5" t="s">
        <v>46</v>
      </c>
      <c r="ALD101" s="5" t="s">
        <v>46</v>
      </c>
      <c r="ALE101" s="5" t="s">
        <v>46</v>
      </c>
      <c r="ALF101" s="5" t="s">
        <v>46</v>
      </c>
      <c r="ALG101" s="5" t="s">
        <v>46</v>
      </c>
      <c r="ALH101" s="5" t="s">
        <v>46</v>
      </c>
      <c r="ALI101" s="5" t="s">
        <v>46</v>
      </c>
      <c r="ALJ101" s="5" t="s">
        <v>46</v>
      </c>
      <c r="ALK101" s="5" t="s">
        <v>46</v>
      </c>
      <c r="ALL101" s="5" t="s">
        <v>46</v>
      </c>
      <c r="ALM101" s="5" t="s">
        <v>46</v>
      </c>
      <c r="ALN101" s="5" t="s">
        <v>46</v>
      </c>
      <c r="ALO101" s="5" t="s">
        <v>46</v>
      </c>
      <c r="ALP101" s="5" t="s">
        <v>46</v>
      </c>
      <c r="ALQ101" s="5" t="s">
        <v>46</v>
      </c>
      <c r="ALR101" s="5" t="s">
        <v>46</v>
      </c>
      <c r="ALS101" s="5" t="s">
        <v>46</v>
      </c>
      <c r="ALT101" s="5" t="s">
        <v>46</v>
      </c>
      <c r="ALU101" s="5" t="s">
        <v>46</v>
      </c>
      <c r="ALV101" s="5" t="s">
        <v>46</v>
      </c>
      <c r="ALW101" s="5" t="s">
        <v>46</v>
      </c>
      <c r="ALX101" s="5" t="s">
        <v>46</v>
      </c>
      <c r="ALY101" s="5" t="s">
        <v>46</v>
      </c>
      <c r="ALZ101" s="5" t="s">
        <v>46</v>
      </c>
      <c r="AMA101" s="5" t="s">
        <v>46</v>
      </c>
      <c r="AMB101" s="5" t="s">
        <v>46</v>
      </c>
      <c r="AMC101" s="5" t="s">
        <v>46</v>
      </c>
      <c r="AMD101" s="5" t="s">
        <v>46</v>
      </c>
      <c r="AME101" s="5" t="s">
        <v>46</v>
      </c>
      <c r="AMF101" s="5" t="s">
        <v>46</v>
      </c>
      <c r="AMG101" s="5" t="s">
        <v>46</v>
      </c>
      <c r="AMH101" s="5" t="s">
        <v>46</v>
      </c>
      <c r="AMI101" s="5" t="s">
        <v>46</v>
      </c>
      <c r="AMJ101" s="5" t="s">
        <v>46</v>
      </c>
      <c r="AMK101" s="5" t="s">
        <v>46</v>
      </c>
      <c r="AML101" s="5" t="s">
        <v>46</v>
      </c>
      <c r="AMM101" s="5" t="s">
        <v>46</v>
      </c>
      <c r="AMN101" s="5" t="s">
        <v>46</v>
      </c>
      <c r="AMO101" s="5" t="s">
        <v>46</v>
      </c>
      <c r="AMP101" s="5" t="s">
        <v>46</v>
      </c>
      <c r="AMQ101" s="5" t="s">
        <v>46</v>
      </c>
      <c r="AMR101" s="5" t="s">
        <v>46</v>
      </c>
      <c r="AMS101" s="5" t="s">
        <v>46</v>
      </c>
      <c r="AMT101" s="5" t="s">
        <v>46</v>
      </c>
      <c r="AMU101" s="5" t="s">
        <v>46</v>
      </c>
      <c r="AMV101" s="5" t="s">
        <v>46</v>
      </c>
      <c r="AMW101" s="5" t="s">
        <v>46</v>
      </c>
      <c r="AMX101" s="5" t="s">
        <v>46</v>
      </c>
      <c r="AMY101" s="5" t="s">
        <v>46</v>
      </c>
      <c r="AMZ101" s="5" t="s">
        <v>46</v>
      </c>
      <c r="ANA101" s="5" t="s">
        <v>46</v>
      </c>
      <c r="ANB101" s="5" t="s">
        <v>46</v>
      </c>
      <c r="ANC101" s="5" t="s">
        <v>46</v>
      </c>
      <c r="AND101" s="5" t="s">
        <v>46</v>
      </c>
      <c r="ANE101" s="5" t="s">
        <v>46</v>
      </c>
      <c r="ANF101" s="5" t="s">
        <v>46</v>
      </c>
      <c r="ANG101" s="5" t="s">
        <v>46</v>
      </c>
      <c r="ANH101" s="5" t="s">
        <v>46</v>
      </c>
      <c r="ANI101" s="5" t="s">
        <v>46</v>
      </c>
      <c r="ANJ101" s="5" t="s">
        <v>46</v>
      </c>
      <c r="ANK101" s="5" t="s">
        <v>46</v>
      </c>
      <c r="ANL101" s="5" t="s">
        <v>46</v>
      </c>
      <c r="ANM101" s="5" t="s">
        <v>46</v>
      </c>
      <c r="ANN101" s="5" t="s">
        <v>46</v>
      </c>
      <c r="ANO101" s="5" t="s">
        <v>46</v>
      </c>
      <c r="ANP101" s="5" t="s">
        <v>46</v>
      </c>
      <c r="ANQ101" s="5" t="s">
        <v>46</v>
      </c>
      <c r="ANR101" s="5" t="s">
        <v>46</v>
      </c>
      <c r="ANS101" s="5" t="s">
        <v>46</v>
      </c>
      <c r="ANT101" s="5" t="s">
        <v>46</v>
      </c>
      <c r="ANU101" s="5" t="s">
        <v>46</v>
      </c>
      <c r="ANV101" s="5" t="s">
        <v>46</v>
      </c>
      <c r="ANW101" s="5" t="s">
        <v>46</v>
      </c>
      <c r="ANX101" s="5" t="s">
        <v>46</v>
      </c>
      <c r="ANY101" s="5" t="s">
        <v>46</v>
      </c>
      <c r="ANZ101" s="5" t="s">
        <v>46</v>
      </c>
      <c r="AOA101" s="5" t="s">
        <v>46</v>
      </c>
      <c r="AOB101" s="5" t="s">
        <v>46</v>
      </c>
      <c r="AOC101" s="5" t="s">
        <v>46</v>
      </c>
      <c r="AOD101" s="5" t="s">
        <v>46</v>
      </c>
      <c r="AOE101" s="5" t="s">
        <v>46</v>
      </c>
      <c r="AOF101" s="5" t="s">
        <v>46</v>
      </c>
      <c r="AOG101" s="5" t="s">
        <v>46</v>
      </c>
      <c r="AOH101" s="5" t="s">
        <v>46</v>
      </c>
      <c r="AOI101" s="5" t="s">
        <v>46</v>
      </c>
      <c r="AOJ101" s="5" t="s">
        <v>46</v>
      </c>
      <c r="AOK101" s="5" t="s">
        <v>46</v>
      </c>
      <c r="AOL101" s="5" t="s">
        <v>46</v>
      </c>
      <c r="AOM101" s="5" t="s">
        <v>46</v>
      </c>
      <c r="AON101" s="5" t="s">
        <v>46</v>
      </c>
      <c r="AOO101" s="5" t="s">
        <v>46</v>
      </c>
      <c r="AOP101" s="5" t="s">
        <v>46</v>
      </c>
      <c r="AOQ101" s="5" t="s">
        <v>46</v>
      </c>
      <c r="AOR101" s="5" t="s">
        <v>46</v>
      </c>
      <c r="AOS101" s="5" t="s">
        <v>46</v>
      </c>
      <c r="AOT101" s="5" t="s">
        <v>46</v>
      </c>
      <c r="AOU101" s="5" t="s">
        <v>46</v>
      </c>
      <c r="AOV101" s="5" t="s">
        <v>46</v>
      </c>
      <c r="AOW101" s="5" t="s">
        <v>46</v>
      </c>
      <c r="AOX101" s="5" t="s">
        <v>46</v>
      </c>
      <c r="AOY101" s="5" t="s">
        <v>46</v>
      </c>
      <c r="AOZ101" s="5" t="s">
        <v>46</v>
      </c>
      <c r="APA101" s="5" t="s">
        <v>46</v>
      </c>
      <c r="APB101" s="5" t="s">
        <v>46</v>
      </c>
      <c r="APC101" s="5" t="s">
        <v>46</v>
      </c>
      <c r="APD101" s="5" t="s">
        <v>46</v>
      </c>
      <c r="APE101" s="5" t="s">
        <v>46</v>
      </c>
      <c r="APF101" s="5" t="s">
        <v>46</v>
      </c>
      <c r="APG101" s="5" t="s">
        <v>46</v>
      </c>
      <c r="APH101" s="5" t="s">
        <v>46</v>
      </c>
      <c r="API101" s="5" t="s">
        <v>46</v>
      </c>
      <c r="APJ101" s="5" t="s">
        <v>46</v>
      </c>
      <c r="APK101" s="5" t="s">
        <v>46</v>
      </c>
      <c r="APL101" s="5" t="s">
        <v>46</v>
      </c>
      <c r="APM101" s="5" t="s">
        <v>46</v>
      </c>
      <c r="APN101" s="5" t="s">
        <v>46</v>
      </c>
      <c r="APO101" s="5" t="s">
        <v>46</v>
      </c>
      <c r="APP101" s="5" t="s">
        <v>46</v>
      </c>
      <c r="APQ101" s="5" t="s">
        <v>46</v>
      </c>
      <c r="APR101" s="5" t="s">
        <v>46</v>
      </c>
      <c r="APS101" s="5" t="s">
        <v>46</v>
      </c>
      <c r="APT101" s="5" t="s">
        <v>46</v>
      </c>
      <c r="APU101" s="5" t="s">
        <v>46</v>
      </c>
      <c r="APV101" s="5" t="s">
        <v>46</v>
      </c>
      <c r="APW101" s="5" t="s">
        <v>46</v>
      </c>
      <c r="APX101" s="5" t="s">
        <v>46</v>
      </c>
      <c r="APY101" s="5" t="s">
        <v>46</v>
      </c>
      <c r="APZ101" s="5" t="s">
        <v>46</v>
      </c>
      <c r="AQA101" s="5" t="s">
        <v>46</v>
      </c>
      <c r="AQB101" s="5" t="s">
        <v>46</v>
      </c>
      <c r="AQC101" s="5" t="s">
        <v>46</v>
      </c>
      <c r="AQD101" s="5" t="s">
        <v>46</v>
      </c>
      <c r="AQE101" s="5" t="s">
        <v>46</v>
      </c>
      <c r="AQF101" s="5" t="s">
        <v>46</v>
      </c>
      <c r="AQG101" s="5" t="s">
        <v>46</v>
      </c>
      <c r="AQH101" s="5" t="s">
        <v>46</v>
      </c>
      <c r="AQI101" s="5" t="s">
        <v>46</v>
      </c>
      <c r="AQJ101" s="5" t="s">
        <v>46</v>
      </c>
      <c r="AQK101" s="5" t="s">
        <v>46</v>
      </c>
      <c r="AQL101" s="5" t="s">
        <v>46</v>
      </c>
      <c r="AQM101" s="5" t="s">
        <v>46</v>
      </c>
      <c r="AQN101" s="5" t="s">
        <v>46</v>
      </c>
      <c r="AQO101" s="5" t="s">
        <v>46</v>
      </c>
      <c r="AQP101" s="5" t="s">
        <v>46</v>
      </c>
      <c r="AQQ101" s="5" t="s">
        <v>46</v>
      </c>
      <c r="AQR101" s="5" t="s">
        <v>46</v>
      </c>
      <c r="AQS101" s="5" t="s">
        <v>46</v>
      </c>
      <c r="AQT101" s="5" t="s">
        <v>46</v>
      </c>
      <c r="AQU101" s="5" t="s">
        <v>46</v>
      </c>
      <c r="AQV101" s="5" t="s">
        <v>46</v>
      </c>
      <c r="AQW101" s="5" t="s">
        <v>46</v>
      </c>
      <c r="AQX101" s="5" t="s">
        <v>46</v>
      </c>
      <c r="AQY101" s="5" t="s">
        <v>46</v>
      </c>
      <c r="AQZ101" s="5" t="s">
        <v>46</v>
      </c>
      <c r="ARA101" s="5" t="s">
        <v>46</v>
      </c>
      <c r="ARB101" s="5" t="s">
        <v>46</v>
      </c>
      <c r="ARC101" s="5" t="s">
        <v>46</v>
      </c>
      <c r="ARD101" s="5" t="s">
        <v>46</v>
      </c>
      <c r="ARE101" s="5" t="s">
        <v>46</v>
      </c>
      <c r="ARF101" s="5" t="s">
        <v>46</v>
      </c>
      <c r="ARG101" s="5" t="s">
        <v>46</v>
      </c>
      <c r="ARH101" s="5" t="s">
        <v>46</v>
      </c>
      <c r="ARI101" s="5" t="s">
        <v>46</v>
      </c>
      <c r="ARJ101" s="5" t="s">
        <v>46</v>
      </c>
      <c r="ARK101" s="5" t="s">
        <v>46</v>
      </c>
      <c r="ARL101" s="5" t="s">
        <v>46</v>
      </c>
      <c r="ARM101" s="5" t="s">
        <v>46</v>
      </c>
      <c r="ARN101" s="5" t="s">
        <v>46</v>
      </c>
      <c r="ARO101" s="5" t="s">
        <v>46</v>
      </c>
      <c r="ARP101" s="5" t="s">
        <v>46</v>
      </c>
      <c r="ARQ101" s="5" t="s">
        <v>46</v>
      </c>
      <c r="ARR101" s="5" t="s">
        <v>46</v>
      </c>
      <c r="ARS101" s="5" t="s">
        <v>46</v>
      </c>
      <c r="ART101" s="5" t="s">
        <v>46</v>
      </c>
      <c r="ARU101" s="5" t="s">
        <v>46</v>
      </c>
      <c r="ARV101" s="5" t="s">
        <v>46</v>
      </c>
      <c r="ARW101" s="5" t="s">
        <v>46</v>
      </c>
      <c r="ARX101" s="5" t="s">
        <v>46</v>
      </c>
      <c r="ARY101" s="5" t="s">
        <v>46</v>
      </c>
      <c r="ARZ101" s="5" t="s">
        <v>46</v>
      </c>
      <c r="ASA101" s="5" t="s">
        <v>46</v>
      </c>
      <c r="ASB101" s="5" t="s">
        <v>46</v>
      </c>
      <c r="ASC101" s="5" t="s">
        <v>46</v>
      </c>
      <c r="ASD101" s="5" t="s">
        <v>46</v>
      </c>
      <c r="ASE101" s="5" t="s">
        <v>46</v>
      </c>
      <c r="ASF101" s="5" t="s">
        <v>46</v>
      </c>
      <c r="ASG101" s="5" t="s">
        <v>46</v>
      </c>
      <c r="ASH101" s="5" t="s">
        <v>46</v>
      </c>
      <c r="ASI101" s="5" t="s">
        <v>46</v>
      </c>
      <c r="ASJ101" s="5" t="s">
        <v>46</v>
      </c>
      <c r="ASK101" s="5" t="s">
        <v>46</v>
      </c>
      <c r="ASL101" s="5" t="s">
        <v>46</v>
      </c>
      <c r="ASM101" s="5" t="s">
        <v>46</v>
      </c>
      <c r="ASN101" s="5" t="s">
        <v>46</v>
      </c>
      <c r="ASO101" s="5" t="s">
        <v>46</v>
      </c>
      <c r="ASP101" s="5" t="s">
        <v>46</v>
      </c>
      <c r="ASQ101" s="5" t="s">
        <v>46</v>
      </c>
      <c r="ASR101" s="5" t="s">
        <v>46</v>
      </c>
      <c r="ASS101" s="5" t="s">
        <v>46</v>
      </c>
      <c r="AST101" s="5" t="s">
        <v>46</v>
      </c>
      <c r="ASU101" s="5" t="s">
        <v>46</v>
      </c>
      <c r="ASV101" s="5" t="s">
        <v>46</v>
      </c>
      <c r="ASW101" s="5" t="s">
        <v>46</v>
      </c>
      <c r="ASX101" s="5" t="s">
        <v>46</v>
      </c>
      <c r="ASY101" s="5" t="s">
        <v>46</v>
      </c>
      <c r="ASZ101" s="5" t="s">
        <v>46</v>
      </c>
      <c r="ATA101" s="5" t="s">
        <v>46</v>
      </c>
      <c r="ATB101" s="5" t="s">
        <v>46</v>
      </c>
      <c r="ATC101" s="5" t="s">
        <v>46</v>
      </c>
      <c r="ATD101" s="5" t="s">
        <v>46</v>
      </c>
      <c r="ATE101" s="5" t="s">
        <v>46</v>
      </c>
      <c r="ATF101" s="5" t="s">
        <v>46</v>
      </c>
      <c r="ATG101" s="5" t="s">
        <v>46</v>
      </c>
      <c r="ATH101" s="5" t="s">
        <v>46</v>
      </c>
      <c r="ATI101" s="5" t="s">
        <v>46</v>
      </c>
      <c r="ATJ101" s="5" t="s">
        <v>46</v>
      </c>
      <c r="ATK101" s="5" t="s">
        <v>46</v>
      </c>
      <c r="ATL101" s="5" t="s">
        <v>46</v>
      </c>
      <c r="ATM101" s="5" t="s">
        <v>46</v>
      </c>
      <c r="ATN101" s="5" t="s">
        <v>46</v>
      </c>
      <c r="ATO101" s="5" t="s">
        <v>46</v>
      </c>
      <c r="ATP101" s="5" t="s">
        <v>46</v>
      </c>
      <c r="ATQ101" s="5" t="s">
        <v>46</v>
      </c>
      <c r="ATR101" s="5" t="s">
        <v>46</v>
      </c>
      <c r="ATS101" s="5" t="s">
        <v>46</v>
      </c>
      <c r="ATT101" s="5" t="s">
        <v>46</v>
      </c>
      <c r="ATU101" s="5" t="s">
        <v>46</v>
      </c>
      <c r="ATV101" s="5" t="s">
        <v>46</v>
      </c>
      <c r="ATW101" s="5" t="s">
        <v>46</v>
      </c>
      <c r="ATX101" s="5" t="s">
        <v>46</v>
      </c>
      <c r="ATY101" s="5" t="s">
        <v>46</v>
      </c>
      <c r="ATZ101" s="5" t="s">
        <v>46</v>
      </c>
      <c r="AUA101" s="5" t="s">
        <v>46</v>
      </c>
      <c r="AUB101" s="5" t="s">
        <v>46</v>
      </c>
      <c r="AUC101" s="5" t="s">
        <v>46</v>
      </c>
      <c r="AUD101" s="5" t="s">
        <v>46</v>
      </c>
      <c r="AUE101" s="5" t="s">
        <v>46</v>
      </c>
      <c r="AUF101" s="5" t="s">
        <v>46</v>
      </c>
      <c r="AUG101" s="5" t="s">
        <v>46</v>
      </c>
      <c r="AUH101" s="5" t="s">
        <v>46</v>
      </c>
      <c r="AUI101" s="5" t="s">
        <v>46</v>
      </c>
      <c r="AUJ101" s="5" t="s">
        <v>46</v>
      </c>
      <c r="AUK101" s="5" t="s">
        <v>46</v>
      </c>
      <c r="AUL101" s="5" t="s">
        <v>46</v>
      </c>
      <c r="AUM101" s="5" t="s">
        <v>46</v>
      </c>
      <c r="AUN101" s="5" t="s">
        <v>46</v>
      </c>
      <c r="AUO101" s="5" t="s">
        <v>46</v>
      </c>
      <c r="AUP101" s="5" t="s">
        <v>46</v>
      </c>
      <c r="AUQ101" s="5" t="s">
        <v>46</v>
      </c>
      <c r="AUR101" s="5" t="s">
        <v>46</v>
      </c>
      <c r="AUS101" s="5" t="s">
        <v>46</v>
      </c>
      <c r="AUT101" s="5" t="s">
        <v>46</v>
      </c>
      <c r="AUU101" s="5" t="s">
        <v>46</v>
      </c>
      <c r="AUV101" s="5" t="s">
        <v>46</v>
      </c>
      <c r="AUW101" s="5" t="s">
        <v>46</v>
      </c>
      <c r="AUX101" s="5" t="s">
        <v>46</v>
      </c>
      <c r="AUY101" s="5" t="s">
        <v>46</v>
      </c>
      <c r="AUZ101" s="5" t="s">
        <v>46</v>
      </c>
      <c r="AVA101" s="5" t="s">
        <v>46</v>
      </c>
      <c r="AVB101" s="5" t="s">
        <v>46</v>
      </c>
      <c r="AVC101" s="5" t="s">
        <v>46</v>
      </c>
      <c r="AVD101" s="5" t="s">
        <v>46</v>
      </c>
      <c r="AVE101" s="5" t="s">
        <v>46</v>
      </c>
      <c r="AVF101" s="5" t="s">
        <v>46</v>
      </c>
      <c r="AVG101" s="5" t="s">
        <v>46</v>
      </c>
      <c r="AVH101" s="5" t="s">
        <v>46</v>
      </c>
      <c r="AVI101" s="5" t="s">
        <v>46</v>
      </c>
      <c r="AVJ101" s="5" t="s">
        <v>46</v>
      </c>
      <c r="AVK101" s="5" t="s">
        <v>46</v>
      </c>
      <c r="AVL101" s="5" t="s">
        <v>46</v>
      </c>
      <c r="AVM101" s="5" t="s">
        <v>46</v>
      </c>
      <c r="AVN101" s="5" t="s">
        <v>46</v>
      </c>
      <c r="AVO101" s="5" t="s">
        <v>46</v>
      </c>
      <c r="AVP101" s="5" t="s">
        <v>46</v>
      </c>
      <c r="AVQ101" s="5" t="s">
        <v>46</v>
      </c>
      <c r="AVR101" s="5" t="s">
        <v>46</v>
      </c>
      <c r="AVS101" s="5" t="s">
        <v>46</v>
      </c>
      <c r="AVT101" s="5" t="s">
        <v>46</v>
      </c>
      <c r="AVU101" s="5" t="s">
        <v>46</v>
      </c>
      <c r="AVV101" s="5" t="s">
        <v>46</v>
      </c>
      <c r="AVW101" s="5" t="s">
        <v>46</v>
      </c>
      <c r="AVX101" s="5" t="s">
        <v>46</v>
      </c>
      <c r="AVY101" s="5" t="s">
        <v>46</v>
      </c>
      <c r="AVZ101" s="5" t="s">
        <v>46</v>
      </c>
      <c r="AWA101" s="5" t="s">
        <v>46</v>
      </c>
      <c r="AWB101" s="5" t="s">
        <v>46</v>
      </c>
      <c r="AWC101" s="5" t="s">
        <v>46</v>
      </c>
      <c r="AWD101" s="5" t="s">
        <v>46</v>
      </c>
      <c r="AWE101" s="5" t="s">
        <v>46</v>
      </c>
      <c r="AWF101" s="5" t="s">
        <v>46</v>
      </c>
      <c r="AWG101" s="5" t="s">
        <v>46</v>
      </c>
      <c r="AWH101" s="5" t="s">
        <v>46</v>
      </c>
      <c r="AWI101" s="5" t="s">
        <v>46</v>
      </c>
      <c r="AWJ101" s="5" t="s">
        <v>46</v>
      </c>
      <c r="AWK101" s="5" t="s">
        <v>46</v>
      </c>
      <c r="AWL101" s="5" t="s">
        <v>46</v>
      </c>
      <c r="AWM101" s="5" t="s">
        <v>46</v>
      </c>
      <c r="AWN101" s="5" t="s">
        <v>46</v>
      </c>
      <c r="AWO101" s="5" t="s">
        <v>46</v>
      </c>
      <c r="AWP101" s="5" t="s">
        <v>46</v>
      </c>
      <c r="AWQ101" s="5" t="s">
        <v>46</v>
      </c>
      <c r="AWR101" s="5" t="s">
        <v>46</v>
      </c>
      <c r="AWS101" s="5" t="s">
        <v>46</v>
      </c>
      <c r="AWT101" s="5" t="s">
        <v>46</v>
      </c>
      <c r="AWU101" s="5" t="s">
        <v>46</v>
      </c>
      <c r="AWV101" s="5" t="s">
        <v>46</v>
      </c>
      <c r="AWW101" s="5" t="s">
        <v>46</v>
      </c>
      <c r="AWX101" s="5" t="s">
        <v>46</v>
      </c>
      <c r="AWY101" s="5" t="s">
        <v>46</v>
      </c>
      <c r="AWZ101" s="5" t="s">
        <v>46</v>
      </c>
      <c r="AXA101" s="5" t="s">
        <v>46</v>
      </c>
      <c r="AXB101" s="5" t="s">
        <v>46</v>
      </c>
      <c r="AXC101" s="5" t="s">
        <v>46</v>
      </c>
      <c r="AXD101" s="5" t="s">
        <v>46</v>
      </c>
      <c r="AXE101" s="5" t="s">
        <v>46</v>
      </c>
      <c r="AXF101" s="5" t="s">
        <v>46</v>
      </c>
      <c r="AXG101" s="5" t="s">
        <v>46</v>
      </c>
      <c r="AXH101" s="5" t="s">
        <v>46</v>
      </c>
      <c r="AXI101" s="5" t="s">
        <v>46</v>
      </c>
      <c r="AXJ101" s="5" t="s">
        <v>46</v>
      </c>
      <c r="AXK101" s="5" t="s">
        <v>46</v>
      </c>
      <c r="AXL101" s="5" t="s">
        <v>46</v>
      </c>
      <c r="AXM101" s="5" t="s">
        <v>46</v>
      </c>
      <c r="AXN101" s="5" t="s">
        <v>46</v>
      </c>
      <c r="AXO101" s="5" t="s">
        <v>46</v>
      </c>
      <c r="AXP101" s="5" t="s">
        <v>46</v>
      </c>
      <c r="AXQ101" s="5" t="s">
        <v>46</v>
      </c>
      <c r="AXR101" s="5" t="s">
        <v>46</v>
      </c>
      <c r="AXS101" s="5" t="s">
        <v>46</v>
      </c>
      <c r="AXT101" s="5" t="s">
        <v>46</v>
      </c>
      <c r="AXU101" s="5" t="s">
        <v>46</v>
      </c>
      <c r="AXV101" s="5" t="s">
        <v>46</v>
      </c>
      <c r="AXW101" s="5" t="s">
        <v>46</v>
      </c>
      <c r="AXX101" s="5" t="s">
        <v>46</v>
      </c>
      <c r="AXY101" s="5" t="s">
        <v>46</v>
      </c>
      <c r="AXZ101" s="5" t="s">
        <v>46</v>
      </c>
      <c r="AYA101" s="5" t="s">
        <v>46</v>
      </c>
      <c r="AYB101" s="5" t="s">
        <v>46</v>
      </c>
      <c r="AYC101" s="5" t="s">
        <v>46</v>
      </c>
      <c r="AYD101" s="5" t="s">
        <v>46</v>
      </c>
      <c r="AYE101" s="5" t="s">
        <v>46</v>
      </c>
      <c r="AYF101" s="5" t="s">
        <v>46</v>
      </c>
      <c r="AYG101" s="5" t="s">
        <v>46</v>
      </c>
      <c r="AYH101" s="5" t="s">
        <v>46</v>
      </c>
      <c r="AYI101" s="5" t="s">
        <v>46</v>
      </c>
      <c r="AYJ101" s="5" t="s">
        <v>46</v>
      </c>
      <c r="AYK101" s="5" t="s">
        <v>46</v>
      </c>
      <c r="AYL101" s="5" t="s">
        <v>46</v>
      </c>
      <c r="AYM101" s="5" t="s">
        <v>46</v>
      </c>
      <c r="AYN101" s="5" t="s">
        <v>46</v>
      </c>
      <c r="AYO101" s="5" t="s">
        <v>46</v>
      </c>
      <c r="AYP101" s="5" t="s">
        <v>46</v>
      </c>
      <c r="AYQ101" s="5" t="s">
        <v>46</v>
      </c>
      <c r="AYR101" s="5" t="s">
        <v>46</v>
      </c>
      <c r="AYS101" s="5" t="s">
        <v>46</v>
      </c>
      <c r="AYT101" s="5" t="s">
        <v>46</v>
      </c>
      <c r="AYU101" s="5" t="s">
        <v>46</v>
      </c>
      <c r="AYV101" s="5" t="s">
        <v>46</v>
      </c>
      <c r="AYW101" s="5" t="s">
        <v>46</v>
      </c>
      <c r="AYX101" s="5" t="s">
        <v>46</v>
      </c>
      <c r="AYY101" s="5" t="s">
        <v>46</v>
      </c>
      <c r="AYZ101" s="5" t="s">
        <v>46</v>
      </c>
      <c r="AZA101" s="5" t="s">
        <v>46</v>
      </c>
      <c r="AZB101" s="5" t="s">
        <v>46</v>
      </c>
      <c r="AZC101" s="5" t="s">
        <v>46</v>
      </c>
      <c r="AZD101" s="5" t="s">
        <v>46</v>
      </c>
      <c r="AZE101" s="5" t="s">
        <v>46</v>
      </c>
      <c r="AZF101" s="5" t="s">
        <v>46</v>
      </c>
      <c r="AZG101" s="5" t="s">
        <v>46</v>
      </c>
      <c r="AZH101" s="5" t="s">
        <v>46</v>
      </c>
      <c r="AZI101" s="5" t="s">
        <v>46</v>
      </c>
      <c r="AZJ101" s="5" t="s">
        <v>46</v>
      </c>
      <c r="AZK101" s="5" t="s">
        <v>46</v>
      </c>
      <c r="AZL101" s="5" t="s">
        <v>46</v>
      </c>
      <c r="AZM101" s="5" t="s">
        <v>46</v>
      </c>
      <c r="AZN101" s="5" t="s">
        <v>46</v>
      </c>
      <c r="AZO101" s="5" t="s">
        <v>46</v>
      </c>
      <c r="AZP101" s="5" t="s">
        <v>46</v>
      </c>
      <c r="AZQ101" s="5" t="s">
        <v>46</v>
      </c>
      <c r="AZR101" s="5" t="s">
        <v>46</v>
      </c>
      <c r="AZS101" s="5" t="s">
        <v>46</v>
      </c>
      <c r="AZT101" s="5" t="s">
        <v>46</v>
      </c>
      <c r="AZU101" s="5" t="s">
        <v>46</v>
      </c>
      <c r="AZV101" s="5" t="s">
        <v>46</v>
      </c>
      <c r="AZW101" s="5" t="s">
        <v>46</v>
      </c>
      <c r="AZX101" s="5" t="s">
        <v>46</v>
      </c>
      <c r="AZY101" s="5" t="s">
        <v>46</v>
      </c>
      <c r="AZZ101" s="5" t="s">
        <v>46</v>
      </c>
      <c r="BAA101" s="5" t="s">
        <v>46</v>
      </c>
      <c r="BAB101" s="5" t="s">
        <v>46</v>
      </c>
      <c r="BAC101" s="5" t="s">
        <v>46</v>
      </c>
      <c r="BAD101" s="5" t="s">
        <v>46</v>
      </c>
      <c r="BAE101" s="5" t="s">
        <v>46</v>
      </c>
      <c r="BAF101" s="5" t="s">
        <v>46</v>
      </c>
      <c r="BAG101" s="5" t="s">
        <v>46</v>
      </c>
      <c r="BAH101" s="5" t="s">
        <v>46</v>
      </c>
      <c r="BAI101" s="5" t="s">
        <v>46</v>
      </c>
      <c r="BAJ101" s="5" t="s">
        <v>46</v>
      </c>
      <c r="BAK101" s="5" t="s">
        <v>46</v>
      </c>
      <c r="BAL101" s="5" t="s">
        <v>46</v>
      </c>
      <c r="BAM101" s="5" t="s">
        <v>46</v>
      </c>
      <c r="BAN101" s="5" t="s">
        <v>46</v>
      </c>
      <c r="BAO101" s="5" t="s">
        <v>46</v>
      </c>
      <c r="BAP101" s="5" t="s">
        <v>46</v>
      </c>
      <c r="BAQ101" s="5" t="s">
        <v>46</v>
      </c>
      <c r="BAR101" s="5" t="s">
        <v>46</v>
      </c>
      <c r="BAS101" s="5" t="s">
        <v>46</v>
      </c>
      <c r="BAT101" s="5" t="s">
        <v>46</v>
      </c>
      <c r="BAU101" s="5" t="s">
        <v>46</v>
      </c>
      <c r="BAV101" s="5" t="s">
        <v>46</v>
      </c>
      <c r="BAW101" s="5" t="s">
        <v>46</v>
      </c>
      <c r="BAX101" s="5" t="s">
        <v>46</v>
      </c>
      <c r="BAY101" s="5" t="s">
        <v>46</v>
      </c>
      <c r="BAZ101" s="5" t="s">
        <v>46</v>
      </c>
      <c r="BBA101" s="5" t="s">
        <v>46</v>
      </c>
      <c r="BBB101" s="5" t="s">
        <v>46</v>
      </c>
      <c r="BBC101" s="5" t="s">
        <v>46</v>
      </c>
      <c r="BBD101" s="5" t="s">
        <v>46</v>
      </c>
      <c r="BBE101" s="5" t="s">
        <v>46</v>
      </c>
      <c r="BBF101" s="5" t="s">
        <v>46</v>
      </c>
      <c r="BBG101" s="5" t="s">
        <v>46</v>
      </c>
      <c r="BBH101" s="5" t="s">
        <v>46</v>
      </c>
      <c r="BBI101" s="5" t="s">
        <v>46</v>
      </c>
      <c r="BBJ101" s="5" t="s">
        <v>46</v>
      </c>
      <c r="BBK101" s="5" t="s">
        <v>46</v>
      </c>
      <c r="BBL101" s="5" t="s">
        <v>46</v>
      </c>
      <c r="BBM101" s="5" t="s">
        <v>46</v>
      </c>
      <c r="BBN101" s="5" t="s">
        <v>46</v>
      </c>
      <c r="BBO101" s="5" t="s">
        <v>46</v>
      </c>
      <c r="BBP101" s="5" t="s">
        <v>46</v>
      </c>
      <c r="BBQ101" s="5" t="s">
        <v>46</v>
      </c>
      <c r="BBR101" s="5" t="s">
        <v>46</v>
      </c>
      <c r="BBS101" s="5" t="s">
        <v>46</v>
      </c>
      <c r="BBT101" s="5" t="s">
        <v>46</v>
      </c>
      <c r="BBU101" s="5" t="s">
        <v>46</v>
      </c>
      <c r="BBV101" s="5" t="s">
        <v>46</v>
      </c>
      <c r="BBW101" s="5" t="s">
        <v>46</v>
      </c>
      <c r="BBX101" s="5" t="s">
        <v>46</v>
      </c>
      <c r="BBY101" s="5" t="s">
        <v>46</v>
      </c>
      <c r="BBZ101" s="5" t="s">
        <v>46</v>
      </c>
      <c r="BCA101" s="5" t="s">
        <v>46</v>
      </c>
      <c r="BCB101" s="5" t="s">
        <v>46</v>
      </c>
      <c r="BCC101" s="5" t="s">
        <v>46</v>
      </c>
      <c r="BCD101" s="5" t="s">
        <v>46</v>
      </c>
      <c r="BCE101" s="5" t="s">
        <v>46</v>
      </c>
      <c r="BCF101" s="5" t="s">
        <v>46</v>
      </c>
      <c r="BCG101" s="5" t="s">
        <v>46</v>
      </c>
      <c r="BCH101" s="5" t="s">
        <v>46</v>
      </c>
      <c r="BCI101" s="5" t="s">
        <v>46</v>
      </c>
      <c r="BCJ101" s="5" t="s">
        <v>46</v>
      </c>
      <c r="BCK101" s="5" t="s">
        <v>46</v>
      </c>
      <c r="BCL101" s="5" t="s">
        <v>46</v>
      </c>
      <c r="BCM101" s="5" t="s">
        <v>46</v>
      </c>
      <c r="BCN101" s="5" t="s">
        <v>46</v>
      </c>
      <c r="BCO101" s="5" t="s">
        <v>46</v>
      </c>
      <c r="BCP101" s="5" t="s">
        <v>46</v>
      </c>
      <c r="BCQ101" s="5" t="s">
        <v>46</v>
      </c>
      <c r="BCR101" s="5" t="s">
        <v>46</v>
      </c>
      <c r="BCS101" s="5" t="s">
        <v>46</v>
      </c>
      <c r="BCT101" s="5" t="s">
        <v>46</v>
      </c>
      <c r="BCU101" s="5" t="s">
        <v>46</v>
      </c>
      <c r="BCV101" s="5" t="s">
        <v>46</v>
      </c>
      <c r="BCW101" s="5" t="s">
        <v>46</v>
      </c>
      <c r="BCX101" s="5" t="s">
        <v>46</v>
      </c>
      <c r="BCY101" s="5" t="s">
        <v>46</v>
      </c>
      <c r="BCZ101" s="5" t="s">
        <v>46</v>
      </c>
      <c r="BDA101" s="5" t="s">
        <v>46</v>
      </c>
      <c r="BDB101" s="5" t="s">
        <v>46</v>
      </c>
      <c r="BDC101" s="5" t="s">
        <v>46</v>
      </c>
      <c r="BDD101" s="5" t="s">
        <v>46</v>
      </c>
      <c r="BDE101" s="5" t="s">
        <v>46</v>
      </c>
      <c r="BDF101" s="5" t="s">
        <v>46</v>
      </c>
      <c r="BDG101" s="5" t="s">
        <v>46</v>
      </c>
      <c r="BDH101" s="5" t="s">
        <v>46</v>
      </c>
      <c r="BDI101" s="5" t="s">
        <v>46</v>
      </c>
      <c r="BDJ101" s="5" t="s">
        <v>46</v>
      </c>
      <c r="BDK101" s="5" t="s">
        <v>46</v>
      </c>
      <c r="BDL101" s="5" t="s">
        <v>46</v>
      </c>
      <c r="BDM101" s="5" t="s">
        <v>46</v>
      </c>
      <c r="BDN101" s="5" t="s">
        <v>46</v>
      </c>
      <c r="BDO101" s="5" t="s">
        <v>46</v>
      </c>
      <c r="BDP101" s="5" t="s">
        <v>46</v>
      </c>
      <c r="BDQ101" s="5" t="s">
        <v>46</v>
      </c>
      <c r="BDR101" s="5" t="s">
        <v>46</v>
      </c>
      <c r="BDS101" s="5" t="s">
        <v>46</v>
      </c>
      <c r="BDT101" s="5" t="s">
        <v>46</v>
      </c>
      <c r="BDU101" s="5" t="s">
        <v>46</v>
      </c>
      <c r="BDV101" s="5" t="s">
        <v>46</v>
      </c>
      <c r="BDW101" s="5" t="s">
        <v>46</v>
      </c>
      <c r="BDX101" s="5" t="s">
        <v>46</v>
      </c>
      <c r="BDY101" s="5" t="s">
        <v>46</v>
      </c>
      <c r="BDZ101" s="5" t="s">
        <v>46</v>
      </c>
      <c r="BEA101" s="5" t="s">
        <v>46</v>
      </c>
      <c r="BEB101" s="5" t="s">
        <v>46</v>
      </c>
      <c r="BEC101" s="5" t="s">
        <v>46</v>
      </c>
      <c r="BED101" s="5" t="s">
        <v>46</v>
      </c>
      <c r="BEE101" s="5" t="s">
        <v>46</v>
      </c>
      <c r="BEF101" s="5" t="s">
        <v>46</v>
      </c>
      <c r="BEG101" s="5" t="s">
        <v>46</v>
      </c>
      <c r="BEH101" s="5" t="s">
        <v>46</v>
      </c>
      <c r="BEI101" s="5" t="s">
        <v>46</v>
      </c>
      <c r="BEJ101" s="5" t="s">
        <v>46</v>
      </c>
      <c r="BEK101" s="5" t="s">
        <v>46</v>
      </c>
      <c r="BEL101" s="5" t="s">
        <v>46</v>
      </c>
      <c r="BEM101" s="5" t="s">
        <v>46</v>
      </c>
      <c r="BEN101" s="5" t="s">
        <v>46</v>
      </c>
      <c r="BEO101" s="5" t="s">
        <v>46</v>
      </c>
      <c r="BEP101" s="5" t="s">
        <v>46</v>
      </c>
      <c r="BEQ101" s="5" t="s">
        <v>46</v>
      </c>
      <c r="BER101" s="5" t="s">
        <v>46</v>
      </c>
      <c r="BES101" s="5" t="s">
        <v>46</v>
      </c>
      <c r="BET101" s="5" t="s">
        <v>46</v>
      </c>
      <c r="BEU101" s="5" t="s">
        <v>46</v>
      </c>
      <c r="BEV101" s="5" t="s">
        <v>46</v>
      </c>
      <c r="BEW101" s="5" t="s">
        <v>46</v>
      </c>
      <c r="BEX101" s="5" t="s">
        <v>46</v>
      </c>
      <c r="BEY101" s="5" t="s">
        <v>46</v>
      </c>
      <c r="BEZ101" s="5" t="s">
        <v>46</v>
      </c>
      <c r="BFA101" s="5" t="s">
        <v>46</v>
      </c>
      <c r="BFB101" s="5" t="s">
        <v>46</v>
      </c>
      <c r="BFC101" s="5" t="s">
        <v>46</v>
      </c>
      <c r="BFD101" s="5" t="s">
        <v>46</v>
      </c>
      <c r="BFE101" s="5" t="s">
        <v>46</v>
      </c>
      <c r="BFF101" s="5" t="s">
        <v>46</v>
      </c>
      <c r="BFG101" s="5" t="s">
        <v>46</v>
      </c>
      <c r="BFH101" s="5" t="s">
        <v>46</v>
      </c>
      <c r="BFI101" s="5" t="s">
        <v>46</v>
      </c>
      <c r="BFJ101" s="5" t="s">
        <v>46</v>
      </c>
      <c r="BFK101" s="5" t="s">
        <v>46</v>
      </c>
      <c r="BFL101" s="5" t="s">
        <v>46</v>
      </c>
      <c r="BFM101" s="5" t="s">
        <v>46</v>
      </c>
      <c r="BFN101" s="5" t="s">
        <v>46</v>
      </c>
      <c r="BFO101" s="5" t="s">
        <v>46</v>
      </c>
      <c r="BFP101" s="5" t="s">
        <v>46</v>
      </c>
      <c r="BFQ101" s="5" t="s">
        <v>46</v>
      </c>
      <c r="BFR101" s="5" t="s">
        <v>46</v>
      </c>
      <c r="BFS101" s="5" t="s">
        <v>46</v>
      </c>
      <c r="BFT101" s="5" t="s">
        <v>46</v>
      </c>
      <c r="BFU101" s="5" t="s">
        <v>46</v>
      </c>
      <c r="BFV101" s="5" t="s">
        <v>46</v>
      </c>
      <c r="BFW101" s="5" t="s">
        <v>46</v>
      </c>
      <c r="BFX101" s="5" t="s">
        <v>46</v>
      </c>
      <c r="BFY101" s="5" t="s">
        <v>46</v>
      </c>
      <c r="BFZ101" s="5" t="s">
        <v>46</v>
      </c>
      <c r="BGA101" s="5" t="s">
        <v>46</v>
      </c>
      <c r="BGB101" s="5" t="s">
        <v>46</v>
      </c>
      <c r="BGC101" s="5" t="s">
        <v>46</v>
      </c>
      <c r="BGD101" s="5" t="s">
        <v>46</v>
      </c>
      <c r="BGE101" s="5" t="s">
        <v>46</v>
      </c>
      <c r="BGF101" s="5" t="s">
        <v>46</v>
      </c>
      <c r="BGG101" s="5" t="s">
        <v>46</v>
      </c>
      <c r="BGH101" s="5" t="s">
        <v>46</v>
      </c>
      <c r="BGI101" s="5" t="s">
        <v>46</v>
      </c>
      <c r="BGJ101" s="5" t="s">
        <v>46</v>
      </c>
      <c r="BGK101" s="5" t="s">
        <v>46</v>
      </c>
      <c r="BGL101" s="5" t="s">
        <v>46</v>
      </c>
      <c r="BGM101" s="5" t="s">
        <v>46</v>
      </c>
      <c r="BGN101" s="5" t="s">
        <v>46</v>
      </c>
      <c r="BGO101" s="5" t="s">
        <v>46</v>
      </c>
      <c r="BGP101" s="5" t="s">
        <v>46</v>
      </c>
      <c r="BGQ101" s="5" t="s">
        <v>46</v>
      </c>
      <c r="BGR101" s="5" t="s">
        <v>46</v>
      </c>
      <c r="BGS101" s="5" t="s">
        <v>46</v>
      </c>
      <c r="BGT101" s="5" t="s">
        <v>46</v>
      </c>
      <c r="BGU101" s="5" t="s">
        <v>46</v>
      </c>
      <c r="BGV101" s="5" t="s">
        <v>46</v>
      </c>
      <c r="BGW101" s="5" t="s">
        <v>46</v>
      </c>
      <c r="BGX101" s="5" t="s">
        <v>46</v>
      </c>
      <c r="BGY101" s="5" t="s">
        <v>46</v>
      </c>
      <c r="BGZ101" s="5" t="s">
        <v>46</v>
      </c>
      <c r="BHA101" s="5" t="s">
        <v>46</v>
      </c>
      <c r="BHB101" s="5" t="s">
        <v>46</v>
      </c>
      <c r="BHC101" s="5" t="s">
        <v>46</v>
      </c>
      <c r="BHD101" s="5" t="s">
        <v>46</v>
      </c>
      <c r="BHE101" s="5" t="s">
        <v>46</v>
      </c>
      <c r="BHF101" s="5" t="s">
        <v>46</v>
      </c>
      <c r="BHG101" s="5" t="s">
        <v>46</v>
      </c>
      <c r="BHH101" s="5" t="s">
        <v>46</v>
      </c>
      <c r="BHI101" s="5" t="s">
        <v>46</v>
      </c>
      <c r="BHJ101" s="5" t="s">
        <v>46</v>
      </c>
      <c r="BHK101" s="5" t="s">
        <v>46</v>
      </c>
      <c r="BHL101" s="5" t="s">
        <v>46</v>
      </c>
      <c r="BHM101" s="5" t="s">
        <v>46</v>
      </c>
      <c r="BHN101" s="5" t="s">
        <v>46</v>
      </c>
      <c r="BHO101" s="5" t="s">
        <v>46</v>
      </c>
      <c r="BHP101" s="5" t="s">
        <v>46</v>
      </c>
      <c r="BHQ101" s="5" t="s">
        <v>46</v>
      </c>
      <c r="BHR101" s="5" t="s">
        <v>46</v>
      </c>
      <c r="BHS101" s="5" t="s">
        <v>46</v>
      </c>
      <c r="BHT101" s="5" t="s">
        <v>46</v>
      </c>
      <c r="BHU101" s="5" t="s">
        <v>46</v>
      </c>
      <c r="BHV101" s="5" t="s">
        <v>46</v>
      </c>
      <c r="BHW101" s="5" t="s">
        <v>46</v>
      </c>
      <c r="BHX101" s="5" t="s">
        <v>46</v>
      </c>
      <c r="BHY101" s="5" t="s">
        <v>46</v>
      </c>
      <c r="BHZ101" s="5" t="s">
        <v>46</v>
      </c>
      <c r="BIA101" s="5" t="s">
        <v>46</v>
      </c>
      <c r="BIB101" s="5" t="s">
        <v>46</v>
      </c>
      <c r="BIC101" s="5" t="s">
        <v>46</v>
      </c>
      <c r="BID101" s="5" t="s">
        <v>46</v>
      </c>
      <c r="BIE101" s="5" t="s">
        <v>46</v>
      </c>
      <c r="BIF101" s="5" t="s">
        <v>46</v>
      </c>
      <c r="BIG101" s="5" t="s">
        <v>46</v>
      </c>
      <c r="BIH101" s="5" t="s">
        <v>46</v>
      </c>
      <c r="BII101" s="5" t="s">
        <v>46</v>
      </c>
      <c r="BIJ101" s="5" t="s">
        <v>46</v>
      </c>
      <c r="BIK101" s="5" t="s">
        <v>46</v>
      </c>
      <c r="BIL101" s="5" t="s">
        <v>46</v>
      </c>
      <c r="BIM101" s="5" t="s">
        <v>46</v>
      </c>
      <c r="BIN101" s="5" t="s">
        <v>46</v>
      </c>
      <c r="BIO101" s="5" t="s">
        <v>46</v>
      </c>
      <c r="BIP101" s="5" t="s">
        <v>46</v>
      </c>
      <c r="BIQ101" s="5" t="s">
        <v>46</v>
      </c>
      <c r="BIR101" s="5" t="s">
        <v>46</v>
      </c>
      <c r="BIS101" s="5" t="s">
        <v>46</v>
      </c>
      <c r="BIT101" s="5" t="s">
        <v>46</v>
      </c>
      <c r="BIU101" s="5" t="s">
        <v>46</v>
      </c>
      <c r="BIV101" s="5" t="s">
        <v>46</v>
      </c>
      <c r="BIW101" s="5" t="s">
        <v>46</v>
      </c>
      <c r="BIX101" s="5" t="s">
        <v>46</v>
      </c>
      <c r="BIY101" s="5" t="s">
        <v>46</v>
      </c>
      <c r="BIZ101" s="5" t="s">
        <v>46</v>
      </c>
      <c r="BJA101" s="5" t="s">
        <v>46</v>
      </c>
      <c r="BJB101" s="5" t="s">
        <v>46</v>
      </c>
      <c r="BJC101" s="5" t="s">
        <v>46</v>
      </c>
      <c r="BJD101" s="5" t="s">
        <v>46</v>
      </c>
      <c r="BJE101" s="5" t="s">
        <v>46</v>
      </c>
      <c r="BJF101" s="5" t="s">
        <v>46</v>
      </c>
      <c r="BJG101" s="5" t="s">
        <v>46</v>
      </c>
      <c r="BJH101" s="5" t="s">
        <v>46</v>
      </c>
      <c r="BJI101" s="5" t="s">
        <v>46</v>
      </c>
      <c r="BJJ101" s="5" t="s">
        <v>46</v>
      </c>
      <c r="BJK101" s="5" t="s">
        <v>46</v>
      </c>
      <c r="BJL101" s="5" t="s">
        <v>46</v>
      </c>
      <c r="BJM101" s="5" t="s">
        <v>46</v>
      </c>
      <c r="BJN101" s="5" t="s">
        <v>46</v>
      </c>
      <c r="BJO101" s="5" t="s">
        <v>46</v>
      </c>
      <c r="BJP101" s="5" t="s">
        <v>46</v>
      </c>
      <c r="BJQ101" s="5" t="s">
        <v>46</v>
      </c>
      <c r="BJR101" s="5" t="s">
        <v>46</v>
      </c>
      <c r="BJS101" s="5" t="s">
        <v>46</v>
      </c>
      <c r="BJT101" s="5" t="s">
        <v>46</v>
      </c>
      <c r="BJU101" s="5" t="s">
        <v>46</v>
      </c>
      <c r="BJV101" s="5" t="s">
        <v>46</v>
      </c>
      <c r="BJW101" s="5" t="s">
        <v>46</v>
      </c>
      <c r="BJX101" s="5" t="s">
        <v>46</v>
      </c>
      <c r="BJY101" s="5" t="s">
        <v>46</v>
      </c>
      <c r="BJZ101" s="5" t="s">
        <v>46</v>
      </c>
      <c r="BKA101" s="5" t="s">
        <v>46</v>
      </c>
      <c r="BKB101" s="5" t="s">
        <v>46</v>
      </c>
      <c r="BKC101" s="5" t="s">
        <v>46</v>
      </c>
      <c r="BKD101" s="5" t="s">
        <v>46</v>
      </c>
      <c r="BKE101" s="5" t="s">
        <v>46</v>
      </c>
      <c r="BKF101" s="5" t="s">
        <v>46</v>
      </c>
      <c r="BKG101" s="5" t="s">
        <v>46</v>
      </c>
      <c r="BKH101" s="5" t="s">
        <v>46</v>
      </c>
      <c r="BKI101" s="5" t="s">
        <v>46</v>
      </c>
      <c r="BKJ101" s="5" t="s">
        <v>46</v>
      </c>
      <c r="BKK101" s="5" t="s">
        <v>46</v>
      </c>
      <c r="BKL101" s="5" t="s">
        <v>46</v>
      </c>
      <c r="BKM101" s="5" t="s">
        <v>46</v>
      </c>
      <c r="BKN101" s="5" t="s">
        <v>46</v>
      </c>
      <c r="BKO101" s="5" t="s">
        <v>46</v>
      </c>
      <c r="BKP101" s="5" t="s">
        <v>46</v>
      </c>
      <c r="BKQ101" s="5" t="s">
        <v>46</v>
      </c>
      <c r="BKR101" s="5" t="s">
        <v>46</v>
      </c>
      <c r="BKS101" s="5" t="s">
        <v>46</v>
      </c>
      <c r="BKT101" s="5" t="s">
        <v>46</v>
      </c>
      <c r="BKU101" s="5" t="s">
        <v>46</v>
      </c>
      <c r="BKV101" s="5" t="s">
        <v>46</v>
      </c>
      <c r="BKW101" s="5" t="s">
        <v>46</v>
      </c>
      <c r="BKX101" s="5" t="s">
        <v>46</v>
      </c>
      <c r="BKY101" s="5" t="s">
        <v>46</v>
      </c>
      <c r="BKZ101" s="5" t="s">
        <v>46</v>
      </c>
      <c r="BLA101" s="5" t="s">
        <v>46</v>
      </c>
      <c r="BLB101" s="5" t="s">
        <v>46</v>
      </c>
      <c r="BLC101" s="5" t="s">
        <v>46</v>
      </c>
      <c r="BLD101" s="5" t="s">
        <v>46</v>
      </c>
      <c r="BLE101" s="5" t="s">
        <v>46</v>
      </c>
      <c r="BLF101" s="5" t="s">
        <v>46</v>
      </c>
      <c r="BLG101" s="5" t="s">
        <v>46</v>
      </c>
      <c r="BLH101" s="5" t="s">
        <v>46</v>
      </c>
      <c r="BLI101" s="5" t="s">
        <v>46</v>
      </c>
      <c r="BLJ101" s="5" t="s">
        <v>46</v>
      </c>
      <c r="BLK101" s="5" t="s">
        <v>46</v>
      </c>
      <c r="BLL101" s="5" t="s">
        <v>46</v>
      </c>
      <c r="BLM101" s="5" t="s">
        <v>46</v>
      </c>
      <c r="BLN101" s="5" t="s">
        <v>46</v>
      </c>
      <c r="BLO101" s="5" t="s">
        <v>46</v>
      </c>
      <c r="BLP101" s="5" t="s">
        <v>46</v>
      </c>
      <c r="BLQ101" s="5" t="s">
        <v>46</v>
      </c>
      <c r="BLR101" s="5" t="s">
        <v>46</v>
      </c>
      <c r="BLS101" s="5" t="s">
        <v>46</v>
      </c>
      <c r="BLT101" s="5" t="s">
        <v>46</v>
      </c>
      <c r="BLU101" s="5" t="s">
        <v>46</v>
      </c>
      <c r="BLV101" s="5" t="s">
        <v>46</v>
      </c>
      <c r="BLW101" s="5" t="s">
        <v>46</v>
      </c>
      <c r="BLX101" s="5" t="s">
        <v>46</v>
      </c>
      <c r="BLY101" s="5" t="s">
        <v>46</v>
      </c>
      <c r="BLZ101" s="5" t="s">
        <v>46</v>
      </c>
      <c r="BMA101" s="5" t="s">
        <v>46</v>
      </c>
      <c r="BMB101" s="5" t="s">
        <v>46</v>
      </c>
      <c r="BMC101" s="5" t="s">
        <v>46</v>
      </c>
      <c r="BMD101" s="5" t="s">
        <v>46</v>
      </c>
      <c r="BME101" s="5" t="s">
        <v>46</v>
      </c>
      <c r="BMF101" s="5" t="s">
        <v>46</v>
      </c>
      <c r="BMG101" s="5" t="s">
        <v>46</v>
      </c>
      <c r="BMH101" s="5" t="s">
        <v>46</v>
      </c>
      <c r="BMI101" s="5" t="s">
        <v>46</v>
      </c>
      <c r="BMJ101" s="5" t="s">
        <v>46</v>
      </c>
      <c r="BMK101" s="5" t="s">
        <v>46</v>
      </c>
      <c r="BML101" s="5" t="s">
        <v>46</v>
      </c>
      <c r="BMM101" s="5" t="s">
        <v>46</v>
      </c>
      <c r="BMN101" s="5" t="s">
        <v>46</v>
      </c>
      <c r="BMO101" s="5" t="s">
        <v>46</v>
      </c>
      <c r="BMP101" s="5" t="s">
        <v>46</v>
      </c>
      <c r="BMQ101" s="5" t="s">
        <v>46</v>
      </c>
      <c r="BMR101" s="5" t="s">
        <v>46</v>
      </c>
      <c r="BMS101" s="5" t="s">
        <v>46</v>
      </c>
      <c r="BMT101" s="5" t="s">
        <v>46</v>
      </c>
      <c r="BMU101" s="5" t="s">
        <v>46</v>
      </c>
      <c r="BMV101" s="5" t="s">
        <v>46</v>
      </c>
      <c r="BMW101" s="5" t="s">
        <v>46</v>
      </c>
      <c r="BMX101" s="5" t="s">
        <v>46</v>
      </c>
      <c r="BMY101" s="5" t="s">
        <v>46</v>
      </c>
      <c r="BMZ101" s="5" t="s">
        <v>46</v>
      </c>
      <c r="BNA101" s="5" t="s">
        <v>46</v>
      </c>
      <c r="BNB101" s="5" t="s">
        <v>46</v>
      </c>
      <c r="BNC101" s="5" t="s">
        <v>46</v>
      </c>
      <c r="BND101" s="5" t="s">
        <v>46</v>
      </c>
      <c r="BNE101" s="5" t="s">
        <v>46</v>
      </c>
      <c r="BNF101" s="5" t="s">
        <v>46</v>
      </c>
      <c r="BNG101" s="5" t="s">
        <v>46</v>
      </c>
      <c r="BNH101" s="5" t="s">
        <v>46</v>
      </c>
      <c r="BNI101" s="5" t="s">
        <v>46</v>
      </c>
      <c r="BNJ101" s="5" t="s">
        <v>46</v>
      </c>
      <c r="BNK101" s="5" t="s">
        <v>46</v>
      </c>
      <c r="BNL101" s="5" t="s">
        <v>46</v>
      </c>
      <c r="BNM101" s="5" t="s">
        <v>46</v>
      </c>
      <c r="BNN101" s="5" t="s">
        <v>46</v>
      </c>
      <c r="BNO101" s="5" t="s">
        <v>46</v>
      </c>
      <c r="BNP101" s="5" t="s">
        <v>46</v>
      </c>
      <c r="BNQ101" s="5" t="s">
        <v>46</v>
      </c>
      <c r="BNR101" s="5" t="s">
        <v>46</v>
      </c>
      <c r="BNS101" s="5" t="s">
        <v>46</v>
      </c>
      <c r="BNT101" s="5" t="s">
        <v>46</v>
      </c>
      <c r="BNU101" s="5" t="s">
        <v>46</v>
      </c>
      <c r="BNV101" s="5" t="s">
        <v>46</v>
      </c>
      <c r="BNW101" s="5" t="s">
        <v>46</v>
      </c>
      <c r="BNX101" s="5" t="s">
        <v>46</v>
      </c>
      <c r="BNY101" s="5" t="s">
        <v>46</v>
      </c>
      <c r="BNZ101" s="5" t="s">
        <v>46</v>
      </c>
      <c r="BOA101" s="5" t="s">
        <v>46</v>
      </c>
      <c r="BOB101" s="5" t="s">
        <v>46</v>
      </c>
      <c r="BOC101" s="5" t="s">
        <v>46</v>
      </c>
      <c r="BOD101" s="5" t="s">
        <v>46</v>
      </c>
      <c r="BOE101" s="5" t="s">
        <v>46</v>
      </c>
      <c r="BOF101" s="5" t="s">
        <v>46</v>
      </c>
      <c r="BOG101" s="5" t="s">
        <v>46</v>
      </c>
      <c r="BOH101" s="5" t="s">
        <v>46</v>
      </c>
      <c r="BOI101" s="5" t="s">
        <v>46</v>
      </c>
      <c r="BOJ101" s="5" t="s">
        <v>46</v>
      </c>
      <c r="BOK101" s="5" t="s">
        <v>46</v>
      </c>
      <c r="BOL101" s="5" t="s">
        <v>46</v>
      </c>
      <c r="BOM101" s="5" t="s">
        <v>46</v>
      </c>
      <c r="BON101" s="5" t="s">
        <v>46</v>
      </c>
      <c r="BOO101" s="5" t="s">
        <v>46</v>
      </c>
      <c r="BOP101" s="5" t="s">
        <v>46</v>
      </c>
      <c r="BOQ101" s="5" t="s">
        <v>46</v>
      </c>
      <c r="BOR101" s="5" t="s">
        <v>46</v>
      </c>
      <c r="BOS101" s="5" t="s">
        <v>46</v>
      </c>
      <c r="BOT101" s="5" t="s">
        <v>46</v>
      </c>
      <c r="BOU101" s="5" t="s">
        <v>46</v>
      </c>
      <c r="BOV101" s="5" t="s">
        <v>46</v>
      </c>
      <c r="BOW101" s="5" t="s">
        <v>46</v>
      </c>
      <c r="BOX101" s="5" t="s">
        <v>46</v>
      </c>
      <c r="BOY101" s="5" t="s">
        <v>46</v>
      </c>
      <c r="BOZ101" s="5" t="s">
        <v>46</v>
      </c>
      <c r="BPA101" s="5" t="s">
        <v>46</v>
      </c>
      <c r="BPB101" s="5" t="s">
        <v>46</v>
      </c>
      <c r="BPC101" s="5" t="s">
        <v>46</v>
      </c>
      <c r="BPD101" s="5" t="s">
        <v>46</v>
      </c>
      <c r="BPE101" s="5" t="s">
        <v>46</v>
      </c>
      <c r="BPF101" s="5" t="s">
        <v>46</v>
      </c>
      <c r="BPG101" s="5" t="s">
        <v>46</v>
      </c>
      <c r="BPH101" s="5" t="s">
        <v>46</v>
      </c>
      <c r="BPI101" s="5" t="s">
        <v>46</v>
      </c>
      <c r="BPJ101" s="5" t="s">
        <v>46</v>
      </c>
      <c r="BPK101" s="5" t="s">
        <v>46</v>
      </c>
      <c r="BPL101" s="5" t="s">
        <v>46</v>
      </c>
      <c r="BPM101" s="5" t="s">
        <v>46</v>
      </c>
      <c r="BPN101" s="5" t="s">
        <v>46</v>
      </c>
      <c r="BPO101" s="5" t="s">
        <v>46</v>
      </c>
      <c r="BPP101" s="5" t="s">
        <v>46</v>
      </c>
      <c r="BPQ101" s="5" t="s">
        <v>46</v>
      </c>
      <c r="BPR101" s="5" t="s">
        <v>46</v>
      </c>
      <c r="BPS101" s="5" t="s">
        <v>46</v>
      </c>
      <c r="BPT101" s="5" t="s">
        <v>46</v>
      </c>
      <c r="BPU101" s="5" t="s">
        <v>46</v>
      </c>
      <c r="BPV101" s="5" t="s">
        <v>46</v>
      </c>
      <c r="BPW101" s="5" t="s">
        <v>46</v>
      </c>
      <c r="BPX101" s="5" t="s">
        <v>46</v>
      </c>
      <c r="BPY101" s="5" t="s">
        <v>46</v>
      </c>
      <c r="BPZ101" s="5" t="s">
        <v>46</v>
      </c>
      <c r="BQA101" s="5" t="s">
        <v>46</v>
      </c>
      <c r="BQB101" s="5" t="s">
        <v>46</v>
      </c>
      <c r="BQC101" s="5" t="s">
        <v>46</v>
      </c>
      <c r="BQD101" s="5" t="s">
        <v>46</v>
      </c>
      <c r="BQE101" s="5" t="s">
        <v>46</v>
      </c>
      <c r="BQF101" s="5" t="s">
        <v>46</v>
      </c>
      <c r="BQG101" s="5" t="s">
        <v>46</v>
      </c>
      <c r="BQH101" s="5" t="s">
        <v>46</v>
      </c>
      <c r="BQI101" s="5" t="s">
        <v>46</v>
      </c>
      <c r="BQJ101" s="5" t="s">
        <v>46</v>
      </c>
      <c r="BQK101" s="5" t="s">
        <v>46</v>
      </c>
      <c r="BQL101" s="5" t="s">
        <v>46</v>
      </c>
      <c r="BQM101" s="5" t="s">
        <v>46</v>
      </c>
      <c r="BQN101" s="5" t="s">
        <v>46</v>
      </c>
      <c r="BQO101" s="5" t="s">
        <v>46</v>
      </c>
      <c r="BQP101" s="5" t="s">
        <v>46</v>
      </c>
      <c r="BQQ101" s="5" t="s">
        <v>46</v>
      </c>
      <c r="BQR101" s="5" t="s">
        <v>46</v>
      </c>
      <c r="BQS101" s="5" t="s">
        <v>46</v>
      </c>
      <c r="BQT101" s="5" t="s">
        <v>46</v>
      </c>
      <c r="BQU101" s="5" t="s">
        <v>46</v>
      </c>
      <c r="BQV101" s="5" t="s">
        <v>46</v>
      </c>
      <c r="BQW101" s="5" t="s">
        <v>46</v>
      </c>
      <c r="BQX101" s="5" t="s">
        <v>46</v>
      </c>
      <c r="BQY101" s="5" t="s">
        <v>46</v>
      </c>
      <c r="BQZ101" s="5" t="s">
        <v>46</v>
      </c>
      <c r="BRA101" s="5" t="s">
        <v>46</v>
      </c>
      <c r="BRB101" s="5" t="s">
        <v>46</v>
      </c>
      <c r="BRC101" s="5" t="s">
        <v>46</v>
      </c>
      <c r="BRD101" s="5" t="s">
        <v>46</v>
      </c>
      <c r="BRE101" s="5" t="s">
        <v>46</v>
      </c>
      <c r="BRF101" s="5" t="s">
        <v>46</v>
      </c>
      <c r="BRG101" s="5" t="s">
        <v>46</v>
      </c>
      <c r="BRH101" s="5" t="s">
        <v>46</v>
      </c>
      <c r="BRI101" s="5" t="s">
        <v>46</v>
      </c>
      <c r="BRJ101" s="5" t="s">
        <v>46</v>
      </c>
      <c r="BRK101" s="5" t="s">
        <v>46</v>
      </c>
      <c r="BRL101" s="5" t="s">
        <v>46</v>
      </c>
      <c r="BRM101" s="5" t="s">
        <v>46</v>
      </c>
      <c r="BRN101" s="5" t="s">
        <v>46</v>
      </c>
      <c r="BRO101" s="5" t="s">
        <v>46</v>
      </c>
      <c r="BRP101" s="5" t="s">
        <v>46</v>
      </c>
      <c r="BRQ101" s="5" t="s">
        <v>46</v>
      </c>
      <c r="BRR101" s="5" t="s">
        <v>46</v>
      </c>
      <c r="BRS101" s="5" t="s">
        <v>46</v>
      </c>
      <c r="BRT101" s="5" t="s">
        <v>46</v>
      </c>
      <c r="BRU101" s="5" t="s">
        <v>46</v>
      </c>
      <c r="BRV101" s="5" t="s">
        <v>46</v>
      </c>
      <c r="BRW101" s="5" t="s">
        <v>46</v>
      </c>
      <c r="BRX101" s="5" t="s">
        <v>46</v>
      </c>
      <c r="BRY101" s="5" t="s">
        <v>46</v>
      </c>
      <c r="BRZ101" s="5" t="s">
        <v>46</v>
      </c>
      <c r="BSA101" s="5" t="s">
        <v>46</v>
      </c>
      <c r="BSB101" s="5" t="s">
        <v>46</v>
      </c>
      <c r="BSC101" s="5" t="s">
        <v>46</v>
      </c>
      <c r="BSD101" s="5" t="s">
        <v>46</v>
      </c>
      <c r="BSE101" s="5" t="s">
        <v>46</v>
      </c>
      <c r="BSF101" s="5" t="s">
        <v>46</v>
      </c>
      <c r="BSG101" s="5" t="s">
        <v>46</v>
      </c>
      <c r="BSH101" s="5" t="s">
        <v>46</v>
      </c>
      <c r="BSI101" s="5" t="s">
        <v>46</v>
      </c>
      <c r="BSJ101" s="5" t="s">
        <v>46</v>
      </c>
      <c r="BSK101" s="5" t="s">
        <v>46</v>
      </c>
      <c r="BSL101" s="5" t="s">
        <v>46</v>
      </c>
      <c r="BSM101" s="5" t="s">
        <v>46</v>
      </c>
      <c r="BSN101" s="5" t="s">
        <v>46</v>
      </c>
      <c r="BSO101" s="5" t="s">
        <v>46</v>
      </c>
      <c r="BSP101" s="5" t="s">
        <v>46</v>
      </c>
      <c r="BSQ101" s="5" t="s">
        <v>46</v>
      </c>
      <c r="BSR101" s="5" t="s">
        <v>46</v>
      </c>
      <c r="BSS101" s="5" t="s">
        <v>46</v>
      </c>
      <c r="BST101" s="5" t="s">
        <v>46</v>
      </c>
      <c r="BSU101" s="5" t="s">
        <v>46</v>
      </c>
      <c r="BSV101" s="5" t="s">
        <v>46</v>
      </c>
      <c r="BSW101" s="5" t="s">
        <v>46</v>
      </c>
      <c r="BSX101" s="5" t="s">
        <v>46</v>
      </c>
      <c r="BSY101" s="5" t="s">
        <v>46</v>
      </c>
      <c r="BSZ101" s="5" t="s">
        <v>46</v>
      </c>
      <c r="BTA101" s="5" t="s">
        <v>46</v>
      </c>
      <c r="BTB101" s="5" t="s">
        <v>46</v>
      </c>
      <c r="BTC101" s="5" t="s">
        <v>46</v>
      </c>
      <c r="BTD101" s="5" t="s">
        <v>46</v>
      </c>
      <c r="BTE101" s="5" t="s">
        <v>46</v>
      </c>
      <c r="BTF101" s="5" t="s">
        <v>46</v>
      </c>
      <c r="BTG101" s="5" t="s">
        <v>46</v>
      </c>
      <c r="BTH101" s="5" t="s">
        <v>46</v>
      </c>
      <c r="BTI101" s="5" t="s">
        <v>46</v>
      </c>
      <c r="BTJ101" s="5" t="s">
        <v>46</v>
      </c>
      <c r="BTK101" s="5" t="s">
        <v>46</v>
      </c>
      <c r="BTL101" s="5" t="s">
        <v>46</v>
      </c>
      <c r="BTM101" s="5" t="s">
        <v>46</v>
      </c>
      <c r="BTN101" s="5" t="s">
        <v>46</v>
      </c>
      <c r="BTO101" s="5" t="s">
        <v>46</v>
      </c>
      <c r="BTP101" s="5" t="s">
        <v>46</v>
      </c>
      <c r="BTQ101" s="5" t="s">
        <v>46</v>
      </c>
      <c r="BTR101" s="5" t="s">
        <v>46</v>
      </c>
      <c r="BTS101" s="5" t="s">
        <v>46</v>
      </c>
      <c r="BTT101" s="5" t="s">
        <v>46</v>
      </c>
      <c r="BTU101" s="5" t="s">
        <v>46</v>
      </c>
      <c r="BTV101" s="5" t="s">
        <v>46</v>
      </c>
      <c r="BTW101" s="5" t="s">
        <v>46</v>
      </c>
      <c r="BTX101" s="5" t="s">
        <v>46</v>
      </c>
      <c r="BTY101" s="5" t="s">
        <v>46</v>
      </c>
      <c r="BTZ101" s="5" t="s">
        <v>46</v>
      </c>
      <c r="BUA101" s="5" t="s">
        <v>46</v>
      </c>
      <c r="BUB101" s="5" t="s">
        <v>46</v>
      </c>
      <c r="BUC101" s="5" t="s">
        <v>46</v>
      </c>
      <c r="BUD101" s="5" t="s">
        <v>46</v>
      </c>
      <c r="BUE101" s="5" t="s">
        <v>46</v>
      </c>
      <c r="BUF101" s="5" t="s">
        <v>46</v>
      </c>
      <c r="BUG101" s="5" t="s">
        <v>46</v>
      </c>
      <c r="BUH101" s="5" t="s">
        <v>46</v>
      </c>
      <c r="BUI101" s="5" t="s">
        <v>46</v>
      </c>
      <c r="BUJ101" s="5" t="s">
        <v>46</v>
      </c>
      <c r="BUK101" s="5" t="s">
        <v>46</v>
      </c>
      <c r="BUL101" s="5" t="s">
        <v>46</v>
      </c>
      <c r="BUM101" s="5" t="s">
        <v>46</v>
      </c>
      <c r="BUN101" s="5" t="s">
        <v>46</v>
      </c>
      <c r="BUO101" s="5" t="s">
        <v>46</v>
      </c>
      <c r="BUP101" s="5" t="s">
        <v>46</v>
      </c>
      <c r="BUQ101" s="5" t="s">
        <v>46</v>
      </c>
      <c r="BUR101" s="5" t="s">
        <v>46</v>
      </c>
      <c r="BUS101" s="5" t="s">
        <v>46</v>
      </c>
      <c r="BUT101" s="5" t="s">
        <v>46</v>
      </c>
      <c r="BUU101" s="5" t="s">
        <v>46</v>
      </c>
      <c r="BUV101" s="5" t="s">
        <v>46</v>
      </c>
      <c r="BUW101" s="5" t="s">
        <v>46</v>
      </c>
      <c r="BUX101" s="5" t="s">
        <v>46</v>
      </c>
      <c r="BUY101" s="5" t="s">
        <v>46</v>
      </c>
      <c r="BUZ101" s="5" t="s">
        <v>46</v>
      </c>
      <c r="BVA101" s="5" t="s">
        <v>46</v>
      </c>
      <c r="BVB101" s="5" t="s">
        <v>46</v>
      </c>
      <c r="BVC101" s="5" t="s">
        <v>46</v>
      </c>
      <c r="BVD101" s="5" t="s">
        <v>46</v>
      </c>
      <c r="BVE101" s="5" t="s">
        <v>46</v>
      </c>
      <c r="BVF101" s="5" t="s">
        <v>46</v>
      </c>
      <c r="BVG101" s="5" t="s">
        <v>46</v>
      </c>
      <c r="BVH101" s="5" t="s">
        <v>46</v>
      </c>
      <c r="BVI101" s="5" t="s">
        <v>46</v>
      </c>
      <c r="BVJ101" s="5" t="s">
        <v>46</v>
      </c>
      <c r="BVK101" s="5" t="s">
        <v>46</v>
      </c>
      <c r="BVL101" s="5" t="s">
        <v>46</v>
      </c>
      <c r="BVM101" s="5" t="s">
        <v>46</v>
      </c>
      <c r="BVN101" s="5" t="s">
        <v>46</v>
      </c>
      <c r="BVO101" s="5" t="s">
        <v>46</v>
      </c>
      <c r="BVP101" s="5" t="s">
        <v>46</v>
      </c>
      <c r="BVQ101" s="5" t="s">
        <v>46</v>
      </c>
      <c r="BVR101" s="5" t="s">
        <v>46</v>
      </c>
      <c r="BVS101" s="5" t="s">
        <v>46</v>
      </c>
      <c r="BVT101" s="5" t="s">
        <v>46</v>
      </c>
      <c r="BVU101" s="5" t="s">
        <v>46</v>
      </c>
      <c r="BVV101" s="5" t="s">
        <v>46</v>
      </c>
      <c r="BVW101" s="5" t="s">
        <v>46</v>
      </c>
      <c r="BVX101" s="5" t="s">
        <v>46</v>
      </c>
      <c r="BVY101" s="5" t="s">
        <v>46</v>
      </c>
      <c r="BVZ101" s="5" t="s">
        <v>46</v>
      </c>
      <c r="BWA101" s="5" t="s">
        <v>46</v>
      </c>
      <c r="BWB101" s="5" t="s">
        <v>46</v>
      </c>
      <c r="BWC101" s="5" t="s">
        <v>46</v>
      </c>
      <c r="BWD101" s="5" t="s">
        <v>46</v>
      </c>
      <c r="BWE101" s="5" t="s">
        <v>46</v>
      </c>
      <c r="BWF101" s="5" t="s">
        <v>46</v>
      </c>
      <c r="BWG101" s="5" t="s">
        <v>46</v>
      </c>
      <c r="BWH101" s="5" t="s">
        <v>46</v>
      </c>
      <c r="BWI101" s="5" t="s">
        <v>46</v>
      </c>
      <c r="BWJ101" s="5" t="s">
        <v>46</v>
      </c>
      <c r="BWK101" s="5" t="s">
        <v>46</v>
      </c>
      <c r="BWL101" s="5" t="s">
        <v>46</v>
      </c>
      <c r="BWM101" s="5" t="s">
        <v>46</v>
      </c>
      <c r="BWN101" s="5" t="s">
        <v>46</v>
      </c>
      <c r="BWO101" s="5" t="s">
        <v>46</v>
      </c>
      <c r="BWP101" s="5" t="s">
        <v>46</v>
      </c>
      <c r="BWQ101" s="5" t="s">
        <v>46</v>
      </c>
      <c r="BWR101" s="5" t="s">
        <v>46</v>
      </c>
      <c r="BWS101" s="5" t="s">
        <v>46</v>
      </c>
      <c r="BWT101" s="5" t="s">
        <v>46</v>
      </c>
      <c r="BWU101" s="5" t="s">
        <v>46</v>
      </c>
      <c r="BWV101" s="5" t="s">
        <v>46</v>
      </c>
      <c r="BWW101" s="5" t="s">
        <v>46</v>
      </c>
      <c r="BWX101" s="5" t="s">
        <v>46</v>
      </c>
      <c r="BWY101" s="5" t="s">
        <v>46</v>
      </c>
      <c r="BWZ101" s="5" t="s">
        <v>46</v>
      </c>
      <c r="BXA101" s="5" t="s">
        <v>46</v>
      </c>
      <c r="BXB101" s="5" t="s">
        <v>46</v>
      </c>
      <c r="BXC101" s="5" t="s">
        <v>46</v>
      </c>
      <c r="BXD101" s="5" t="s">
        <v>46</v>
      </c>
      <c r="BXE101" s="5" t="s">
        <v>46</v>
      </c>
      <c r="BXF101" s="5" t="s">
        <v>46</v>
      </c>
      <c r="BXG101" s="5" t="s">
        <v>46</v>
      </c>
      <c r="BXH101" s="5" t="s">
        <v>46</v>
      </c>
      <c r="BXI101" s="5" t="s">
        <v>46</v>
      </c>
      <c r="BXJ101" s="5" t="s">
        <v>46</v>
      </c>
      <c r="BXK101" s="5" t="s">
        <v>46</v>
      </c>
      <c r="BXL101" s="5" t="s">
        <v>46</v>
      </c>
      <c r="BXM101" s="5" t="s">
        <v>46</v>
      </c>
      <c r="BXN101" s="5" t="s">
        <v>46</v>
      </c>
      <c r="BXO101" s="5" t="s">
        <v>46</v>
      </c>
      <c r="BXP101" s="5" t="s">
        <v>46</v>
      </c>
      <c r="BXQ101" s="5" t="s">
        <v>46</v>
      </c>
      <c r="BXR101" s="5" t="s">
        <v>46</v>
      </c>
      <c r="BXS101" s="5" t="s">
        <v>46</v>
      </c>
      <c r="BXT101" s="5" t="s">
        <v>46</v>
      </c>
      <c r="BXU101" s="5" t="s">
        <v>46</v>
      </c>
      <c r="BXV101" s="5" t="s">
        <v>46</v>
      </c>
      <c r="BXW101" s="5" t="s">
        <v>46</v>
      </c>
      <c r="BXX101" s="5" t="s">
        <v>46</v>
      </c>
      <c r="BXY101" s="5" t="s">
        <v>46</v>
      </c>
      <c r="BXZ101" s="5" t="s">
        <v>46</v>
      </c>
      <c r="BYA101" s="5" t="s">
        <v>46</v>
      </c>
      <c r="BYB101" s="5" t="s">
        <v>46</v>
      </c>
      <c r="BYC101" s="5" t="s">
        <v>46</v>
      </c>
      <c r="BYD101" s="5" t="s">
        <v>46</v>
      </c>
      <c r="BYE101" s="5" t="s">
        <v>46</v>
      </c>
      <c r="BYF101" s="5" t="s">
        <v>46</v>
      </c>
      <c r="BYG101" s="5" t="s">
        <v>46</v>
      </c>
      <c r="BYH101" s="5" t="s">
        <v>46</v>
      </c>
      <c r="BYI101" s="5" t="s">
        <v>46</v>
      </c>
      <c r="BYJ101" s="5" t="s">
        <v>46</v>
      </c>
      <c r="BYK101" s="5" t="s">
        <v>46</v>
      </c>
      <c r="BYL101" s="5" t="s">
        <v>46</v>
      </c>
      <c r="BYM101" s="5" t="s">
        <v>46</v>
      </c>
      <c r="BYN101" s="5" t="s">
        <v>46</v>
      </c>
      <c r="BYO101" s="5" t="s">
        <v>46</v>
      </c>
      <c r="BYP101" s="5" t="s">
        <v>46</v>
      </c>
      <c r="BYQ101" s="5" t="s">
        <v>46</v>
      </c>
      <c r="BYR101" s="5" t="s">
        <v>46</v>
      </c>
      <c r="BYS101" s="5" t="s">
        <v>46</v>
      </c>
      <c r="BYT101" s="5" t="s">
        <v>46</v>
      </c>
      <c r="BYU101" s="5" t="s">
        <v>46</v>
      </c>
      <c r="BYV101" s="5" t="s">
        <v>46</v>
      </c>
      <c r="BYW101" s="5" t="s">
        <v>46</v>
      </c>
      <c r="BYX101" s="5" t="s">
        <v>46</v>
      </c>
      <c r="BYY101" s="5" t="s">
        <v>46</v>
      </c>
      <c r="BYZ101" s="5" t="s">
        <v>46</v>
      </c>
      <c r="BZA101" s="5" t="s">
        <v>46</v>
      </c>
      <c r="BZB101" s="5" t="s">
        <v>46</v>
      </c>
      <c r="BZC101" s="5" t="s">
        <v>46</v>
      </c>
      <c r="BZD101" s="5" t="s">
        <v>46</v>
      </c>
      <c r="BZE101" s="5" t="s">
        <v>46</v>
      </c>
      <c r="BZF101" s="5" t="s">
        <v>46</v>
      </c>
      <c r="BZG101" s="5" t="s">
        <v>46</v>
      </c>
      <c r="BZH101" s="5" t="s">
        <v>46</v>
      </c>
      <c r="BZI101" s="5" t="s">
        <v>46</v>
      </c>
      <c r="BZJ101" s="5" t="s">
        <v>46</v>
      </c>
      <c r="BZK101" s="5" t="s">
        <v>46</v>
      </c>
      <c r="BZL101" s="5" t="s">
        <v>46</v>
      </c>
      <c r="BZM101" s="5" t="s">
        <v>46</v>
      </c>
      <c r="BZN101" s="5" t="s">
        <v>46</v>
      </c>
      <c r="BZO101" s="5" t="s">
        <v>46</v>
      </c>
      <c r="BZP101" s="5" t="s">
        <v>46</v>
      </c>
      <c r="BZQ101" s="5" t="s">
        <v>46</v>
      </c>
      <c r="BZR101" s="5" t="s">
        <v>46</v>
      </c>
      <c r="BZS101" s="5" t="s">
        <v>46</v>
      </c>
      <c r="BZT101" s="5" t="s">
        <v>46</v>
      </c>
      <c r="BZU101" s="5" t="s">
        <v>46</v>
      </c>
      <c r="BZV101" s="5" t="s">
        <v>46</v>
      </c>
      <c r="BZW101" s="5" t="s">
        <v>46</v>
      </c>
      <c r="BZX101" s="5" t="s">
        <v>46</v>
      </c>
      <c r="BZY101" s="5" t="s">
        <v>46</v>
      </c>
      <c r="BZZ101" s="5" t="s">
        <v>46</v>
      </c>
      <c r="CAA101" s="5" t="s">
        <v>46</v>
      </c>
      <c r="CAB101" s="5" t="s">
        <v>46</v>
      </c>
      <c r="CAC101" s="5" t="s">
        <v>46</v>
      </c>
      <c r="CAD101" s="5" t="s">
        <v>46</v>
      </c>
      <c r="CAE101" s="5" t="s">
        <v>46</v>
      </c>
      <c r="CAF101" s="5" t="s">
        <v>46</v>
      </c>
      <c r="CAG101" s="5" t="s">
        <v>46</v>
      </c>
      <c r="CAH101" s="5" t="s">
        <v>46</v>
      </c>
      <c r="CAI101" s="5" t="s">
        <v>46</v>
      </c>
      <c r="CAJ101" s="5" t="s">
        <v>46</v>
      </c>
      <c r="CAK101" s="5" t="s">
        <v>46</v>
      </c>
      <c r="CAL101" s="5" t="s">
        <v>46</v>
      </c>
      <c r="CAM101" s="5" t="s">
        <v>46</v>
      </c>
      <c r="CAN101" s="5" t="s">
        <v>46</v>
      </c>
      <c r="CAO101" s="5" t="s">
        <v>46</v>
      </c>
      <c r="CAP101" s="5" t="s">
        <v>46</v>
      </c>
      <c r="CAQ101" s="5" t="s">
        <v>46</v>
      </c>
      <c r="CAR101" s="5" t="s">
        <v>46</v>
      </c>
      <c r="CAS101" s="5" t="s">
        <v>46</v>
      </c>
      <c r="CAT101" s="5" t="s">
        <v>46</v>
      </c>
      <c r="CAU101" s="5" t="s">
        <v>46</v>
      </c>
      <c r="CAV101" s="5" t="s">
        <v>46</v>
      </c>
      <c r="CAW101" s="5" t="s">
        <v>46</v>
      </c>
      <c r="CAX101" s="5" t="s">
        <v>46</v>
      </c>
      <c r="CAY101" s="5" t="s">
        <v>46</v>
      </c>
      <c r="CAZ101" s="5" t="s">
        <v>46</v>
      </c>
      <c r="CBA101" s="5" t="s">
        <v>46</v>
      </c>
      <c r="CBB101" s="5" t="s">
        <v>46</v>
      </c>
      <c r="CBC101" s="5" t="s">
        <v>46</v>
      </c>
      <c r="CBD101" s="5" t="s">
        <v>46</v>
      </c>
      <c r="CBE101" s="5" t="s">
        <v>46</v>
      </c>
      <c r="CBF101" s="5" t="s">
        <v>46</v>
      </c>
      <c r="CBG101" s="5" t="s">
        <v>46</v>
      </c>
      <c r="CBH101" s="5" t="s">
        <v>46</v>
      </c>
      <c r="CBI101" s="5" t="s">
        <v>46</v>
      </c>
      <c r="CBJ101" s="5" t="s">
        <v>46</v>
      </c>
      <c r="CBK101" s="5" t="s">
        <v>46</v>
      </c>
      <c r="CBL101" s="5" t="s">
        <v>46</v>
      </c>
      <c r="CBM101" s="5" t="s">
        <v>46</v>
      </c>
      <c r="CBN101" s="5" t="s">
        <v>46</v>
      </c>
      <c r="CBO101" s="5" t="s">
        <v>46</v>
      </c>
      <c r="CBP101" s="5" t="s">
        <v>46</v>
      </c>
      <c r="CBQ101" s="5" t="s">
        <v>46</v>
      </c>
      <c r="CBR101" s="5" t="s">
        <v>46</v>
      </c>
      <c r="CBS101" s="5" t="s">
        <v>46</v>
      </c>
      <c r="CBT101" s="5" t="s">
        <v>46</v>
      </c>
      <c r="CBU101" s="5" t="s">
        <v>46</v>
      </c>
      <c r="CBV101" s="5" t="s">
        <v>46</v>
      </c>
      <c r="CBW101" s="5" t="s">
        <v>46</v>
      </c>
      <c r="CBX101" s="5" t="s">
        <v>46</v>
      </c>
      <c r="CBY101" s="5" t="s">
        <v>46</v>
      </c>
      <c r="CBZ101" s="5" t="s">
        <v>46</v>
      </c>
      <c r="CCA101" s="5" t="s">
        <v>46</v>
      </c>
      <c r="CCB101" s="5" t="s">
        <v>46</v>
      </c>
      <c r="CCC101" s="5" t="s">
        <v>46</v>
      </c>
      <c r="CCD101" s="5" t="s">
        <v>46</v>
      </c>
      <c r="CCE101" s="5" t="s">
        <v>46</v>
      </c>
      <c r="CCF101" s="5" t="s">
        <v>46</v>
      </c>
      <c r="CCG101" s="5" t="s">
        <v>46</v>
      </c>
      <c r="CCH101" s="5" t="s">
        <v>46</v>
      </c>
      <c r="CCI101" s="5" t="s">
        <v>46</v>
      </c>
      <c r="CCJ101" s="5" t="s">
        <v>46</v>
      </c>
      <c r="CCK101" s="5" t="s">
        <v>46</v>
      </c>
      <c r="CCL101" s="5" t="s">
        <v>46</v>
      </c>
      <c r="CCM101" s="5" t="s">
        <v>46</v>
      </c>
      <c r="CCN101" s="5" t="s">
        <v>46</v>
      </c>
      <c r="CCO101" s="5" t="s">
        <v>46</v>
      </c>
      <c r="CCP101" s="5" t="s">
        <v>46</v>
      </c>
      <c r="CCQ101" s="5" t="s">
        <v>46</v>
      </c>
      <c r="CCR101" s="5" t="s">
        <v>46</v>
      </c>
      <c r="CCS101" s="5" t="s">
        <v>46</v>
      </c>
      <c r="CCT101" s="5" t="s">
        <v>46</v>
      </c>
      <c r="CCU101" s="5" t="s">
        <v>46</v>
      </c>
      <c r="CCV101" s="5" t="s">
        <v>46</v>
      </c>
      <c r="CCW101" s="5" t="s">
        <v>46</v>
      </c>
      <c r="CCX101" s="5" t="s">
        <v>46</v>
      </c>
      <c r="CCY101" s="5" t="s">
        <v>46</v>
      </c>
      <c r="CCZ101" s="5" t="s">
        <v>46</v>
      </c>
      <c r="CDA101" s="5" t="s">
        <v>46</v>
      </c>
      <c r="CDB101" s="5" t="s">
        <v>46</v>
      </c>
      <c r="CDC101" s="5" t="s">
        <v>46</v>
      </c>
      <c r="CDD101" s="5" t="s">
        <v>46</v>
      </c>
      <c r="CDE101" s="5" t="s">
        <v>46</v>
      </c>
      <c r="CDF101" s="5" t="s">
        <v>46</v>
      </c>
      <c r="CDG101" s="5" t="s">
        <v>46</v>
      </c>
      <c r="CDH101" s="5" t="s">
        <v>46</v>
      </c>
      <c r="CDI101" s="5" t="s">
        <v>46</v>
      </c>
      <c r="CDJ101" s="5" t="s">
        <v>46</v>
      </c>
      <c r="CDK101" s="5" t="s">
        <v>46</v>
      </c>
      <c r="CDL101" s="5" t="s">
        <v>46</v>
      </c>
      <c r="CDM101" s="5" t="s">
        <v>46</v>
      </c>
      <c r="CDN101" s="5" t="s">
        <v>46</v>
      </c>
      <c r="CDO101" s="5" t="s">
        <v>46</v>
      </c>
      <c r="CDP101" s="5" t="s">
        <v>46</v>
      </c>
      <c r="CDQ101" s="5" t="s">
        <v>46</v>
      </c>
      <c r="CDR101" s="5" t="s">
        <v>46</v>
      </c>
      <c r="CDS101" s="5" t="s">
        <v>46</v>
      </c>
      <c r="CDT101" s="5" t="s">
        <v>46</v>
      </c>
      <c r="CDU101" s="5" t="s">
        <v>46</v>
      </c>
      <c r="CDV101" s="5" t="s">
        <v>46</v>
      </c>
      <c r="CDW101" s="5" t="s">
        <v>46</v>
      </c>
      <c r="CDX101" s="5" t="s">
        <v>46</v>
      </c>
      <c r="CDY101" s="5" t="s">
        <v>46</v>
      </c>
      <c r="CDZ101" s="5" t="s">
        <v>46</v>
      </c>
      <c r="CEA101" s="5" t="s">
        <v>46</v>
      </c>
      <c r="CEB101" s="5" t="s">
        <v>46</v>
      </c>
      <c r="CEC101" s="5" t="s">
        <v>46</v>
      </c>
      <c r="CED101" s="5" t="s">
        <v>46</v>
      </c>
      <c r="CEE101" s="5" t="s">
        <v>46</v>
      </c>
      <c r="CEF101" s="5" t="s">
        <v>46</v>
      </c>
      <c r="CEG101" s="5" t="s">
        <v>46</v>
      </c>
      <c r="CEH101" s="5" t="s">
        <v>46</v>
      </c>
      <c r="CEI101" s="5" t="s">
        <v>46</v>
      </c>
      <c r="CEJ101" s="5" t="s">
        <v>46</v>
      </c>
      <c r="CEK101" s="5" t="s">
        <v>46</v>
      </c>
      <c r="CEL101" s="5" t="s">
        <v>46</v>
      </c>
      <c r="CEM101" s="5" t="s">
        <v>46</v>
      </c>
      <c r="CEN101" s="5" t="s">
        <v>46</v>
      </c>
      <c r="CEO101" s="5" t="s">
        <v>46</v>
      </c>
      <c r="CEP101" s="5" t="s">
        <v>46</v>
      </c>
      <c r="CEQ101" s="5" t="s">
        <v>46</v>
      </c>
      <c r="CER101" s="5" t="s">
        <v>46</v>
      </c>
      <c r="CES101" s="5" t="s">
        <v>46</v>
      </c>
      <c r="CET101" s="5" t="s">
        <v>46</v>
      </c>
      <c r="CEU101" s="5" t="s">
        <v>46</v>
      </c>
      <c r="CEV101" s="5" t="s">
        <v>46</v>
      </c>
      <c r="CEW101" s="5" t="s">
        <v>46</v>
      </c>
      <c r="CEX101" s="5" t="s">
        <v>46</v>
      </c>
      <c r="CEY101" s="5" t="s">
        <v>46</v>
      </c>
      <c r="CEZ101" s="5" t="s">
        <v>46</v>
      </c>
      <c r="CFA101" s="5" t="s">
        <v>46</v>
      </c>
      <c r="CFB101" s="5" t="s">
        <v>46</v>
      </c>
      <c r="CFC101" s="5" t="s">
        <v>46</v>
      </c>
      <c r="CFD101" s="5" t="s">
        <v>46</v>
      </c>
      <c r="CFE101" s="5" t="s">
        <v>46</v>
      </c>
      <c r="CFF101" s="5" t="s">
        <v>46</v>
      </c>
      <c r="CFG101" s="5" t="s">
        <v>46</v>
      </c>
      <c r="CFH101" s="5" t="s">
        <v>46</v>
      </c>
      <c r="CFI101" s="5" t="s">
        <v>46</v>
      </c>
      <c r="CFJ101" s="5" t="s">
        <v>46</v>
      </c>
      <c r="CFK101" s="5" t="s">
        <v>46</v>
      </c>
      <c r="CFL101" s="5" t="s">
        <v>46</v>
      </c>
      <c r="CFM101" s="5" t="s">
        <v>46</v>
      </c>
      <c r="CFN101" s="5" t="s">
        <v>46</v>
      </c>
      <c r="CFO101" s="5" t="s">
        <v>46</v>
      </c>
      <c r="CFP101" s="5" t="s">
        <v>46</v>
      </c>
      <c r="CFQ101" s="5" t="s">
        <v>46</v>
      </c>
      <c r="CFR101" s="5" t="s">
        <v>46</v>
      </c>
      <c r="CFS101" s="5" t="s">
        <v>46</v>
      </c>
      <c r="CFT101" s="5" t="s">
        <v>46</v>
      </c>
      <c r="CFU101" s="5" t="s">
        <v>46</v>
      </c>
      <c r="CFV101" s="5" t="s">
        <v>46</v>
      </c>
      <c r="CFW101" s="5" t="s">
        <v>46</v>
      </c>
      <c r="CFX101" s="5" t="s">
        <v>46</v>
      </c>
      <c r="CFY101" s="5" t="s">
        <v>46</v>
      </c>
      <c r="CFZ101" s="5" t="s">
        <v>46</v>
      </c>
      <c r="CGA101" s="5" t="s">
        <v>46</v>
      </c>
      <c r="CGB101" s="5" t="s">
        <v>46</v>
      </c>
      <c r="CGC101" s="5" t="s">
        <v>46</v>
      </c>
      <c r="CGD101" s="5" t="s">
        <v>46</v>
      </c>
      <c r="CGE101" s="5" t="s">
        <v>46</v>
      </c>
      <c r="CGF101" s="5" t="s">
        <v>46</v>
      </c>
      <c r="CGG101" s="5" t="s">
        <v>46</v>
      </c>
      <c r="CGH101" s="5" t="s">
        <v>46</v>
      </c>
      <c r="CGI101" s="5" t="s">
        <v>46</v>
      </c>
      <c r="CGJ101" s="5" t="s">
        <v>46</v>
      </c>
      <c r="CGK101" s="5" t="s">
        <v>46</v>
      </c>
      <c r="CGL101" s="5" t="s">
        <v>46</v>
      </c>
      <c r="CGM101" s="5" t="s">
        <v>46</v>
      </c>
      <c r="CGN101" s="5" t="s">
        <v>46</v>
      </c>
      <c r="CGO101" s="5" t="s">
        <v>46</v>
      </c>
      <c r="CGP101" s="5" t="s">
        <v>46</v>
      </c>
      <c r="CGQ101" s="5" t="s">
        <v>46</v>
      </c>
      <c r="CGR101" s="5" t="s">
        <v>46</v>
      </c>
      <c r="CGS101" s="5" t="s">
        <v>46</v>
      </c>
      <c r="CGT101" s="5" t="s">
        <v>46</v>
      </c>
      <c r="CGU101" s="5" t="s">
        <v>46</v>
      </c>
      <c r="CGV101" s="5" t="s">
        <v>46</v>
      </c>
      <c r="CGW101" s="5" t="s">
        <v>46</v>
      </c>
      <c r="CGX101" s="5" t="s">
        <v>46</v>
      </c>
      <c r="CGY101" s="5" t="s">
        <v>46</v>
      </c>
      <c r="CGZ101" s="5" t="s">
        <v>46</v>
      </c>
      <c r="CHA101" s="5" t="s">
        <v>46</v>
      </c>
      <c r="CHB101" s="5" t="s">
        <v>46</v>
      </c>
      <c r="CHC101" s="5" t="s">
        <v>46</v>
      </c>
      <c r="CHD101" s="5" t="s">
        <v>46</v>
      </c>
      <c r="CHE101" s="5" t="s">
        <v>46</v>
      </c>
      <c r="CHF101" s="5" t="s">
        <v>46</v>
      </c>
      <c r="CHG101" s="5" t="s">
        <v>46</v>
      </c>
      <c r="CHH101" s="5" t="s">
        <v>46</v>
      </c>
      <c r="CHI101" s="5" t="s">
        <v>46</v>
      </c>
      <c r="CHJ101" s="5" t="s">
        <v>46</v>
      </c>
      <c r="CHK101" s="5" t="s">
        <v>46</v>
      </c>
      <c r="CHL101" s="5" t="s">
        <v>46</v>
      </c>
      <c r="CHM101" s="5" t="s">
        <v>46</v>
      </c>
      <c r="CHN101" s="5" t="s">
        <v>46</v>
      </c>
      <c r="CHO101" s="5" t="s">
        <v>46</v>
      </c>
      <c r="CHP101" s="5" t="s">
        <v>46</v>
      </c>
      <c r="CHQ101" s="5" t="s">
        <v>46</v>
      </c>
      <c r="CHR101" s="5" t="s">
        <v>46</v>
      </c>
      <c r="CHS101" s="5" t="s">
        <v>46</v>
      </c>
      <c r="CHT101" s="5" t="s">
        <v>46</v>
      </c>
      <c r="CHU101" s="5" t="s">
        <v>46</v>
      </c>
      <c r="CHV101" s="5" t="s">
        <v>46</v>
      </c>
      <c r="CHW101" s="5" t="s">
        <v>46</v>
      </c>
      <c r="CHX101" s="5" t="s">
        <v>46</v>
      </c>
      <c r="CHY101" s="5" t="s">
        <v>46</v>
      </c>
      <c r="CHZ101" s="5" t="s">
        <v>46</v>
      </c>
      <c r="CIA101" s="5" t="s">
        <v>46</v>
      </c>
      <c r="CIB101" s="5" t="s">
        <v>46</v>
      </c>
      <c r="CIC101" s="5" t="s">
        <v>46</v>
      </c>
      <c r="CID101" s="5" t="s">
        <v>46</v>
      </c>
      <c r="CIE101" s="5" t="s">
        <v>46</v>
      </c>
      <c r="CIF101" s="5" t="s">
        <v>46</v>
      </c>
      <c r="CIG101" s="5" t="s">
        <v>46</v>
      </c>
      <c r="CIH101" s="5" t="s">
        <v>46</v>
      </c>
      <c r="CII101" s="5" t="s">
        <v>46</v>
      </c>
      <c r="CIJ101" s="5" t="s">
        <v>46</v>
      </c>
      <c r="CIK101" s="5" t="s">
        <v>46</v>
      </c>
      <c r="CIL101" s="5" t="s">
        <v>46</v>
      </c>
      <c r="CIM101" s="5" t="s">
        <v>46</v>
      </c>
      <c r="CIN101" s="5" t="s">
        <v>46</v>
      </c>
      <c r="CIO101" s="5" t="s">
        <v>46</v>
      </c>
      <c r="CIP101" s="5" t="s">
        <v>46</v>
      </c>
      <c r="CIQ101" s="5" t="s">
        <v>46</v>
      </c>
      <c r="CIR101" s="5" t="s">
        <v>46</v>
      </c>
      <c r="CIS101" s="5" t="s">
        <v>46</v>
      </c>
      <c r="CIT101" s="5" t="s">
        <v>46</v>
      </c>
      <c r="CIU101" s="5" t="s">
        <v>46</v>
      </c>
      <c r="CIV101" s="5" t="s">
        <v>46</v>
      </c>
      <c r="CIW101" s="5" t="s">
        <v>46</v>
      </c>
      <c r="CIX101" s="5" t="s">
        <v>46</v>
      </c>
      <c r="CIY101" s="5" t="s">
        <v>46</v>
      </c>
      <c r="CIZ101" s="5" t="s">
        <v>46</v>
      </c>
      <c r="CJA101" s="5" t="s">
        <v>46</v>
      </c>
      <c r="CJB101" s="5" t="s">
        <v>46</v>
      </c>
      <c r="CJC101" s="5" t="s">
        <v>46</v>
      </c>
      <c r="CJD101" s="5" t="s">
        <v>46</v>
      </c>
      <c r="CJE101" s="5" t="s">
        <v>46</v>
      </c>
      <c r="CJF101" s="5" t="s">
        <v>46</v>
      </c>
      <c r="CJG101" s="5" t="s">
        <v>46</v>
      </c>
      <c r="CJH101" s="5" t="s">
        <v>46</v>
      </c>
      <c r="CJI101" s="5" t="s">
        <v>46</v>
      </c>
      <c r="CJJ101" s="5" t="s">
        <v>46</v>
      </c>
      <c r="CJK101" s="5" t="s">
        <v>46</v>
      </c>
      <c r="CJL101" s="5" t="s">
        <v>46</v>
      </c>
      <c r="CJM101" s="5" t="s">
        <v>46</v>
      </c>
      <c r="CJN101" s="5" t="s">
        <v>46</v>
      </c>
      <c r="CJO101" s="5" t="s">
        <v>46</v>
      </c>
      <c r="CJP101" s="5" t="s">
        <v>46</v>
      </c>
      <c r="CJQ101" s="5" t="s">
        <v>46</v>
      </c>
      <c r="CJR101" s="5" t="s">
        <v>46</v>
      </c>
      <c r="CJS101" s="5" t="s">
        <v>46</v>
      </c>
      <c r="CJT101" s="5" t="s">
        <v>46</v>
      </c>
      <c r="CJU101" s="5" t="s">
        <v>46</v>
      </c>
      <c r="CJV101" s="5" t="s">
        <v>46</v>
      </c>
      <c r="CJW101" s="5" t="s">
        <v>46</v>
      </c>
      <c r="CJX101" s="5" t="s">
        <v>46</v>
      </c>
      <c r="CJY101" s="5" t="s">
        <v>46</v>
      </c>
      <c r="CJZ101" s="5" t="s">
        <v>46</v>
      </c>
      <c r="CKA101" s="5" t="s">
        <v>46</v>
      </c>
      <c r="CKB101" s="5" t="s">
        <v>46</v>
      </c>
      <c r="CKC101" s="5" t="s">
        <v>46</v>
      </c>
      <c r="CKD101" s="5" t="s">
        <v>46</v>
      </c>
      <c r="CKE101" s="5" t="s">
        <v>46</v>
      </c>
      <c r="CKF101" s="5" t="s">
        <v>46</v>
      </c>
      <c r="CKG101" s="5" t="s">
        <v>46</v>
      </c>
      <c r="CKH101" s="5" t="s">
        <v>46</v>
      </c>
      <c r="CKI101" s="5" t="s">
        <v>46</v>
      </c>
      <c r="CKJ101" s="5" t="s">
        <v>46</v>
      </c>
      <c r="CKK101" s="5" t="s">
        <v>46</v>
      </c>
      <c r="CKL101" s="5" t="s">
        <v>46</v>
      </c>
      <c r="CKM101" s="5" t="s">
        <v>46</v>
      </c>
      <c r="CKN101" s="5" t="s">
        <v>46</v>
      </c>
      <c r="CKO101" s="5" t="s">
        <v>46</v>
      </c>
      <c r="CKP101" s="5" t="s">
        <v>46</v>
      </c>
      <c r="CKQ101" s="5" t="s">
        <v>46</v>
      </c>
      <c r="CKR101" s="5" t="s">
        <v>46</v>
      </c>
      <c r="CKS101" s="5" t="s">
        <v>46</v>
      </c>
      <c r="CKT101" s="5" t="s">
        <v>46</v>
      </c>
      <c r="CKU101" s="5" t="s">
        <v>46</v>
      </c>
      <c r="CKV101" s="5" t="s">
        <v>46</v>
      </c>
      <c r="CKW101" s="5" t="s">
        <v>46</v>
      </c>
      <c r="CKX101" s="5" t="s">
        <v>46</v>
      </c>
      <c r="CKY101" s="5" t="s">
        <v>46</v>
      </c>
      <c r="CKZ101" s="5" t="s">
        <v>46</v>
      </c>
      <c r="CLA101" s="5" t="s">
        <v>46</v>
      </c>
      <c r="CLB101" s="5" t="s">
        <v>46</v>
      </c>
      <c r="CLC101" s="5" t="s">
        <v>46</v>
      </c>
      <c r="CLD101" s="5" t="s">
        <v>46</v>
      </c>
      <c r="CLE101" s="5" t="s">
        <v>46</v>
      </c>
      <c r="CLF101" s="5" t="s">
        <v>46</v>
      </c>
      <c r="CLG101" s="5" t="s">
        <v>46</v>
      </c>
      <c r="CLH101" s="5" t="s">
        <v>46</v>
      </c>
      <c r="CLI101" s="5" t="s">
        <v>46</v>
      </c>
      <c r="CLJ101" s="5" t="s">
        <v>46</v>
      </c>
      <c r="CLK101" s="5" t="s">
        <v>46</v>
      </c>
      <c r="CLL101" s="5" t="s">
        <v>46</v>
      </c>
      <c r="CLM101" s="5" t="s">
        <v>46</v>
      </c>
      <c r="CLN101" s="5" t="s">
        <v>46</v>
      </c>
      <c r="CLO101" s="5" t="s">
        <v>46</v>
      </c>
      <c r="CLP101" s="5" t="s">
        <v>46</v>
      </c>
      <c r="CLQ101" s="5" t="s">
        <v>46</v>
      </c>
      <c r="CLR101" s="5" t="s">
        <v>46</v>
      </c>
      <c r="CLS101" s="5" t="s">
        <v>46</v>
      </c>
      <c r="CLT101" s="5" t="s">
        <v>46</v>
      </c>
      <c r="CLU101" s="5" t="s">
        <v>46</v>
      </c>
      <c r="CLV101" s="5" t="s">
        <v>46</v>
      </c>
      <c r="CLW101" s="5" t="s">
        <v>46</v>
      </c>
      <c r="CLX101" s="5" t="s">
        <v>46</v>
      </c>
      <c r="CLY101" s="5" t="s">
        <v>46</v>
      </c>
      <c r="CLZ101" s="5" t="s">
        <v>46</v>
      </c>
      <c r="CMA101" s="5" t="s">
        <v>46</v>
      </c>
      <c r="CMB101" s="5" t="s">
        <v>46</v>
      </c>
      <c r="CMC101" s="5" t="s">
        <v>46</v>
      </c>
      <c r="CMD101" s="5" t="s">
        <v>46</v>
      </c>
      <c r="CME101" s="5" t="s">
        <v>46</v>
      </c>
      <c r="CMF101" s="5" t="s">
        <v>46</v>
      </c>
      <c r="CMG101" s="5" t="s">
        <v>46</v>
      </c>
      <c r="CMH101" s="5" t="s">
        <v>46</v>
      </c>
      <c r="CMI101" s="5" t="s">
        <v>46</v>
      </c>
      <c r="CMJ101" s="5" t="s">
        <v>46</v>
      </c>
      <c r="CMK101" s="5" t="s">
        <v>46</v>
      </c>
      <c r="CML101" s="5" t="s">
        <v>46</v>
      </c>
      <c r="CMM101" s="5" t="s">
        <v>46</v>
      </c>
      <c r="CMN101" s="5" t="s">
        <v>46</v>
      </c>
      <c r="CMO101" s="5" t="s">
        <v>46</v>
      </c>
      <c r="CMP101" s="5" t="s">
        <v>46</v>
      </c>
      <c r="CMQ101" s="5" t="s">
        <v>46</v>
      </c>
      <c r="CMR101" s="5" t="s">
        <v>46</v>
      </c>
      <c r="CMS101" s="5" t="s">
        <v>46</v>
      </c>
      <c r="CMT101" s="5" t="s">
        <v>46</v>
      </c>
      <c r="CMU101" s="5" t="s">
        <v>46</v>
      </c>
      <c r="CMV101" s="5" t="s">
        <v>46</v>
      </c>
      <c r="CMW101" s="5" t="s">
        <v>46</v>
      </c>
      <c r="CMX101" s="5" t="s">
        <v>46</v>
      </c>
      <c r="CMY101" s="5" t="s">
        <v>46</v>
      </c>
      <c r="CMZ101" s="5" t="s">
        <v>46</v>
      </c>
      <c r="CNA101" s="5" t="s">
        <v>46</v>
      </c>
      <c r="CNB101" s="5" t="s">
        <v>46</v>
      </c>
      <c r="CNC101" s="5" t="s">
        <v>46</v>
      </c>
      <c r="CND101" s="5" t="s">
        <v>46</v>
      </c>
      <c r="CNE101" s="5" t="s">
        <v>46</v>
      </c>
      <c r="CNF101" s="5" t="s">
        <v>46</v>
      </c>
      <c r="CNG101" s="5" t="s">
        <v>46</v>
      </c>
      <c r="CNH101" s="5" t="s">
        <v>46</v>
      </c>
      <c r="CNI101" s="5" t="s">
        <v>46</v>
      </c>
      <c r="CNJ101" s="5" t="s">
        <v>46</v>
      </c>
      <c r="CNK101" s="5" t="s">
        <v>46</v>
      </c>
      <c r="CNL101" s="5" t="s">
        <v>46</v>
      </c>
      <c r="CNM101" s="5" t="s">
        <v>46</v>
      </c>
      <c r="CNN101" s="5" t="s">
        <v>46</v>
      </c>
      <c r="CNO101" s="5" t="s">
        <v>46</v>
      </c>
      <c r="CNP101" s="5" t="s">
        <v>46</v>
      </c>
      <c r="CNQ101" s="5" t="s">
        <v>46</v>
      </c>
      <c r="CNR101" s="5" t="s">
        <v>46</v>
      </c>
      <c r="CNS101" s="5" t="s">
        <v>46</v>
      </c>
      <c r="CNT101" s="5" t="s">
        <v>46</v>
      </c>
      <c r="CNU101" s="5" t="s">
        <v>46</v>
      </c>
      <c r="CNV101" s="5" t="s">
        <v>46</v>
      </c>
      <c r="CNW101" s="5" t="s">
        <v>46</v>
      </c>
      <c r="CNX101" s="5" t="s">
        <v>46</v>
      </c>
      <c r="CNY101" s="5" t="s">
        <v>46</v>
      </c>
      <c r="CNZ101" s="5" t="s">
        <v>46</v>
      </c>
      <c r="COA101" s="5" t="s">
        <v>46</v>
      </c>
      <c r="COB101" s="5" t="s">
        <v>46</v>
      </c>
      <c r="COC101" s="5" t="s">
        <v>46</v>
      </c>
      <c r="COD101" s="5" t="s">
        <v>46</v>
      </c>
      <c r="COE101" s="5" t="s">
        <v>46</v>
      </c>
      <c r="COF101" s="5" t="s">
        <v>46</v>
      </c>
      <c r="COG101" s="5" t="s">
        <v>46</v>
      </c>
      <c r="COH101" s="5" t="s">
        <v>46</v>
      </c>
      <c r="COI101" s="5" t="s">
        <v>46</v>
      </c>
      <c r="COJ101" s="5" t="s">
        <v>46</v>
      </c>
      <c r="COK101" s="5" t="s">
        <v>46</v>
      </c>
      <c r="COL101" s="5" t="s">
        <v>46</v>
      </c>
      <c r="COM101" s="5" t="s">
        <v>46</v>
      </c>
      <c r="CON101" s="5" t="s">
        <v>46</v>
      </c>
      <c r="COO101" s="5" t="s">
        <v>46</v>
      </c>
      <c r="COP101" s="5" t="s">
        <v>46</v>
      </c>
      <c r="COQ101" s="5" t="s">
        <v>46</v>
      </c>
      <c r="COR101" s="5" t="s">
        <v>46</v>
      </c>
      <c r="COS101" s="5" t="s">
        <v>46</v>
      </c>
      <c r="COT101" s="5" t="s">
        <v>46</v>
      </c>
      <c r="COU101" s="5" t="s">
        <v>46</v>
      </c>
      <c r="COV101" s="5" t="s">
        <v>46</v>
      </c>
      <c r="COW101" s="5" t="s">
        <v>46</v>
      </c>
      <c r="COX101" s="5" t="s">
        <v>46</v>
      </c>
      <c r="COY101" s="5" t="s">
        <v>46</v>
      </c>
      <c r="COZ101" s="5" t="s">
        <v>46</v>
      </c>
      <c r="CPA101" s="5" t="s">
        <v>46</v>
      </c>
      <c r="CPB101" s="5" t="s">
        <v>46</v>
      </c>
      <c r="CPC101" s="5" t="s">
        <v>46</v>
      </c>
      <c r="CPD101" s="5" t="s">
        <v>46</v>
      </c>
      <c r="CPE101" s="5" t="s">
        <v>46</v>
      </c>
      <c r="CPF101" s="5" t="s">
        <v>46</v>
      </c>
      <c r="CPG101" s="5" t="s">
        <v>46</v>
      </c>
      <c r="CPH101" s="5" t="s">
        <v>46</v>
      </c>
      <c r="CPI101" s="5" t="s">
        <v>46</v>
      </c>
      <c r="CPJ101" s="5" t="s">
        <v>46</v>
      </c>
      <c r="CPK101" s="5" t="s">
        <v>46</v>
      </c>
      <c r="CPL101" s="5" t="s">
        <v>46</v>
      </c>
      <c r="CPM101" s="5" t="s">
        <v>46</v>
      </c>
      <c r="CPN101" s="5" t="s">
        <v>46</v>
      </c>
      <c r="CPO101" s="5" t="s">
        <v>46</v>
      </c>
      <c r="CPP101" s="5" t="s">
        <v>46</v>
      </c>
      <c r="CPQ101" s="5" t="s">
        <v>46</v>
      </c>
      <c r="CPR101" s="5" t="s">
        <v>46</v>
      </c>
      <c r="CPS101" s="5" t="s">
        <v>46</v>
      </c>
      <c r="CPT101" s="5" t="s">
        <v>46</v>
      </c>
      <c r="CPU101" s="5" t="s">
        <v>46</v>
      </c>
      <c r="CPV101" s="5" t="s">
        <v>46</v>
      </c>
      <c r="CPW101" s="5" t="s">
        <v>46</v>
      </c>
      <c r="CPX101" s="5" t="s">
        <v>46</v>
      </c>
      <c r="CPY101" s="5" t="s">
        <v>46</v>
      </c>
      <c r="CPZ101" s="5" t="s">
        <v>46</v>
      </c>
      <c r="CQA101" s="5" t="s">
        <v>46</v>
      </c>
      <c r="CQB101" s="5" t="s">
        <v>46</v>
      </c>
      <c r="CQC101" s="5" t="s">
        <v>46</v>
      </c>
      <c r="CQD101" s="5" t="s">
        <v>46</v>
      </c>
      <c r="CQE101" s="5" t="s">
        <v>46</v>
      </c>
      <c r="CQF101" s="5" t="s">
        <v>46</v>
      </c>
      <c r="CQG101" s="5" t="s">
        <v>46</v>
      </c>
      <c r="CQH101" s="5" t="s">
        <v>46</v>
      </c>
      <c r="CQI101" s="5" t="s">
        <v>46</v>
      </c>
      <c r="CQJ101" s="5" t="s">
        <v>46</v>
      </c>
      <c r="CQK101" s="5" t="s">
        <v>46</v>
      </c>
      <c r="CQL101" s="5" t="s">
        <v>46</v>
      </c>
      <c r="CQM101" s="5" t="s">
        <v>46</v>
      </c>
      <c r="CQN101" s="5" t="s">
        <v>46</v>
      </c>
      <c r="CQO101" s="5" t="s">
        <v>46</v>
      </c>
      <c r="CQP101" s="5" t="s">
        <v>46</v>
      </c>
      <c r="CQQ101" s="5" t="s">
        <v>46</v>
      </c>
      <c r="CQR101" s="5" t="s">
        <v>46</v>
      </c>
      <c r="CQS101" s="5" t="s">
        <v>46</v>
      </c>
      <c r="CQT101" s="5" t="s">
        <v>46</v>
      </c>
      <c r="CQU101" s="5" t="s">
        <v>46</v>
      </c>
      <c r="CQV101" s="5" t="s">
        <v>46</v>
      </c>
      <c r="CQW101" s="5" t="s">
        <v>46</v>
      </c>
      <c r="CQX101" s="5" t="s">
        <v>46</v>
      </c>
      <c r="CQY101" s="5" t="s">
        <v>46</v>
      </c>
      <c r="CQZ101" s="5" t="s">
        <v>46</v>
      </c>
      <c r="CRA101" s="5" t="s">
        <v>46</v>
      </c>
      <c r="CRB101" s="5" t="s">
        <v>46</v>
      </c>
      <c r="CRC101" s="5" t="s">
        <v>46</v>
      </c>
      <c r="CRD101" s="5" t="s">
        <v>46</v>
      </c>
      <c r="CRE101" s="5" t="s">
        <v>46</v>
      </c>
      <c r="CRF101" s="5" t="s">
        <v>46</v>
      </c>
      <c r="CRG101" s="5" t="s">
        <v>46</v>
      </c>
      <c r="CRH101" s="5" t="s">
        <v>46</v>
      </c>
      <c r="CRI101" s="5" t="s">
        <v>46</v>
      </c>
      <c r="CRJ101" s="5" t="s">
        <v>46</v>
      </c>
      <c r="CRK101" s="5" t="s">
        <v>46</v>
      </c>
      <c r="CRL101" s="5" t="s">
        <v>46</v>
      </c>
      <c r="CRM101" s="5" t="s">
        <v>46</v>
      </c>
      <c r="CRN101" s="5" t="s">
        <v>46</v>
      </c>
      <c r="CRO101" s="5" t="s">
        <v>46</v>
      </c>
      <c r="CRP101" s="5" t="s">
        <v>46</v>
      </c>
      <c r="CRQ101" s="5" t="s">
        <v>46</v>
      </c>
      <c r="CRR101" s="5" t="s">
        <v>46</v>
      </c>
      <c r="CRS101" s="5" t="s">
        <v>46</v>
      </c>
      <c r="CRT101" s="5" t="s">
        <v>46</v>
      </c>
      <c r="CRU101" s="5" t="s">
        <v>46</v>
      </c>
      <c r="CRV101" s="5" t="s">
        <v>46</v>
      </c>
      <c r="CRW101" s="5" t="s">
        <v>46</v>
      </c>
      <c r="CRX101" s="5" t="s">
        <v>46</v>
      </c>
      <c r="CRY101" s="5" t="s">
        <v>46</v>
      </c>
      <c r="CRZ101" s="5" t="s">
        <v>46</v>
      </c>
      <c r="CSA101" s="5" t="s">
        <v>46</v>
      </c>
      <c r="CSB101" s="5" t="s">
        <v>46</v>
      </c>
      <c r="CSC101" s="5" t="s">
        <v>46</v>
      </c>
      <c r="CSD101" s="5" t="s">
        <v>46</v>
      </c>
      <c r="CSE101" s="5" t="s">
        <v>46</v>
      </c>
      <c r="CSF101" s="5" t="s">
        <v>46</v>
      </c>
      <c r="CSG101" s="5" t="s">
        <v>46</v>
      </c>
      <c r="CSH101" s="5" t="s">
        <v>46</v>
      </c>
      <c r="CSI101" s="5" t="s">
        <v>46</v>
      </c>
      <c r="CSJ101" s="5" t="s">
        <v>46</v>
      </c>
      <c r="CSK101" s="5" t="s">
        <v>46</v>
      </c>
      <c r="CSL101" s="5" t="s">
        <v>46</v>
      </c>
      <c r="CSM101" s="5" t="s">
        <v>46</v>
      </c>
      <c r="CSN101" s="5" t="s">
        <v>46</v>
      </c>
      <c r="CSO101" s="5" t="s">
        <v>46</v>
      </c>
      <c r="CSP101" s="5" t="s">
        <v>46</v>
      </c>
      <c r="CSQ101" s="5" t="s">
        <v>46</v>
      </c>
      <c r="CSR101" s="5" t="s">
        <v>46</v>
      </c>
      <c r="CSS101" s="5" t="s">
        <v>46</v>
      </c>
      <c r="CST101" s="5" t="s">
        <v>46</v>
      </c>
      <c r="CSU101" s="5" t="s">
        <v>46</v>
      </c>
      <c r="CSV101" s="5" t="s">
        <v>46</v>
      </c>
      <c r="CSW101" s="5" t="s">
        <v>46</v>
      </c>
      <c r="CSX101" s="5" t="s">
        <v>46</v>
      </c>
      <c r="CSY101" s="5" t="s">
        <v>46</v>
      </c>
      <c r="CSZ101" s="5" t="s">
        <v>46</v>
      </c>
      <c r="CTA101" s="5" t="s">
        <v>46</v>
      </c>
      <c r="CTB101" s="5" t="s">
        <v>46</v>
      </c>
      <c r="CTC101" s="5" t="s">
        <v>46</v>
      </c>
      <c r="CTD101" s="5" t="s">
        <v>46</v>
      </c>
      <c r="CTE101" s="5" t="s">
        <v>46</v>
      </c>
      <c r="CTF101" s="5" t="s">
        <v>46</v>
      </c>
      <c r="CTG101" s="5" t="s">
        <v>46</v>
      </c>
      <c r="CTH101" s="5" t="s">
        <v>46</v>
      </c>
      <c r="CTI101" s="5" t="s">
        <v>46</v>
      </c>
      <c r="CTJ101" s="5" t="s">
        <v>46</v>
      </c>
      <c r="CTK101" s="5" t="s">
        <v>46</v>
      </c>
      <c r="CTL101" s="5" t="s">
        <v>46</v>
      </c>
      <c r="CTM101" s="5" t="s">
        <v>46</v>
      </c>
      <c r="CTN101" s="5" t="s">
        <v>46</v>
      </c>
      <c r="CTO101" s="5" t="s">
        <v>46</v>
      </c>
      <c r="CTP101" s="5" t="s">
        <v>46</v>
      </c>
      <c r="CTQ101" s="5" t="s">
        <v>46</v>
      </c>
      <c r="CTR101" s="5" t="s">
        <v>46</v>
      </c>
      <c r="CTS101" s="5" t="s">
        <v>46</v>
      </c>
      <c r="CTT101" s="5" t="s">
        <v>46</v>
      </c>
      <c r="CTU101" s="5" t="s">
        <v>46</v>
      </c>
      <c r="CTV101" s="5" t="s">
        <v>46</v>
      </c>
      <c r="CTW101" s="5" t="s">
        <v>46</v>
      </c>
      <c r="CTX101" s="5" t="s">
        <v>46</v>
      </c>
      <c r="CTY101" s="5" t="s">
        <v>46</v>
      </c>
      <c r="CTZ101" s="5" t="s">
        <v>46</v>
      </c>
      <c r="CUA101" s="5" t="s">
        <v>46</v>
      </c>
      <c r="CUB101" s="5" t="s">
        <v>46</v>
      </c>
      <c r="CUC101" s="5" t="s">
        <v>46</v>
      </c>
      <c r="CUD101" s="5" t="s">
        <v>46</v>
      </c>
      <c r="CUE101" s="5" t="s">
        <v>46</v>
      </c>
      <c r="CUF101" s="5" t="s">
        <v>46</v>
      </c>
      <c r="CUG101" s="5" t="s">
        <v>46</v>
      </c>
      <c r="CUH101" s="5" t="s">
        <v>46</v>
      </c>
      <c r="CUI101" s="5" t="s">
        <v>46</v>
      </c>
      <c r="CUJ101" s="5" t="s">
        <v>46</v>
      </c>
      <c r="CUK101" s="5" t="s">
        <v>46</v>
      </c>
      <c r="CUL101" s="5" t="s">
        <v>46</v>
      </c>
      <c r="CUM101" s="5" t="s">
        <v>46</v>
      </c>
      <c r="CUN101" s="5" t="s">
        <v>46</v>
      </c>
      <c r="CUO101" s="5" t="s">
        <v>46</v>
      </c>
      <c r="CUP101" s="5" t="s">
        <v>46</v>
      </c>
      <c r="CUQ101" s="5" t="s">
        <v>46</v>
      </c>
      <c r="CUR101" s="5" t="s">
        <v>46</v>
      </c>
      <c r="CUS101" s="5" t="s">
        <v>46</v>
      </c>
      <c r="CUT101" s="5" t="s">
        <v>46</v>
      </c>
      <c r="CUU101" s="5" t="s">
        <v>46</v>
      </c>
      <c r="CUV101" s="5" t="s">
        <v>46</v>
      </c>
      <c r="CUW101" s="5" t="s">
        <v>46</v>
      </c>
      <c r="CUX101" s="5" t="s">
        <v>46</v>
      </c>
      <c r="CUY101" s="5" t="s">
        <v>46</v>
      </c>
      <c r="CUZ101" s="5" t="s">
        <v>46</v>
      </c>
      <c r="CVA101" s="5" t="s">
        <v>46</v>
      </c>
      <c r="CVB101" s="5" t="s">
        <v>46</v>
      </c>
      <c r="CVC101" s="5" t="s">
        <v>46</v>
      </c>
      <c r="CVD101" s="5" t="s">
        <v>46</v>
      </c>
      <c r="CVE101" s="5" t="s">
        <v>46</v>
      </c>
      <c r="CVF101" s="5" t="s">
        <v>46</v>
      </c>
      <c r="CVG101" s="5" t="s">
        <v>46</v>
      </c>
      <c r="CVH101" s="5" t="s">
        <v>46</v>
      </c>
      <c r="CVI101" s="5" t="s">
        <v>46</v>
      </c>
      <c r="CVJ101" s="5" t="s">
        <v>46</v>
      </c>
      <c r="CVK101" s="5" t="s">
        <v>46</v>
      </c>
      <c r="CVL101" s="5" t="s">
        <v>46</v>
      </c>
      <c r="CVM101" s="5" t="s">
        <v>46</v>
      </c>
      <c r="CVN101" s="5" t="s">
        <v>46</v>
      </c>
      <c r="CVO101" s="5" t="s">
        <v>46</v>
      </c>
      <c r="CVP101" s="5" t="s">
        <v>46</v>
      </c>
      <c r="CVQ101" s="5" t="s">
        <v>46</v>
      </c>
      <c r="CVR101" s="5" t="s">
        <v>46</v>
      </c>
      <c r="CVS101" s="5" t="s">
        <v>46</v>
      </c>
      <c r="CVT101" s="5" t="s">
        <v>46</v>
      </c>
      <c r="CVU101" s="5" t="s">
        <v>46</v>
      </c>
      <c r="CVV101" s="5" t="s">
        <v>46</v>
      </c>
      <c r="CVW101" s="5" t="s">
        <v>46</v>
      </c>
      <c r="CVX101" s="5" t="s">
        <v>46</v>
      </c>
      <c r="CVY101" s="5" t="s">
        <v>46</v>
      </c>
      <c r="CVZ101" s="5" t="s">
        <v>46</v>
      </c>
      <c r="CWA101" s="5" t="s">
        <v>46</v>
      </c>
      <c r="CWB101" s="5" t="s">
        <v>46</v>
      </c>
      <c r="CWC101" s="5" t="s">
        <v>46</v>
      </c>
      <c r="CWD101" s="5" t="s">
        <v>46</v>
      </c>
      <c r="CWE101" s="5" t="s">
        <v>46</v>
      </c>
      <c r="CWF101" s="5" t="s">
        <v>46</v>
      </c>
      <c r="CWG101" s="5" t="s">
        <v>46</v>
      </c>
      <c r="CWH101" s="5" t="s">
        <v>46</v>
      </c>
      <c r="CWI101" s="5" t="s">
        <v>46</v>
      </c>
      <c r="CWJ101" s="5" t="s">
        <v>46</v>
      </c>
      <c r="CWK101" s="5" t="s">
        <v>46</v>
      </c>
      <c r="CWL101" s="5" t="s">
        <v>46</v>
      </c>
      <c r="CWM101" s="5" t="s">
        <v>46</v>
      </c>
      <c r="CWN101" s="5" t="s">
        <v>46</v>
      </c>
      <c r="CWO101" s="5" t="s">
        <v>46</v>
      </c>
      <c r="CWP101" s="5" t="s">
        <v>46</v>
      </c>
      <c r="CWQ101" s="5" t="s">
        <v>46</v>
      </c>
      <c r="CWR101" s="5" t="s">
        <v>46</v>
      </c>
      <c r="CWS101" s="5" t="s">
        <v>46</v>
      </c>
      <c r="CWT101" s="5" t="s">
        <v>46</v>
      </c>
      <c r="CWU101" s="5" t="s">
        <v>46</v>
      </c>
      <c r="CWV101" s="5" t="s">
        <v>46</v>
      </c>
      <c r="CWW101" s="5" t="s">
        <v>46</v>
      </c>
      <c r="CWX101" s="5" t="s">
        <v>46</v>
      </c>
      <c r="CWY101" s="5" t="s">
        <v>46</v>
      </c>
      <c r="CWZ101" s="5" t="s">
        <v>46</v>
      </c>
      <c r="CXA101" s="5" t="s">
        <v>46</v>
      </c>
      <c r="CXB101" s="5" t="s">
        <v>46</v>
      </c>
      <c r="CXC101" s="5" t="s">
        <v>46</v>
      </c>
      <c r="CXD101" s="5" t="s">
        <v>46</v>
      </c>
      <c r="CXE101" s="5" t="s">
        <v>46</v>
      </c>
      <c r="CXF101" s="5" t="s">
        <v>46</v>
      </c>
      <c r="CXG101" s="5" t="s">
        <v>46</v>
      </c>
      <c r="CXH101" s="5" t="s">
        <v>46</v>
      </c>
      <c r="CXI101" s="5" t="s">
        <v>46</v>
      </c>
      <c r="CXJ101" s="5" t="s">
        <v>46</v>
      </c>
      <c r="CXK101" s="5" t="s">
        <v>46</v>
      </c>
      <c r="CXL101" s="5" t="s">
        <v>46</v>
      </c>
      <c r="CXM101" s="5" t="s">
        <v>46</v>
      </c>
      <c r="CXN101" s="5" t="s">
        <v>46</v>
      </c>
      <c r="CXO101" s="5" t="s">
        <v>46</v>
      </c>
      <c r="CXP101" s="5" t="s">
        <v>46</v>
      </c>
      <c r="CXQ101" s="5" t="s">
        <v>46</v>
      </c>
      <c r="CXR101" s="5" t="s">
        <v>46</v>
      </c>
      <c r="CXS101" s="5" t="s">
        <v>46</v>
      </c>
      <c r="CXT101" s="5" t="s">
        <v>46</v>
      </c>
      <c r="CXU101" s="5" t="s">
        <v>46</v>
      </c>
      <c r="CXV101" s="5" t="s">
        <v>46</v>
      </c>
      <c r="CXW101" s="5" t="s">
        <v>46</v>
      </c>
      <c r="CXX101" s="5" t="s">
        <v>46</v>
      </c>
      <c r="CXY101" s="5" t="s">
        <v>46</v>
      </c>
      <c r="CXZ101" s="5" t="s">
        <v>46</v>
      </c>
      <c r="CYA101" s="5" t="s">
        <v>46</v>
      </c>
      <c r="CYB101" s="5" t="s">
        <v>46</v>
      </c>
      <c r="CYC101" s="5" t="s">
        <v>46</v>
      </c>
      <c r="CYD101" s="5" t="s">
        <v>46</v>
      </c>
      <c r="CYE101" s="5" t="s">
        <v>46</v>
      </c>
      <c r="CYF101" s="5" t="s">
        <v>46</v>
      </c>
      <c r="CYG101" s="5" t="s">
        <v>46</v>
      </c>
      <c r="CYH101" s="5" t="s">
        <v>46</v>
      </c>
      <c r="CYI101" s="5" t="s">
        <v>46</v>
      </c>
      <c r="CYJ101" s="5" t="s">
        <v>46</v>
      </c>
      <c r="CYK101" s="5" t="s">
        <v>46</v>
      </c>
      <c r="CYL101" s="5" t="s">
        <v>46</v>
      </c>
      <c r="CYM101" s="5" t="s">
        <v>46</v>
      </c>
      <c r="CYN101" s="5" t="s">
        <v>46</v>
      </c>
      <c r="CYO101" s="5" t="s">
        <v>46</v>
      </c>
      <c r="CYP101" s="5" t="s">
        <v>46</v>
      </c>
      <c r="CYQ101" s="5" t="s">
        <v>46</v>
      </c>
      <c r="CYR101" s="5" t="s">
        <v>46</v>
      </c>
      <c r="CYS101" s="5" t="s">
        <v>46</v>
      </c>
      <c r="CYT101" s="5" t="s">
        <v>46</v>
      </c>
      <c r="CYU101" s="5" t="s">
        <v>46</v>
      </c>
      <c r="CYV101" s="5" t="s">
        <v>46</v>
      </c>
      <c r="CYW101" s="5" t="s">
        <v>46</v>
      </c>
      <c r="CYX101" s="5" t="s">
        <v>46</v>
      </c>
      <c r="CYY101" s="5" t="s">
        <v>46</v>
      </c>
      <c r="CYZ101" s="5" t="s">
        <v>46</v>
      </c>
      <c r="CZA101" s="5" t="s">
        <v>46</v>
      </c>
      <c r="CZB101" s="5" t="s">
        <v>46</v>
      </c>
      <c r="CZC101" s="5" t="s">
        <v>46</v>
      </c>
      <c r="CZD101" s="5" t="s">
        <v>46</v>
      </c>
      <c r="CZE101" s="5" t="s">
        <v>46</v>
      </c>
      <c r="CZF101" s="5" t="s">
        <v>46</v>
      </c>
      <c r="CZG101" s="5" t="s">
        <v>46</v>
      </c>
      <c r="CZH101" s="5" t="s">
        <v>46</v>
      </c>
      <c r="CZI101" s="5" t="s">
        <v>46</v>
      </c>
      <c r="CZJ101" s="5" t="s">
        <v>46</v>
      </c>
      <c r="CZK101" s="5" t="s">
        <v>46</v>
      </c>
      <c r="CZL101" s="5" t="s">
        <v>46</v>
      </c>
      <c r="CZM101" s="5" t="s">
        <v>46</v>
      </c>
      <c r="CZN101" s="5" t="s">
        <v>46</v>
      </c>
      <c r="CZO101" s="5" t="s">
        <v>46</v>
      </c>
      <c r="CZP101" s="5" t="s">
        <v>46</v>
      </c>
      <c r="CZQ101" s="5" t="s">
        <v>46</v>
      </c>
      <c r="CZR101" s="5" t="s">
        <v>46</v>
      </c>
      <c r="CZS101" s="5" t="s">
        <v>46</v>
      </c>
      <c r="CZT101" s="5" t="s">
        <v>46</v>
      </c>
      <c r="CZU101" s="5" t="s">
        <v>46</v>
      </c>
      <c r="CZV101" s="5" t="s">
        <v>46</v>
      </c>
      <c r="CZW101" s="5" t="s">
        <v>46</v>
      </c>
      <c r="CZX101" s="5" t="s">
        <v>46</v>
      </c>
      <c r="CZY101" s="5" t="s">
        <v>46</v>
      </c>
      <c r="CZZ101" s="5" t="s">
        <v>46</v>
      </c>
      <c r="DAA101" s="5" t="s">
        <v>46</v>
      </c>
      <c r="DAB101" s="5" t="s">
        <v>46</v>
      </c>
      <c r="DAC101" s="5" t="s">
        <v>46</v>
      </c>
      <c r="DAD101" s="5" t="s">
        <v>46</v>
      </c>
      <c r="DAE101" s="5" t="s">
        <v>46</v>
      </c>
      <c r="DAF101" s="5" t="s">
        <v>46</v>
      </c>
      <c r="DAG101" s="5" t="s">
        <v>46</v>
      </c>
      <c r="DAH101" s="5" t="s">
        <v>46</v>
      </c>
      <c r="DAI101" s="5" t="s">
        <v>46</v>
      </c>
      <c r="DAJ101" s="5" t="s">
        <v>46</v>
      </c>
      <c r="DAK101" s="5" t="s">
        <v>46</v>
      </c>
      <c r="DAL101" s="5" t="s">
        <v>46</v>
      </c>
      <c r="DAM101" s="5" t="s">
        <v>46</v>
      </c>
      <c r="DAN101" s="5" t="s">
        <v>46</v>
      </c>
      <c r="DAO101" s="5" t="s">
        <v>46</v>
      </c>
      <c r="DAP101" s="5" t="s">
        <v>46</v>
      </c>
      <c r="DAQ101" s="5" t="s">
        <v>46</v>
      </c>
      <c r="DAR101" s="5" t="s">
        <v>46</v>
      </c>
      <c r="DAS101" s="5" t="s">
        <v>46</v>
      </c>
      <c r="DAT101" s="5" t="s">
        <v>46</v>
      </c>
      <c r="DAU101" s="5" t="s">
        <v>46</v>
      </c>
      <c r="DAV101" s="5" t="s">
        <v>46</v>
      </c>
      <c r="DAW101" s="5" t="s">
        <v>46</v>
      </c>
      <c r="DAX101" s="5" t="s">
        <v>46</v>
      </c>
      <c r="DAY101" s="5" t="s">
        <v>46</v>
      </c>
      <c r="DAZ101" s="5" t="s">
        <v>46</v>
      </c>
      <c r="DBA101" s="5" t="s">
        <v>46</v>
      </c>
      <c r="DBB101" s="5" t="s">
        <v>46</v>
      </c>
      <c r="DBC101" s="5" t="s">
        <v>46</v>
      </c>
      <c r="DBD101" s="5" t="s">
        <v>46</v>
      </c>
      <c r="DBE101" s="5" t="s">
        <v>46</v>
      </c>
      <c r="DBF101" s="5" t="s">
        <v>46</v>
      </c>
      <c r="DBG101" s="5" t="s">
        <v>46</v>
      </c>
      <c r="DBH101" s="5" t="s">
        <v>46</v>
      </c>
      <c r="DBI101" s="5" t="s">
        <v>46</v>
      </c>
      <c r="DBJ101" s="5" t="s">
        <v>46</v>
      </c>
      <c r="DBK101" s="5" t="s">
        <v>46</v>
      </c>
      <c r="DBL101" s="5" t="s">
        <v>46</v>
      </c>
      <c r="DBM101" s="5" t="s">
        <v>46</v>
      </c>
      <c r="DBN101" s="5" t="s">
        <v>46</v>
      </c>
      <c r="DBO101" s="5" t="s">
        <v>46</v>
      </c>
      <c r="DBP101" s="5" t="s">
        <v>46</v>
      </c>
      <c r="DBQ101" s="5" t="s">
        <v>46</v>
      </c>
      <c r="DBR101" s="5" t="s">
        <v>46</v>
      </c>
      <c r="DBS101" s="5" t="s">
        <v>46</v>
      </c>
      <c r="DBT101" s="5" t="s">
        <v>46</v>
      </c>
      <c r="DBU101" s="5" t="s">
        <v>46</v>
      </c>
      <c r="DBV101" s="5" t="s">
        <v>46</v>
      </c>
      <c r="DBW101" s="5" t="s">
        <v>46</v>
      </c>
      <c r="DBX101" s="5" t="s">
        <v>46</v>
      </c>
      <c r="DBY101" s="5" t="s">
        <v>46</v>
      </c>
      <c r="DBZ101" s="5" t="s">
        <v>46</v>
      </c>
      <c r="DCA101" s="5" t="s">
        <v>46</v>
      </c>
      <c r="DCB101" s="5" t="s">
        <v>46</v>
      </c>
      <c r="DCC101" s="5" t="s">
        <v>46</v>
      </c>
      <c r="DCD101" s="5" t="s">
        <v>46</v>
      </c>
      <c r="DCE101" s="5" t="s">
        <v>46</v>
      </c>
      <c r="DCF101" s="5" t="s">
        <v>46</v>
      </c>
      <c r="DCG101" s="5" t="s">
        <v>46</v>
      </c>
      <c r="DCH101" s="5" t="s">
        <v>46</v>
      </c>
      <c r="DCI101" s="5" t="s">
        <v>46</v>
      </c>
      <c r="DCJ101" s="5" t="s">
        <v>46</v>
      </c>
      <c r="DCK101" s="5" t="s">
        <v>46</v>
      </c>
      <c r="DCL101" s="5" t="s">
        <v>46</v>
      </c>
      <c r="DCM101" s="5" t="s">
        <v>46</v>
      </c>
      <c r="DCN101" s="5" t="s">
        <v>46</v>
      </c>
      <c r="DCO101" s="5" t="s">
        <v>46</v>
      </c>
      <c r="DCP101" s="5" t="s">
        <v>46</v>
      </c>
      <c r="DCQ101" s="5" t="s">
        <v>46</v>
      </c>
      <c r="DCR101" s="5" t="s">
        <v>46</v>
      </c>
      <c r="DCS101" s="5" t="s">
        <v>46</v>
      </c>
      <c r="DCT101" s="5" t="s">
        <v>46</v>
      </c>
      <c r="DCU101" s="5" t="s">
        <v>46</v>
      </c>
      <c r="DCV101" s="5" t="s">
        <v>46</v>
      </c>
      <c r="DCW101" s="5" t="s">
        <v>46</v>
      </c>
      <c r="DCX101" s="5" t="s">
        <v>46</v>
      </c>
      <c r="DCY101" s="5" t="s">
        <v>46</v>
      </c>
      <c r="DCZ101" s="5" t="s">
        <v>46</v>
      </c>
      <c r="DDA101" s="5" t="s">
        <v>46</v>
      </c>
      <c r="DDB101" s="5" t="s">
        <v>46</v>
      </c>
      <c r="DDC101" s="5" t="s">
        <v>46</v>
      </c>
      <c r="DDD101" s="5" t="s">
        <v>46</v>
      </c>
      <c r="DDE101" s="5" t="s">
        <v>46</v>
      </c>
      <c r="DDF101" s="5" t="s">
        <v>46</v>
      </c>
      <c r="DDG101" s="5" t="s">
        <v>46</v>
      </c>
      <c r="DDH101" s="5" t="s">
        <v>46</v>
      </c>
      <c r="DDI101" s="5" t="s">
        <v>46</v>
      </c>
      <c r="DDJ101" s="5" t="s">
        <v>46</v>
      </c>
      <c r="DDK101" s="5" t="s">
        <v>46</v>
      </c>
      <c r="DDL101" s="5" t="s">
        <v>46</v>
      </c>
      <c r="DDM101" s="5" t="s">
        <v>46</v>
      </c>
      <c r="DDN101" s="5" t="s">
        <v>46</v>
      </c>
      <c r="DDO101" s="5" t="s">
        <v>46</v>
      </c>
      <c r="DDP101" s="5" t="s">
        <v>46</v>
      </c>
      <c r="DDQ101" s="5" t="s">
        <v>46</v>
      </c>
      <c r="DDR101" s="5" t="s">
        <v>46</v>
      </c>
      <c r="DDS101" s="5" t="s">
        <v>46</v>
      </c>
      <c r="DDT101" s="5" t="s">
        <v>46</v>
      </c>
      <c r="DDU101" s="5" t="s">
        <v>46</v>
      </c>
      <c r="DDV101" s="5" t="s">
        <v>46</v>
      </c>
      <c r="DDW101" s="5" t="s">
        <v>46</v>
      </c>
      <c r="DDX101" s="5" t="s">
        <v>46</v>
      </c>
      <c r="DDY101" s="5" t="s">
        <v>46</v>
      </c>
      <c r="DDZ101" s="5" t="s">
        <v>46</v>
      </c>
      <c r="DEA101" s="5" t="s">
        <v>46</v>
      </c>
      <c r="DEB101" s="5" t="s">
        <v>46</v>
      </c>
      <c r="DEC101" s="5" t="s">
        <v>46</v>
      </c>
      <c r="DED101" s="5" t="s">
        <v>46</v>
      </c>
      <c r="DEE101" s="5" t="s">
        <v>46</v>
      </c>
      <c r="DEF101" s="5" t="s">
        <v>46</v>
      </c>
      <c r="DEG101" s="5" t="s">
        <v>46</v>
      </c>
      <c r="DEH101" s="5" t="s">
        <v>46</v>
      </c>
      <c r="DEI101" s="5" t="s">
        <v>46</v>
      </c>
      <c r="DEJ101" s="5" t="s">
        <v>46</v>
      </c>
      <c r="DEK101" s="5" t="s">
        <v>46</v>
      </c>
      <c r="DEL101" s="5" t="s">
        <v>46</v>
      </c>
      <c r="DEM101" s="5" t="s">
        <v>46</v>
      </c>
      <c r="DEN101" s="5" t="s">
        <v>46</v>
      </c>
      <c r="DEO101" s="5" t="s">
        <v>46</v>
      </c>
      <c r="DEP101" s="5" t="s">
        <v>46</v>
      </c>
      <c r="DEQ101" s="5" t="s">
        <v>46</v>
      </c>
      <c r="DER101" s="5" t="s">
        <v>46</v>
      </c>
      <c r="DES101" s="5" t="s">
        <v>46</v>
      </c>
      <c r="DET101" s="5" t="s">
        <v>46</v>
      </c>
      <c r="DEU101" s="5" t="s">
        <v>46</v>
      </c>
      <c r="DEV101" s="5" t="s">
        <v>46</v>
      </c>
      <c r="DEW101" s="5" t="s">
        <v>46</v>
      </c>
      <c r="DEX101" s="5" t="s">
        <v>46</v>
      </c>
      <c r="DEY101" s="5" t="s">
        <v>46</v>
      </c>
      <c r="DEZ101" s="5" t="s">
        <v>46</v>
      </c>
      <c r="DFA101" s="5" t="s">
        <v>46</v>
      </c>
      <c r="DFB101" s="5" t="s">
        <v>46</v>
      </c>
      <c r="DFC101" s="5" t="s">
        <v>46</v>
      </c>
      <c r="DFD101" s="5" t="s">
        <v>46</v>
      </c>
      <c r="DFE101" s="5" t="s">
        <v>46</v>
      </c>
      <c r="DFF101" s="5" t="s">
        <v>46</v>
      </c>
      <c r="DFG101" s="5" t="s">
        <v>46</v>
      </c>
      <c r="DFH101" s="5" t="s">
        <v>46</v>
      </c>
      <c r="DFI101" s="5" t="s">
        <v>46</v>
      </c>
      <c r="DFJ101" s="5" t="s">
        <v>46</v>
      </c>
      <c r="DFK101" s="5" t="s">
        <v>46</v>
      </c>
      <c r="DFL101" s="5" t="s">
        <v>46</v>
      </c>
      <c r="DFM101" s="5" t="s">
        <v>46</v>
      </c>
      <c r="DFN101" s="5" t="s">
        <v>46</v>
      </c>
      <c r="DFO101" s="5" t="s">
        <v>46</v>
      </c>
      <c r="DFP101" s="5" t="s">
        <v>46</v>
      </c>
      <c r="DFQ101" s="5" t="s">
        <v>46</v>
      </c>
      <c r="DFR101" s="5" t="s">
        <v>46</v>
      </c>
      <c r="DFS101" s="5" t="s">
        <v>46</v>
      </c>
      <c r="DFT101" s="5" t="s">
        <v>46</v>
      </c>
      <c r="DFU101" s="5" t="s">
        <v>46</v>
      </c>
      <c r="DFV101" s="5" t="s">
        <v>46</v>
      </c>
      <c r="DFW101" s="5" t="s">
        <v>46</v>
      </c>
      <c r="DFX101" s="5" t="s">
        <v>46</v>
      </c>
      <c r="DFY101" s="5" t="s">
        <v>46</v>
      </c>
      <c r="DFZ101" s="5" t="s">
        <v>46</v>
      </c>
      <c r="DGA101" s="5" t="s">
        <v>46</v>
      </c>
      <c r="DGB101" s="5" t="s">
        <v>46</v>
      </c>
      <c r="DGC101" s="5" t="s">
        <v>46</v>
      </c>
      <c r="DGD101" s="5" t="s">
        <v>46</v>
      </c>
      <c r="DGE101" s="5" t="s">
        <v>46</v>
      </c>
      <c r="DGF101" s="5" t="s">
        <v>46</v>
      </c>
      <c r="DGG101" s="5" t="s">
        <v>46</v>
      </c>
      <c r="DGH101" s="5" t="s">
        <v>46</v>
      </c>
      <c r="DGI101" s="5" t="s">
        <v>46</v>
      </c>
      <c r="DGJ101" s="5" t="s">
        <v>46</v>
      </c>
      <c r="DGK101" s="5" t="s">
        <v>46</v>
      </c>
      <c r="DGL101" s="5" t="s">
        <v>46</v>
      </c>
      <c r="DGM101" s="5" t="s">
        <v>46</v>
      </c>
      <c r="DGN101" s="5" t="s">
        <v>46</v>
      </c>
      <c r="DGO101" s="5" t="s">
        <v>46</v>
      </c>
      <c r="DGP101" s="5" t="s">
        <v>46</v>
      </c>
      <c r="DGQ101" s="5" t="s">
        <v>46</v>
      </c>
      <c r="DGR101" s="5" t="s">
        <v>46</v>
      </c>
      <c r="DGS101" s="5" t="s">
        <v>46</v>
      </c>
      <c r="DGT101" s="5" t="s">
        <v>46</v>
      </c>
      <c r="DGU101" s="5" t="s">
        <v>46</v>
      </c>
      <c r="DGV101" s="5" t="s">
        <v>46</v>
      </c>
      <c r="DGW101" s="5" t="s">
        <v>46</v>
      </c>
      <c r="DGX101" s="5" t="s">
        <v>46</v>
      </c>
      <c r="DGY101" s="5" t="s">
        <v>46</v>
      </c>
      <c r="DGZ101" s="5" t="s">
        <v>46</v>
      </c>
      <c r="DHA101" s="5" t="s">
        <v>46</v>
      </c>
      <c r="DHB101" s="5" t="s">
        <v>46</v>
      </c>
      <c r="DHC101" s="5" t="s">
        <v>46</v>
      </c>
      <c r="DHD101" s="5" t="s">
        <v>46</v>
      </c>
      <c r="DHE101" s="5" t="s">
        <v>46</v>
      </c>
      <c r="DHF101" s="5" t="s">
        <v>46</v>
      </c>
      <c r="DHG101" s="5" t="s">
        <v>46</v>
      </c>
      <c r="DHH101" s="5" t="s">
        <v>46</v>
      </c>
      <c r="DHI101" s="5" t="s">
        <v>46</v>
      </c>
      <c r="DHJ101" s="5" t="s">
        <v>46</v>
      </c>
      <c r="DHK101" s="5" t="s">
        <v>46</v>
      </c>
      <c r="DHL101" s="5" t="s">
        <v>46</v>
      </c>
      <c r="DHM101" s="5" t="s">
        <v>46</v>
      </c>
      <c r="DHN101" s="5" t="s">
        <v>46</v>
      </c>
      <c r="DHO101" s="5" t="s">
        <v>46</v>
      </c>
      <c r="DHP101" s="5" t="s">
        <v>46</v>
      </c>
      <c r="DHQ101" s="5" t="s">
        <v>46</v>
      </c>
      <c r="DHR101" s="5" t="s">
        <v>46</v>
      </c>
      <c r="DHS101" s="5" t="s">
        <v>46</v>
      </c>
      <c r="DHT101" s="5" t="s">
        <v>46</v>
      </c>
      <c r="DHU101" s="5" t="s">
        <v>46</v>
      </c>
      <c r="DHV101" s="5" t="s">
        <v>46</v>
      </c>
      <c r="DHW101" s="5" t="s">
        <v>46</v>
      </c>
      <c r="DHX101" s="5" t="s">
        <v>46</v>
      </c>
      <c r="DHY101" s="5" t="s">
        <v>46</v>
      </c>
      <c r="DHZ101" s="5" t="s">
        <v>46</v>
      </c>
      <c r="DIA101" s="5" t="s">
        <v>46</v>
      </c>
      <c r="DIB101" s="5" t="s">
        <v>46</v>
      </c>
      <c r="DIC101" s="5" t="s">
        <v>46</v>
      </c>
      <c r="DID101" s="5" t="s">
        <v>46</v>
      </c>
      <c r="DIE101" s="5" t="s">
        <v>46</v>
      </c>
      <c r="DIF101" s="5" t="s">
        <v>46</v>
      </c>
      <c r="DIG101" s="5" t="s">
        <v>46</v>
      </c>
      <c r="DIH101" s="5" t="s">
        <v>46</v>
      </c>
      <c r="DII101" s="5" t="s">
        <v>46</v>
      </c>
      <c r="DIJ101" s="5" t="s">
        <v>46</v>
      </c>
      <c r="DIK101" s="5" t="s">
        <v>46</v>
      </c>
      <c r="DIL101" s="5" t="s">
        <v>46</v>
      </c>
      <c r="DIM101" s="5" t="s">
        <v>46</v>
      </c>
      <c r="DIN101" s="5" t="s">
        <v>46</v>
      </c>
      <c r="DIO101" s="5" t="s">
        <v>46</v>
      </c>
      <c r="DIP101" s="5" t="s">
        <v>46</v>
      </c>
      <c r="DIQ101" s="5" t="s">
        <v>46</v>
      </c>
      <c r="DIR101" s="5" t="s">
        <v>46</v>
      </c>
      <c r="DIS101" s="5" t="s">
        <v>46</v>
      </c>
      <c r="DIT101" s="5" t="s">
        <v>46</v>
      </c>
      <c r="DIU101" s="5" t="s">
        <v>46</v>
      </c>
      <c r="DIV101" s="5" t="s">
        <v>46</v>
      </c>
      <c r="DIW101" s="5" t="s">
        <v>46</v>
      </c>
      <c r="DIX101" s="5" t="s">
        <v>46</v>
      </c>
      <c r="DIY101" s="5" t="s">
        <v>46</v>
      </c>
      <c r="DIZ101" s="5" t="s">
        <v>46</v>
      </c>
      <c r="DJA101" s="5" t="s">
        <v>46</v>
      </c>
      <c r="DJB101" s="5" t="s">
        <v>46</v>
      </c>
      <c r="DJC101" s="5" t="s">
        <v>46</v>
      </c>
      <c r="DJD101" s="5" t="s">
        <v>46</v>
      </c>
      <c r="DJE101" s="5" t="s">
        <v>46</v>
      </c>
      <c r="DJF101" s="5" t="s">
        <v>46</v>
      </c>
      <c r="DJG101" s="5" t="s">
        <v>46</v>
      </c>
      <c r="DJH101" s="5" t="s">
        <v>46</v>
      </c>
      <c r="DJI101" s="5" t="s">
        <v>46</v>
      </c>
      <c r="DJJ101" s="5" t="s">
        <v>46</v>
      </c>
      <c r="DJK101" s="5" t="s">
        <v>46</v>
      </c>
      <c r="DJL101" s="5" t="s">
        <v>46</v>
      </c>
      <c r="DJM101" s="5" t="s">
        <v>46</v>
      </c>
      <c r="DJN101" s="5" t="s">
        <v>46</v>
      </c>
      <c r="DJO101" s="5" t="s">
        <v>46</v>
      </c>
      <c r="DJP101" s="5" t="s">
        <v>46</v>
      </c>
      <c r="DJQ101" s="5" t="s">
        <v>46</v>
      </c>
      <c r="DJR101" s="5" t="s">
        <v>46</v>
      </c>
      <c r="DJS101" s="5" t="s">
        <v>46</v>
      </c>
      <c r="DJT101" s="5" t="s">
        <v>46</v>
      </c>
      <c r="DJU101" s="5" t="s">
        <v>46</v>
      </c>
      <c r="DJV101" s="5" t="s">
        <v>46</v>
      </c>
      <c r="DJW101" s="5" t="s">
        <v>46</v>
      </c>
      <c r="DJX101" s="5" t="s">
        <v>46</v>
      </c>
      <c r="DJY101" s="5" t="s">
        <v>46</v>
      </c>
      <c r="DJZ101" s="5" t="s">
        <v>46</v>
      </c>
      <c r="DKA101" s="5" t="s">
        <v>46</v>
      </c>
      <c r="DKB101" s="5" t="s">
        <v>46</v>
      </c>
      <c r="DKC101" s="5" t="s">
        <v>46</v>
      </c>
      <c r="DKD101" s="5" t="s">
        <v>46</v>
      </c>
      <c r="DKE101" s="5" t="s">
        <v>46</v>
      </c>
      <c r="DKF101" s="5" t="s">
        <v>46</v>
      </c>
      <c r="DKG101" s="5" t="s">
        <v>46</v>
      </c>
      <c r="DKH101" s="5" t="s">
        <v>46</v>
      </c>
      <c r="DKI101" s="5" t="s">
        <v>46</v>
      </c>
      <c r="DKJ101" s="5" t="s">
        <v>46</v>
      </c>
      <c r="DKK101" s="5" t="s">
        <v>46</v>
      </c>
      <c r="DKL101" s="5" t="s">
        <v>46</v>
      </c>
      <c r="DKM101" s="5" t="s">
        <v>46</v>
      </c>
      <c r="DKN101" s="5" t="s">
        <v>46</v>
      </c>
      <c r="DKO101" s="5" t="s">
        <v>46</v>
      </c>
      <c r="DKP101" s="5" t="s">
        <v>46</v>
      </c>
      <c r="DKQ101" s="5" t="s">
        <v>46</v>
      </c>
      <c r="DKR101" s="5" t="s">
        <v>46</v>
      </c>
      <c r="DKS101" s="5" t="s">
        <v>46</v>
      </c>
      <c r="DKT101" s="5" t="s">
        <v>46</v>
      </c>
      <c r="DKU101" s="5" t="s">
        <v>46</v>
      </c>
      <c r="DKV101" s="5" t="s">
        <v>46</v>
      </c>
      <c r="DKW101" s="5" t="s">
        <v>46</v>
      </c>
      <c r="DKX101" s="5" t="s">
        <v>46</v>
      </c>
      <c r="DKY101" s="5" t="s">
        <v>46</v>
      </c>
      <c r="DKZ101" s="5" t="s">
        <v>46</v>
      </c>
      <c r="DLA101" s="5" t="s">
        <v>46</v>
      </c>
      <c r="DLB101" s="5" t="s">
        <v>46</v>
      </c>
      <c r="DLC101" s="5" t="s">
        <v>46</v>
      </c>
      <c r="DLD101" s="5" t="s">
        <v>46</v>
      </c>
      <c r="DLE101" s="5" t="s">
        <v>46</v>
      </c>
      <c r="DLF101" s="5" t="s">
        <v>46</v>
      </c>
      <c r="DLG101" s="5" t="s">
        <v>46</v>
      </c>
      <c r="DLH101" s="5" t="s">
        <v>46</v>
      </c>
      <c r="DLI101" s="5" t="s">
        <v>46</v>
      </c>
      <c r="DLJ101" s="5" t="s">
        <v>46</v>
      </c>
      <c r="DLK101" s="5" t="s">
        <v>46</v>
      </c>
      <c r="DLL101" s="5" t="s">
        <v>46</v>
      </c>
      <c r="DLM101" s="5" t="s">
        <v>46</v>
      </c>
      <c r="DLN101" s="5" t="s">
        <v>46</v>
      </c>
      <c r="DLO101" s="5" t="s">
        <v>46</v>
      </c>
      <c r="DLP101" s="5" t="s">
        <v>46</v>
      </c>
      <c r="DLQ101" s="5" t="s">
        <v>46</v>
      </c>
      <c r="DLR101" s="5" t="s">
        <v>46</v>
      </c>
      <c r="DLS101" s="5" t="s">
        <v>46</v>
      </c>
      <c r="DLT101" s="5" t="s">
        <v>46</v>
      </c>
      <c r="DLU101" s="5" t="s">
        <v>46</v>
      </c>
      <c r="DLV101" s="5" t="s">
        <v>46</v>
      </c>
      <c r="DLW101" s="5" t="s">
        <v>46</v>
      </c>
      <c r="DLX101" s="5" t="s">
        <v>46</v>
      </c>
      <c r="DLY101" s="5" t="s">
        <v>46</v>
      </c>
      <c r="DLZ101" s="5" t="s">
        <v>46</v>
      </c>
      <c r="DMA101" s="5" t="s">
        <v>46</v>
      </c>
      <c r="DMB101" s="5" t="s">
        <v>46</v>
      </c>
      <c r="DMC101" s="5" t="s">
        <v>46</v>
      </c>
      <c r="DMD101" s="5" t="s">
        <v>46</v>
      </c>
      <c r="DME101" s="5" t="s">
        <v>46</v>
      </c>
      <c r="DMF101" s="5" t="s">
        <v>46</v>
      </c>
      <c r="DMG101" s="5" t="s">
        <v>46</v>
      </c>
      <c r="DMH101" s="5" t="s">
        <v>46</v>
      </c>
      <c r="DMI101" s="5" t="s">
        <v>46</v>
      </c>
      <c r="DMJ101" s="5" t="s">
        <v>46</v>
      </c>
      <c r="DMK101" s="5" t="s">
        <v>46</v>
      </c>
      <c r="DML101" s="5" t="s">
        <v>46</v>
      </c>
      <c r="DMM101" s="5" t="s">
        <v>46</v>
      </c>
      <c r="DMN101" s="5" t="s">
        <v>46</v>
      </c>
      <c r="DMO101" s="5" t="s">
        <v>46</v>
      </c>
      <c r="DMP101" s="5" t="s">
        <v>46</v>
      </c>
      <c r="DMQ101" s="5" t="s">
        <v>46</v>
      </c>
      <c r="DMR101" s="5" t="s">
        <v>46</v>
      </c>
      <c r="DMS101" s="5" t="s">
        <v>46</v>
      </c>
      <c r="DMT101" s="5" t="s">
        <v>46</v>
      </c>
      <c r="DMU101" s="5" t="s">
        <v>46</v>
      </c>
      <c r="DMV101" s="5" t="s">
        <v>46</v>
      </c>
      <c r="DMW101" s="5" t="s">
        <v>46</v>
      </c>
      <c r="DMX101" s="5" t="s">
        <v>46</v>
      </c>
      <c r="DMY101" s="5" t="s">
        <v>46</v>
      </c>
      <c r="DMZ101" s="5" t="s">
        <v>46</v>
      </c>
      <c r="DNA101" s="5" t="s">
        <v>46</v>
      </c>
      <c r="DNB101" s="5" t="s">
        <v>46</v>
      </c>
      <c r="DNC101" s="5" t="s">
        <v>46</v>
      </c>
      <c r="DND101" s="5" t="s">
        <v>46</v>
      </c>
      <c r="DNE101" s="5" t="s">
        <v>46</v>
      </c>
      <c r="DNF101" s="5" t="s">
        <v>46</v>
      </c>
      <c r="DNG101" s="5" t="s">
        <v>46</v>
      </c>
      <c r="DNH101" s="5" t="s">
        <v>46</v>
      </c>
      <c r="DNI101" s="5" t="s">
        <v>46</v>
      </c>
      <c r="DNJ101" s="5" t="s">
        <v>46</v>
      </c>
      <c r="DNK101" s="5" t="s">
        <v>46</v>
      </c>
      <c r="DNL101" s="5" t="s">
        <v>46</v>
      </c>
      <c r="DNM101" s="5" t="s">
        <v>46</v>
      </c>
      <c r="DNN101" s="5" t="s">
        <v>46</v>
      </c>
      <c r="DNO101" s="5" t="s">
        <v>46</v>
      </c>
      <c r="DNP101" s="5" t="s">
        <v>46</v>
      </c>
      <c r="DNQ101" s="5" t="s">
        <v>46</v>
      </c>
      <c r="DNR101" s="5" t="s">
        <v>46</v>
      </c>
      <c r="DNS101" s="5" t="s">
        <v>46</v>
      </c>
      <c r="DNT101" s="5" t="s">
        <v>46</v>
      </c>
      <c r="DNU101" s="5" t="s">
        <v>46</v>
      </c>
      <c r="DNV101" s="5" t="s">
        <v>46</v>
      </c>
      <c r="DNW101" s="5" t="s">
        <v>46</v>
      </c>
      <c r="DNX101" s="5" t="s">
        <v>46</v>
      </c>
      <c r="DNY101" s="5" t="s">
        <v>46</v>
      </c>
      <c r="DNZ101" s="5" t="s">
        <v>46</v>
      </c>
      <c r="DOA101" s="5" t="s">
        <v>46</v>
      </c>
      <c r="DOB101" s="5" t="s">
        <v>46</v>
      </c>
      <c r="DOC101" s="5" t="s">
        <v>46</v>
      </c>
      <c r="DOD101" s="5" t="s">
        <v>46</v>
      </c>
      <c r="DOE101" s="5" t="s">
        <v>46</v>
      </c>
      <c r="DOF101" s="5" t="s">
        <v>46</v>
      </c>
      <c r="DOG101" s="5" t="s">
        <v>46</v>
      </c>
      <c r="DOH101" s="5" t="s">
        <v>46</v>
      </c>
      <c r="DOI101" s="5" t="s">
        <v>46</v>
      </c>
      <c r="DOJ101" s="5" t="s">
        <v>46</v>
      </c>
      <c r="DOK101" s="5" t="s">
        <v>46</v>
      </c>
      <c r="DOL101" s="5" t="s">
        <v>46</v>
      </c>
      <c r="DOM101" s="5" t="s">
        <v>46</v>
      </c>
      <c r="DON101" s="5" t="s">
        <v>46</v>
      </c>
      <c r="DOO101" s="5" t="s">
        <v>46</v>
      </c>
      <c r="DOP101" s="5" t="s">
        <v>46</v>
      </c>
      <c r="DOQ101" s="5" t="s">
        <v>46</v>
      </c>
      <c r="DOR101" s="5" t="s">
        <v>46</v>
      </c>
      <c r="DOS101" s="5" t="s">
        <v>46</v>
      </c>
      <c r="DOT101" s="5" t="s">
        <v>46</v>
      </c>
      <c r="DOU101" s="5" t="s">
        <v>46</v>
      </c>
      <c r="DOV101" s="5" t="s">
        <v>46</v>
      </c>
      <c r="DOW101" s="5" t="s">
        <v>46</v>
      </c>
      <c r="DOX101" s="5" t="s">
        <v>46</v>
      </c>
      <c r="DOY101" s="5" t="s">
        <v>46</v>
      </c>
      <c r="DOZ101" s="5" t="s">
        <v>46</v>
      </c>
      <c r="DPA101" s="5" t="s">
        <v>46</v>
      </c>
      <c r="DPB101" s="5" t="s">
        <v>46</v>
      </c>
      <c r="DPC101" s="5" t="s">
        <v>46</v>
      </c>
      <c r="DPD101" s="5" t="s">
        <v>46</v>
      </c>
      <c r="DPE101" s="5" t="s">
        <v>46</v>
      </c>
      <c r="DPF101" s="5" t="s">
        <v>46</v>
      </c>
      <c r="DPG101" s="5" t="s">
        <v>46</v>
      </c>
      <c r="DPH101" s="5" t="s">
        <v>46</v>
      </c>
      <c r="DPI101" s="5" t="s">
        <v>46</v>
      </c>
      <c r="DPJ101" s="5" t="s">
        <v>46</v>
      </c>
      <c r="DPK101" s="5" t="s">
        <v>46</v>
      </c>
      <c r="DPL101" s="5" t="s">
        <v>46</v>
      </c>
      <c r="DPM101" s="5" t="s">
        <v>46</v>
      </c>
      <c r="DPN101" s="5" t="s">
        <v>46</v>
      </c>
      <c r="DPO101" s="5" t="s">
        <v>46</v>
      </c>
      <c r="DPP101" s="5" t="s">
        <v>46</v>
      </c>
      <c r="DPQ101" s="5" t="s">
        <v>46</v>
      </c>
      <c r="DPR101" s="5" t="s">
        <v>46</v>
      </c>
      <c r="DPS101" s="5" t="s">
        <v>46</v>
      </c>
      <c r="DPT101" s="5" t="s">
        <v>46</v>
      </c>
      <c r="DPU101" s="5" t="s">
        <v>46</v>
      </c>
      <c r="DPV101" s="5" t="s">
        <v>46</v>
      </c>
      <c r="DPW101" s="5" t="s">
        <v>46</v>
      </c>
      <c r="DPX101" s="5" t="s">
        <v>46</v>
      </c>
      <c r="DPY101" s="5" t="s">
        <v>46</v>
      </c>
      <c r="DPZ101" s="5" t="s">
        <v>46</v>
      </c>
      <c r="DQA101" s="5" t="s">
        <v>46</v>
      </c>
      <c r="DQB101" s="5" t="s">
        <v>46</v>
      </c>
      <c r="DQC101" s="5" t="s">
        <v>46</v>
      </c>
      <c r="DQD101" s="5" t="s">
        <v>46</v>
      </c>
      <c r="DQE101" s="5" t="s">
        <v>46</v>
      </c>
      <c r="DQF101" s="5" t="s">
        <v>46</v>
      </c>
      <c r="DQG101" s="5" t="s">
        <v>46</v>
      </c>
      <c r="DQH101" s="5" t="s">
        <v>46</v>
      </c>
      <c r="DQI101" s="5" t="s">
        <v>46</v>
      </c>
      <c r="DQJ101" s="5" t="s">
        <v>46</v>
      </c>
      <c r="DQK101" s="5" t="s">
        <v>46</v>
      </c>
      <c r="DQL101" s="5" t="s">
        <v>46</v>
      </c>
      <c r="DQM101" s="5" t="s">
        <v>46</v>
      </c>
      <c r="DQN101" s="5" t="s">
        <v>46</v>
      </c>
      <c r="DQO101" s="5" t="s">
        <v>46</v>
      </c>
      <c r="DQP101" s="5" t="s">
        <v>46</v>
      </c>
      <c r="DQQ101" s="5" t="s">
        <v>46</v>
      </c>
      <c r="DQR101" s="5" t="s">
        <v>46</v>
      </c>
      <c r="DQS101" s="5" t="s">
        <v>46</v>
      </c>
      <c r="DQT101" s="5" t="s">
        <v>46</v>
      </c>
      <c r="DQU101" s="5" t="s">
        <v>46</v>
      </c>
      <c r="DQV101" s="5" t="s">
        <v>46</v>
      </c>
      <c r="DQW101" s="5" t="s">
        <v>46</v>
      </c>
      <c r="DQX101" s="5" t="s">
        <v>46</v>
      </c>
      <c r="DQY101" s="5" t="s">
        <v>46</v>
      </c>
      <c r="DQZ101" s="5" t="s">
        <v>46</v>
      </c>
      <c r="DRA101" s="5" t="s">
        <v>46</v>
      </c>
      <c r="DRB101" s="5" t="s">
        <v>46</v>
      </c>
      <c r="DRC101" s="5" t="s">
        <v>46</v>
      </c>
      <c r="DRD101" s="5" t="s">
        <v>46</v>
      </c>
      <c r="DRE101" s="5" t="s">
        <v>46</v>
      </c>
      <c r="DRF101" s="5" t="s">
        <v>46</v>
      </c>
      <c r="DRG101" s="5" t="s">
        <v>46</v>
      </c>
      <c r="DRH101" s="5" t="s">
        <v>46</v>
      </c>
      <c r="DRI101" s="5" t="s">
        <v>46</v>
      </c>
      <c r="DRJ101" s="5" t="s">
        <v>46</v>
      </c>
      <c r="DRK101" s="5" t="s">
        <v>46</v>
      </c>
      <c r="DRL101" s="5" t="s">
        <v>46</v>
      </c>
      <c r="DRM101" s="5" t="s">
        <v>46</v>
      </c>
      <c r="DRN101" s="5" t="s">
        <v>46</v>
      </c>
      <c r="DRO101" s="5" t="s">
        <v>46</v>
      </c>
      <c r="DRP101" s="5" t="s">
        <v>46</v>
      </c>
      <c r="DRQ101" s="5" t="s">
        <v>46</v>
      </c>
      <c r="DRR101" s="5" t="s">
        <v>46</v>
      </c>
      <c r="DRS101" s="5" t="s">
        <v>46</v>
      </c>
      <c r="DRT101" s="5" t="s">
        <v>46</v>
      </c>
      <c r="DRU101" s="5" t="s">
        <v>46</v>
      </c>
      <c r="DRV101" s="5" t="s">
        <v>46</v>
      </c>
      <c r="DRW101" s="5" t="s">
        <v>46</v>
      </c>
      <c r="DRX101" s="5" t="s">
        <v>46</v>
      </c>
      <c r="DRY101" s="5" t="s">
        <v>46</v>
      </c>
      <c r="DRZ101" s="5" t="s">
        <v>46</v>
      </c>
      <c r="DSA101" s="5" t="s">
        <v>46</v>
      </c>
      <c r="DSB101" s="5" t="s">
        <v>46</v>
      </c>
      <c r="DSC101" s="5" t="s">
        <v>46</v>
      </c>
      <c r="DSD101" s="5" t="s">
        <v>46</v>
      </c>
      <c r="DSE101" s="5" t="s">
        <v>46</v>
      </c>
      <c r="DSF101" s="5" t="s">
        <v>46</v>
      </c>
      <c r="DSG101" s="5" t="s">
        <v>46</v>
      </c>
      <c r="DSH101" s="5" t="s">
        <v>46</v>
      </c>
      <c r="DSI101" s="5" t="s">
        <v>46</v>
      </c>
      <c r="DSJ101" s="5" t="s">
        <v>46</v>
      </c>
      <c r="DSK101" s="5" t="s">
        <v>46</v>
      </c>
      <c r="DSL101" s="5" t="s">
        <v>46</v>
      </c>
      <c r="DSM101" s="5" t="s">
        <v>46</v>
      </c>
      <c r="DSN101" s="5" t="s">
        <v>46</v>
      </c>
      <c r="DSO101" s="5" t="s">
        <v>46</v>
      </c>
      <c r="DSP101" s="5" t="s">
        <v>46</v>
      </c>
      <c r="DSQ101" s="5" t="s">
        <v>46</v>
      </c>
      <c r="DSR101" s="5" t="s">
        <v>46</v>
      </c>
      <c r="DSS101" s="5" t="s">
        <v>46</v>
      </c>
      <c r="DST101" s="5" t="s">
        <v>46</v>
      </c>
      <c r="DSU101" s="5" t="s">
        <v>46</v>
      </c>
      <c r="DSV101" s="5" t="s">
        <v>46</v>
      </c>
      <c r="DSW101" s="5" t="s">
        <v>46</v>
      </c>
      <c r="DSX101" s="5" t="s">
        <v>46</v>
      </c>
      <c r="DSY101" s="5" t="s">
        <v>46</v>
      </c>
      <c r="DSZ101" s="5" t="s">
        <v>46</v>
      </c>
      <c r="DTA101" s="5" t="s">
        <v>46</v>
      </c>
      <c r="DTB101" s="5" t="s">
        <v>46</v>
      </c>
      <c r="DTC101" s="5" t="s">
        <v>46</v>
      </c>
      <c r="DTD101" s="5" t="s">
        <v>46</v>
      </c>
      <c r="DTE101" s="5" t="s">
        <v>46</v>
      </c>
      <c r="DTF101" s="5" t="s">
        <v>46</v>
      </c>
      <c r="DTG101" s="5" t="s">
        <v>46</v>
      </c>
      <c r="DTH101" s="5" t="s">
        <v>46</v>
      </c>
      <c r="DTI101" s="5" t="s">
        <v>46</v>
      </c>
      <c r="DTJ101" s="5" t="s">
        <v>46</v>
      </c>
      <c r="DTK101" s="5" t="s">
        <v>46</v>
      </c>
      <c r="DTL101" s="5" t="s">
        <v>46</v>
      </c>
      <c r="DTM101" s="5" t="s">
        <v>46</v>
      </c>
      <c r="DTN101" s="5" t="s">
        <v>46</v>
      </c>
      <c r="DTO101" s="5" t="s">
        <v>46</v>
      </c>
      <c r="DTP101" s="5" t="s">
        <v>46</v>
      </c>
      <c r="DTQ101" s="5" t="s">
        <v>46</v>
      </c>
      <c r="DTR101" s="5" t="s">
        <v>46</v>
      </c>
      <c r="DTS101" s="5" t="s">
        <v>46</v>
      </c>
      <c r="DTT101" s="5" t="s">
        <v>46</v>
      </c>
      <c r="DTU101" s="5" t="s">
        <v>46</v>
      </c>
      <c r="DTV101" s="5" t="s">
        <v>46</v>
      </c>
      <c r="DTW101" s="5" t="s">
        <v>46</v>
      </c>
      <c r="DTX101" s="5" t="s">
        <v>46</v>
      </c>
      <c r="DTY101" s="5" t="s">
        <v>46</v>
      </c>
      <c r="DTZ101" s="5" t="s">
        <v>46</v>
      </c>
      <c r="DUA101" s="5" t="s">
        <v>46</v>
      </c>
      <c r="DUB101" s="5" t="s">
        <v>46</v>
      </c>
      <c r="DUC101" s="5" t="s">
        <v>46</v>
      </c>
      <c r="DUD101" s="5" t="s">
        <v>46</v>
      </c>
      <c r="DUE101" s="5" t="s">
        <v>46</v>
      </c>
      <c r="DUF101" s="5" t="s">
        <v>46</v>
      </c>
      <c r="DUG101" s="5" t="s">
        <v>46</v>
      </c>
      <c r="DUH101" s="5" t="s">
        <v>46</v>
      </c>
      <c r="DUI101" s="5" t="s">
        <v>46</v>
      </c>
      <c r="DUJ101" s="5" t="s">
        <v>46</v>
      </c>
      <c r="DUK101" s="5" t="s">
        <v>46</v>
      </c>
      <c r="DUL101" s="5" t="s">
        <v>46</v>
      </c>
      <c r="DUM101" s="5" t="s">
        <v>46</v>
      </c>
      <c r="DUN101" s="5" t="s">
        <v>46</v>
      </c>
      <c r="DUO101" s="5" t="s">
        <v>46</v>
      </c>
      <c r="DUP101" s="5" t="s">
        <v>46</v>
      </c>
      <c r="DUQ101" s="5" t="s">
        <v>46</v>
      </c>
      <c r="DUR101" s="5" t="s">
        <v>46</v>
      </c>
      <c r="DUS101" s="5" t="s">
        <v>46</v>
      </c>
      <c r="DUT101" s="5" t="s">
        <v>46</v>
      </c>
      <c r="DUU101" s="5" t="s">
        <v>46</v>
      </c>
      <c r="DUV101" s="5" t="s">
        <v>46</v>
      </c>
      <c r="DUW101" s="5" t="s">
        <v>46</v>
      </c>
      <c r="DUX101" s="5" t="s">
        <v>46</v>
      </c>
      <c r="DUY101" s="5" t="s">
        <v>46</v>
      </c>
      <c r="DUZ101" s="5" t="s">
        <v>46</v>
      </c>
      <c r="DVA101" s="5" t="s">
        <v>46</v>
      </c>
      <c r="DVB101" s="5" t="s">
        <v>46</v>
      </c>
      <c r="DVC101" s="5" t="s">
        <v>46</v>
      </c>
      <c r="DVD101" s="5" t="s">
        <v>46</v>
      </c>
      <c r="DVE101" s="5" t="s">
        <v>46</v>
      </c>
      <c r="DVF101" s="5" t="s">
        <v>46</v>
      </c>
      <c r="DVG101" s="5" t="s">
        <v>46</v>
      </c>
      <c r="DVH101" s="5" t="s">
        <v>46</v>
      </c>
      <c r="DVI101" s="5" t="s">
        <v>46</v>
      </c>
      <c r="DVJ101" s="5" t="s">
        <v>46</v>
      </c>
      <c r="DVK101" s="5" t="s">
        <v>46</v>
      </c>
      <c r="DVL101" s="5" t="s">
        <v>46</v>
      </c>
      <c r="DVM101" s="5" t="s">
        <v>46</v>
      </c>
      <c r="DVN101" s="5" t="s">
        <v>46</v>
      </c>
      <c r="DVO101" s="5" t="s">
        <v>46</v>
      </c>
      <c r="DVP101" s="5" t="s">
        <v>46</v>
      </c>
      <c r="DVQ101" s="5" t="s">
        <v>46</v>
      </c>
      <c r="DVR101" s="5" t="s">
        <v>46</v>
      </c>
      <c r="DVS101" s="5" t="s">
        <v>46</v>
      </c>
      <c r="DVT101" s="5" t="s">
        <v>46</v>
      </c>
      <c r="DVU101" s="5" t="s">
        <v>46</v>
      </c>
      <c r="DVV101" s="5" t="s">
        <v>46</v>
      </c>
      <c r="DVW101" s="5" t="s">
        <v>46</v>
      </c>
      <c r="DVX101" s="5" t="s">
        <v>46</v>
      </c>
      <c r="DVY101" s="5" t="s">
        <v>46</v>
      </c>
      <c r="DVZ101" s="5" t="s">
        <v>46</v>
      </c>
      <c r="DWA101" s="5" t="s">
        <v>46</v>
      </c>
      <c r="DWB101" s="5" t="s">
        <v>46</v>
      </c>
      <c r="DWC101" s="5" t="s">
        <v>46</v>
      </c>
      <c r="DWD101" s="5" t="s">
        <v>46</v>
      </c>
      <c r="DWE101" s="5" t="s">
        <v>46</v>
      </c>
      <c r="DWF101" s="5" t="s">
        <v>46</v>
      </c>
      <c r="DWG101" s="5" t="s">
        <v>46</v>
      </c>
      <c r="DWH101" s="5" t="s">
        <v>46</v>
      </c>
      <c r="DWI101" s="5" t="s">
        <v>46</v>
      </c>
      <c r="DWJ101" s="5" t="s">
        <v>46</v>
      </c>
      <c r="DWK101" s="5" t="s">
        <v>46</v>
      </c>
      <c r="DWL101" s="5" t="s">
        <v>46</v>
      </c>
      <c r="DWM101" s="5" t="s">
        <v>46</v>
      </c>
      <c r="DWN101" s="5" t="s">
        <v>46</v>
      </c>
      <c r="DWO101" s="5" t="s">
        <v>46</v>
      </c>
      <c r="DWP101" s="5" t="s">
        <v>46</v>
      </c>
      <c r="DWQ101" s="5" t="s">
        <v>46</v>
      </c>
      <c r="DWR101" s="5" t="s">
        <v>46</v>
      </c>
      <c r="DWS101" s="5" t="s">
        <v>46</v>
      </c>
      <c r="DWT101" s="5" t="s">
        <v>46</v>
      </c>
      <c r="DWU101" s="5" t="s">
        <v>46</v>
      </c>
      <c r="DWV101" s="5" t="s">
        <v>46</v>
      </c>
      <c r="DWW101" s="5" t="s">
        <v>46</v>
      </c>
      <c r="DWX101" s="5" t="s">
        <v>46</v>
      </c>
      <c r="DWY101" s="5" t="s">
        <v>46</v>
      </c>
      <c r="DWZ101" s="5" t="s">
        <v>46</v>
      </c>
      <c r="DXA101" s="5" t="s">
        <v>46</v>
      </c>
      <c r="DXB101" s="5" t="s">
        <v>46</v>
      </c>
      <c r="DXC101" s="5" t="s">
        <v>46</v>
      </c>
      <c r="DXD101" s="5" t="s">
        <v>46</v>
      </c>
      <c r="DXE101" s="5" t="s">
        <v>46</v>
      </c>
      <c r="DXF101" s="5" t="s">
        <v>46</v>
      </c>
      <c r="DXG101" s="5" t="s">
        <v>46</v>
      </c>
      <c r="DXH101" s="5" t="s">
        <v>46</v>
      </c>
      <c r="DXI101" s="5" t="s">
        <v>46</v>
      </c>
      <c r="DXJ101" s="5" t="s">
        <v>46</v>
      </c>
      <c r="DXK101" s="5" t="s">
        <v>46</v>
      </c>
      <c r="DXL101" s="5" t="s">
        <v>46</v>
      </c>
      <c r="DXM101" s="5" t="s">
        <v>46</v>
      </c>
      <c r="DXN101" s="5" t="s">
        <v>46</v>
      </c>
      <c r="DXO101" s="5" t="s">
        <v>46</v>
      </c>
      <c r="DXP101" s="5" t="s">
        <v>46</v>
      </c>
      <c r="DXQ101" s="5" t="s">
        <v>46</v>
      </c>
      <c r="DXR101" s="5" t="s">
        <v>46</v>
      </c>
      <c r="DXS101" s="5" t="s">
        <v>46</v>
      </c>
      <c r="DXT101" s="5" t="s">
        <v>46</v>
      </c>
      <c r="DXU101" s="5" t="s">
        <v>46</v>
      </c>
      <c r="DXV101" s="5" t="s">
        <v>46</v>
      </c>
      <c r="DXW101" s="5" t="s">
        <v>46</v>
      </c>
      <c r="DXX101" s="5" t="s">
        <v>46</v>
      </c>
      <c r="DXY101" s="5" t="s">
        <v>46</v>
      </c>
      <c r="DXZ101" s="5" t="s">
        <v>46</v>
      </c>
      <c r="DYA101" s="5" t="s">
        <v>46</v>
      </c>
      <c r="DYB101" s="5" t="s">
        <v>46</v>
      </c>
      <c r="DYC101" s="5" t="s">
        <v>46</v>
      </c>
      <c r="DYD101" s="5" t="s">
        <v>46</v>
      </c>
      <c r="DYE101" s="5" t="s">
        <v>46</v>
      </c>
      <c r="DYF101" s="5" t="s">
        <v>46</v>
      </c>
      <c r="DYG101" s="5" t="s">
        <v>46</v>
      </c>
      <c r="DYH101" s="5" t="s">
        <v>46</v>
      </c>
      <c r="DYI101" s="5" t="s">
        <v>46</v>
      </c>
      <c r="DYJ101" s="5" t="s">
        <v>46</v>
      </c>
      <c r="DYK101" s="5" t="s">
        <v>46</v>
      </c>
      <c r="DYL101" s="5" t="s">
        <v>46</v>
      </c>
      <c r="DYM101" s="5" t="s">
        <v>46</v>
      </c>
      <c r="DYN101" s="5" t="s">
        <v>46</v>
      </c>
      <c r="DYO101" s="5" t="s">
        <v>46</v>
      </c>
      <c r="DYP101" s="5" t="s">
        <v>46</v>
      </c>
      <c r="DYQ101" s="5" t="s">
        <v>46</v>
      </c>
      <c r="DYR101" s="5" t="s">
        <v>46</v>
      </c>
      <c r="DYS101" s="5" t="s">
        <v>46</v>
      </c>
      <c r="DYT101" s="5" t="s">
        <v>46</v>
      </c>
      <c r="DYU101" s="5" t="s">
        <v>46</v>
      </c>
      <c r="DYV101" s="5" t="s">
        <v>46</v>
      </c>
      <c r="DYW101" s="5" t="s">
        <v>46</v>
      </c>
      <c r="DYX101" s="5" t="s">
        <v>46</v>
      </c>
      <c r="DYY101" s="5" t="s">
        <v>46</v>
      </c>
      <c r="DYZ101" s="5" t="s">
        <v>46</v>
      </c>
      <c r="DZA101" s="5" t="s">
        <v>46</v>
      </c>
      <c r="DZB101" s="5" t="s">
        <v>46</v>
      </c>
      <c r="DZC101" s="5" t="s">
        <v>46</v>
      </c>
      <c r="DZD101" s="5" t="s">
        <v>46</v>
      </c>
      <c r="DZE101" s="5" t="s">
        <v>46</v>
      </c>
      <c r="DZF101" s="5" t="s">
        <v>46</v>
      </c>
      <c r="DZG101" s="5" t="s">
        <v>46</v>
      </c>
      <c r="DZH101" s="5" t="s">
        <v>46</v>
      </c>
      <c r="DZI101" s="5" t="s">
        <v>46</v>
      </c>
      <c r="DZJ101" s="5" t="s">
        <v>46</v>
      </c>
      <c r="DZK101" s="5" t="s">
        <v>46</v>
      </c>
      <c r="DZL101" s="5" t="s">
        <v>46</v>
      </c>
      <c r="DZM101" s="5" t="s">
        <v>46</v>
      </c>
      <c r="DZN101" s="5" t="s">
        <v>46</v>
      </c>
      <c r="DZO101" s="5" t="s">
        <v>46</v>
      </c>
      <c r="DZP101" s="5" t="s">
        <v>46</v>
      </c>
      <c r="DZQ101" s="5" t="s">
        <v>46</v>
      </c>
      <c r="DZR101" s="5" t="s">
        <v>46</v>
      </c>
      <c r="DZS101" s="5" t="s">
        <v>46</v>
      </c>
      <c r="DZT101" s="5" t="s">
        <v>46</v>
      </c>
      <c r="DZU101" s="5" t="s">
        <v>46</v>
      </c>
      <c r="DZV101" s="5" t="s">
        <v>46</v>
      </c>
      <c r="DZW101" s="5" t="s">
        <v>46</v>
      </c>
      <c r="DZX101" s="5" t="s">
        <v>46</v>
      </c>
      <c r="DZY101" s="5" t="s">
        <v>46</v>
      </c>
      <c r="DZZ101" s="5" t="s">
        <v>46</v>
      </c>
      <c r="EAA101" s="5" t="s">
        <v>46</v>
      </c>
      <c r="EAB101" s="5" t="s">
        <v>46</v>
      </c>
      <c r="EAC101" s="5" t="s">
        <v>46</v>
      </c>
      <c r="EAD101" s="5" t="s">
        <v>46</v>
      </c>
      <c r="EAE101" s="5" t="s">
        <v>46</v>
      </c>
      <c r="EAF101" s="5" t="s">
        <v>46</v>
      </c>
      <c r="EAG101" s="5" t="s">
        <v>46</v>
      </c>
      <c r="EAH101" s="5" t="s">
        <v>46</v>
      </c>
      <c r="EAI101" s="5" t="s">
        <v>46</v>
      </c>
      <c r="EAJ101" s="5" t="s">
        <v>46</v>
      </c>
      <c r="EAK101" s="5" t="s">
        <v>46</v>
      </c>
      <c r="EAL101" s="5" t="s">
        <v>46</v>
      </c>
      <c r="EAM101" s="5" t="s">
        <v>46</v>
      </c>
      <c r="EAN101" s="5" t="s">
        <v>46</v>
      </c>
      <c r="EAO101" s="5" t="s">
        <v>46</v>
      </c>
      <c r="EAP101" s="5" t="s">
        <v>46</v>
      </c>
      <c r="EAQ101" s="5" t="s">
        <v>46</v>
      </c>
      <c r="EAR101" s="5" t="s">
        <v>46</v>
      </c>
      <c r="EAS101" s="5" t="s">
        <v>46</v>
      </c>
      <c r="EAT101" s="5" t="s">
        <v>46</v>
      </c>
      <c r="EAU101" s="5" t="s">
        <v>46</v>
      </c>
      <c r="EAV101" s="5" t="s">
        <v>46</v>
      </c>
      <c r="EAW101" s="5" t="s">
        <v>46</v>
      </c>
      <c r="EAX101" s="5" t="s">
        <v>46</v>
      </c>
      <c r="EAY101" s="5" t="s">
        <v>46</v>
      </c>
      <c r="EAZ101" s="5" t="s">
        <v>46</v>
      </c>
      <c r="EBA101" s="5" t="s">
        <v>46</v>
      </c>
      <c r="EBB101" s="5" t="s">
        <v>46</v>
      </c>
      <c r="EBC101" s="5" t="s">
        <v>46</v>
      </c>
      <c r="EBD101" s="5" t="s">
        <v>46</v>
      </c>
      <c r="EBE101" s="5" t="s">
        <v>46</v>
      </c>
      <c r="EBF101" s="5" t="s">
        <v>46</v>
      </c>
      <c r="EBG101" s="5" t="s">
        <v>46</v>
      </c>
      <c r="EBH101" s="5" t="s">
        <v>46</v>
      </c>
      <c r="EBI101" s="5" t="s">
        <v>46</v>
      </c>
      <c r="EBJ101" s="5" t="s">
        <v>46</v>
      </c>
      <c r="EBK101" s="5" t="s">
        <v>46</v>
      </c>
      <c r="EBL101" s="5" t="s">
        <v>46</v>
      </c>
      <c r="EBM101" s="5" t="s">
        <v>46</v>
      </c>
      <c r="EBN101" s="5" t="s">
        <v>46</v>
      </c>
      <c r="EBO101" s="5" t="s">
        <v>46</v>
      </c>
      <c r="EBP101" s="5" t="s">
        <v>46</v>
      </c>
      <c r="EBQ101" s="5" t="s">
        <v>46</v>
      </c>
      <c r="EBR101" s="5" t="s">
        <v>46</v>
      </c>
      <c r="EBS101" s="5" t="s">
        <v>46</v>
      </c>
      <c r="EBT101" s="5" t="s">
        <v>46</v>
      </c>
      <c r="EBU101" s="5" t="s">
        <v>46</v>
      </c>
      <c r="EBV101" s="5" t="s">
        <v>46</v>
      </c>
      <c r="EBW101" s="5" t="s">
        <v>46</v>
      </c>
      <c r="EBX101" s="5" t="s">
        <v>46</v>
      </c>
      <c r="EBY101" s="5" t="s">
        <v>46</v>
      </c>
      <c r="EBZ101" s="5" t="s">
        <v>46</v>
      </c>
      <c r="ECA101" s="5" t="s">
        <v>46</v>
      </c>
      <c r="ECB101" s="5" t="s">
        <v>46</v>
      </c>
      <c r="ECC101" s="5" t="s">
        <v>46</v>
      </c>
      <c r="ECD101" s="5" t="s">
        <v>46</v>
      </c>
      <c r="ECE101" s="5" t="s">
        <v>46</v>
      </c>
      <c r="ECF101" s="5" t="s">
        <v>46</v>
      </c>
      <c r="ECG101" s="5" t="s">
        <v>46</v>
      </c>
      <c r="ECH101" s="5" t="s">
        <v>46</v>
      </c>
      <c r="ECI101" s="5" t="s">
        <v>46</v>
      </c>
      <c r="ECJ101" s="5" t="s">
        <v>46</v>
      </c>
      <c r="ECK101" s="5" t="s">
        <v>46</v>
      </c>
      <c r="ECL101" s="5" t="s">
        <v>46</v>
      </c>
      <c r="ECM101" s="5" t="s">
        <v>46</v>
      </c>
      <c r="ECN101" s="5" t="s">
        <v>46</v>
      </c>
      <c r="ECO101" s="5" t="s">
        <v>46</v>
      </c>
      <c r="ECP101" s="5" t="s">
        <v>46</v>
      </c>
      <c r="ECQ101" s="5" t="s">
        <v>46</v>
      </c>
      <c r="ECR101" s="5" t="s">
        <v>46</v>
      </c>
      <c r="ECS101" s="5" t="s">
        <v>46</v>
      </c>
      <c r="ECT101" s="5" t="s">
        <v>46</v>
      </c>
      <c r="ECU101" s="5" t="s">
        <v>46</v>
      </c>
      <c r="ECV101" s="5" t="s">
        <v>46</v>
      </c>
      <c r="ECW101" s="5" t="s">
        <v>46</v>
      </c>
      <c r="ECX101" s="5" t="s">
        <v>46</v>
      </c>
      <c r="ECY101" s="5" t="s">
        <v>46</v>
      </c>
      <c r="ECZ101" s="5" t="s">
        <v>46</v>
      </c>
      <c r="EDA101" s="5" t="s">
        <v>46</v>
      </c>
      <c r="EDB101" s="5" t="s">
        <v>46</v>
      </c>
      <c r="EDC101" s="5" t="s">
        <v>46</v>
      </c>
      <c r="EDD101" s="5" t="s">
        <v>46</v>
      </c>
      <c r="EDE101" s="5" t="s">
        <v>46</v>
      </c>
      <c r="EDF101" s="5" t="s">
        <v>46</v>
      </c>
      <c r="EDG101" s="5" t="s">
        <v>46</v>
      </c>
      <c r="EDH101" s="5" t="s">
        <v>46</v>
      </c>
      <c r="EDI101" s="5" t="s">
        <v>46</v>
      </c>
      <c r="EDJ101" s="5" t="s">
        <v>46</v>
      </c>
      <c r="EDK101" s="5" t="s">
        <v>46</v>
      </c>
      <c r="EDL101" s="5" t="s">
        <v>46</v>
      </c>
      <c r="EDM101" s="5" t="s">
        <v>46</v>
      </c>
      <c r="EDN101" s="5" t="s">
        <v>46</v>
      </c>
      <c r="EDO101" s="5" t="s">
        <v>46</v>
      </c>
      <c r="EDP101" s="5" t="s">
        <v>46</v>
      </c>
      <c r="EDQ101" s="5" t="s">
        <v>46</v>
      </c>
      <c r="EDR101" s="5" t="s">
        <v>46</v>
      </c>
      <c r="EDS101" s="5" t="s">
        <v>46</v>
      </c>
      <c r="EDT101" s="5" t="s">
        <v>46</v>
      </c>
      <c r="EDU101" s="5" t="s">
        <v>46</v>
      </c>
      <c r="EDV101" s="5" t="s">
        <v>46</v>
      </c>
      <c r="EDW101" s="5" t="s">
        <v>46</v>
      </c>
      <c r="EDX101" s="5" t="s">
        <v>46</v>
      </c>
      <c r="EDY101" s="5" t="s">
        <v>46</v>
      </c>
      <c r="EDZ101" s="5" t="s">
        <v>46</v>
      </c>
      <c r="EEA101" s="5" t="s">
        <v>46</v>
      </c>
      <c r="EEB101" s="5" t="s">
        <v>46</v>
      </c>
      <c r="EEC101" s="5" t="s">
        <v>46</v>
      </c>
      <c r="EED101" s="5" t="s">
        <v>46</v>
      </c>
      <c r="EEE101" s="5" t="s">
        <v>46</v>
      </c>
      <c r="EEF101" s="5" t="s">
        <v>46</v>
      </c>
      <c r="EEG101" s="5" t="s">
        <v>46</v>
      </c>
      <c r="EEH101" s="5" t="s">
        <v>46</v>
      </c>
      <c r="EEI101" s="5" t="s">
        <v>46</v>
      </c>
      <c r="EEJ101" s="5" t="s">
        <v>46</v>
      </c>
      <c r="EEK101" s="5" t="s">
        <v>46</v>
      </c>
      <c r="EEL101" s="5" t="s">
        <v>46</v>
      </c>
      <c r="EEM101" s="5" t="s">
        <v>46</v>
      </c>
      <c r="EEN101" s="5" t="s">
        <v>46</v>
      </c>
      <c r="EEO101" s="5" t="s">
        <v>46</v>
      </c>
      <c r="EEP101" s="5" t="s">
        <v>46</v>
      </c>
      <c r="EEQ101" s="5" t="s">
        <v>46</v>
      </c>
      <c r="EER101" s="5" t="s">
        <v>46</v>
      </c>
      <c r="EES101" s="5" t="s">
        <v>46</v>
      </c>
      <c r="EET101" s="5" t="s">
        <v>46</v>
      </c>
      <c r="EEU101" s="5" t="s">
        <v>46</v>
      </c>
      <c r="EEV101" s="5" t="s">
        <v>46</v>
      </c>
      <c r="EEW101" s="5" t="s">
        <v>46</v>
      </c>
      <c r="EEX101" s="5" t="s">
        <v>46</v>
      </c>
      <c r="EEY101" s="5" t="s">
        <v>46</v>
      </c>
      <c r="EEZ101" s="5" t="s">
        <v>46</v>
      </c>
      <c r="EFA101" s="5" t="s">
        <v>46</v>
      </c>
      <c r="EFB101" s="5" t="s">
        <v>46</v>
      </c>
      <c r="EFC101" s="5" t="s">
        <v>46</v>
      </c>
      <c r="EFD101" s="5" t="s">
        <v>46</v>
      </c>
      <c r="EFE101" s="5" t="s">
        <v>46</v>
      </c>
      <c r="EFF101" s="5" t="s">
        <v>46</v>
      </c>
      <c r="EFG101" s="5" t="s">
        <v>46</v>
      </c>
      <c r="EFH101" s="5" t="s">
        <v>46</v>
      </c>
      <c r="EFI101" s="5" t="s">
        <v>46</v>
      </c>
      <c r="EFJ101" s="5" t="s">
        <v>46</v>
      </c>
      <c r="EFK101" s="5" t="s">
        <v>46</v>
      </c>
      <c r="EFL101" s="5" t="s">
        <v>46</v>
      </c>
      <c r="EFM101" s="5" t="s">
        <v>46</v>
      </c>
      <c r="EFN101" s="5" t="s">
        <v>46</v>
      </c>
      <c r="EFO101" s="5" t="s">
        <v>46</v>
      </c>
      <c r="EFP101" s="5" t="s">
        <v>46</v>
      </c>
      <c r="EFQ101" s="5" t="s">
        <v>46</v>
      </c>
      <c r="EFR101" s="5" t="s">
        <v>46</v>
      </c>
      <c r="EFS101" s="5" t="s">
        <v>46</v>
      </c>
      <c r="EFT101" s="5" t="s">
        <v>46</v>
      </c>
      <c r="EFU101" s="5" t="s">
        <v>46</v>
      </c>
      <c r="EFV101" s="5" t="s">
        <v>46</v>
      </c>
      <c r="EFW101" s="5" t="s">
        <v>46</v>
      </c>
      <c r="EFX101" s="5" t="s">
        <v>46</v>
      </c>
      <c r="EFY101" s="5" t="s">
        <v>46</v>
      </c>
      <c r="EFZ101" s="5" t="s">
        <v>46</v>
      </c>
      <c r="EGA101" s="5" t="s">
        <v>46</v>
      </c>
      <c r="EGB101" s="5" t="s">
        <v>46</v>
      </c>
      <c r="EGC101" s="5" t="s">
        <v>46</v>
      </c>
      <c r="EGD101" s="5" t="s">
        <v>46</v>
      </c>
      <c r="EGE101" s="5" t="s">
        <v>46</v>
      </c>
      <c r="EGF101" s="5" t="s">
        <v>46</v>
      </c>
      <c r="EGG101" s="5" t="s">
        <v>46</v>
      </c>
      <c r="EGH101" s="5" t="s">
        <v>46</v>
      </c>
      <c r="EGI101" s="5" t="s">
        <v>46</v>
      </c>
      <c r="EGJ101" s="5" t="s">
        <v>46</v>
      </c>
      <c r="EGK101" s="5" t="s">
        <v>46</v>
      </c>
      <c r="EGL101" s="5" t="s">
        <v>46</v>
      </c>
      <c r="EGM101" s="5" t="s">
        <v>46</v>
      </c>
      <c r="EGN101" s="5" t="s">
        <v>46</v>
      </c>
      <c r="EGO101" s="5" t="s">
        <v>46</v>
      </c>
      <c r="EGP101" s="5" t="s">
        <v>46</v>
      </c>
      <c r="EGQ101" s="5" t="s">
        <v>46</v>
      </c>
      <c r="EGR101" s="5" t="s">
        <v>46</v>
      </c>
      <c r="EGS101" s="5" t="s">
        <v>46</v>
      </c>
      <c r="EGT101" s="5" t="s">
        <v>46</v>
      </c>
      <c r="EGU101" s="5" t="s">
        <v>46</v>
      </c>
      <c r="EGV101" s="5" t="s">
        <v>46</v>
      </c>
      <c r="EGW101" s="5" t="s">
        <v>46</v>
      </c>
      <c r="EGX101" s="5" t="s">
        <v>46</v>
      </c>
      <c r="EGY101" s="5" t="s">
        <v>46</v>
      </c>
      <c r="EGZ101" s="5" t="s">
        <v>46</v>
      </c>
      <c r="EHA101" s="5" t="s">
        <v>46</v>
      </c>
      <c r="EHB101" s="5" t="s">
        <v>46</v>
      </c>
      <c r="EHC101" s="5" t="s">
        <v>46</v>
      </c>
      <c r="EHD101" s="5" t="s">
        <v>46</v>
      </c>
      <c r="EHE101" s="5" t="s">
        <v>46</v>
      </c>
      <c r="EHF101" s="5" t="s">
        <v>46</v>
      </c>
      <c r="EHG101" s="5" t="s">
        <v>46</v>
      </c>
      <c r="EHH101" s="5" t="s">
        <v>46</v>
      </c>
      <c r="EHI101" s="5" t="s">
        <v>46</v>
      </c>
      <c r="EHJ101" s="5" t="s">
        <v>46</v>
      </c>
      <c r="EHK101" s="5" t="s">
        <v>46</v>
      </c>
      <c r="EHL101" s="5" t="s">
        <v>46</v>
      </c>
      <c r="EHM101" s="5" t="s">
        <v>46</v>
      </c>
      <c r="EHN101" s="5" t="s">
        <v>46</v>
      </c>
      <c r="EHO101" s="5" t="s">
        <v>46</v>
      </c>
      <c r="EHP101" s="5" t="s">
        <v>46</v>
      </c>
      <c r="EHQ101" s="5" t="s">
        <v>46</v>
      </c>
      <c r="EHR101" s="5" t="s">
        <v>46</v>
      </c>
      <c r="EHS101" s="5" t="s">
        <v>46</v>
      </c>
      <c r="EHT101" s="5" t="s">
        <v>46</v>
      </c>
      <c r="EHU101" s="5" t="s">
        <v>46</v>
      </c>
      <c r="EHV101" s="5" t="s">
        <v>46</v>
      </c>
      <c r="EHW101" s="5" t="s">
        <v>46</v>
      </c>
      <c r="EHX101" s="5" t="s">
        <v>46</v>
      </c>
      <c r="EHY101" s="5" t="s">
        <v>46</v>
      </c>
      <c r="EHZ101" s="5" t="s">
        <v>46</v>
      </c>
      <c r="EIA101" s="5" t="s">
        <v>46</v>
      </c>
      <c r="EIB101" s="5" t="s">
        <v>46</v>
      </c>
      <c r="EIC101" s="5" t="s">
        <v>46</v>
      </c>
      <c r="EID101" s="5" t="s">
        <v>46</v>
      </c>
      <c r="EIE101" s="5" t="s">
        <v>46</v>
      </c>
      <c r="EIF101" s="5" t="s">
        <v>46</v>
      </c>
      <c r="EIG101" s="5" t="s">
        <v>46</v>
      </c>
      <c r="EIH101" s="5" t="s">
        <v>46</v>
      </c>
      <c r="EII101" s="5" t="s">
        <v>46</v>
      </c>
      <c r="EIJ101" s="5" t="s">
        <v>46</v>
      </c>
      <c r="EIK101" s="5" t="s">
        <v>46</v>
      </c>
      <c r="EIL101" s="5" t="s">
        <v>46</v>
      </c>
      <c r="EIM101" s="5" t="s">
        <v>46</v>
      </c>
      <c r="EIN101" s="5" t="s">
        <v>46</v>
      </c>
      <c r="EIO101" s="5" t="s">
        <v>46</v>
      </c>
      <c r="EIP101" s="5" t="s">
        <v>46</v>
      </c>
      <c r="EIQ101" s="5" t="s">
        <v>46</v>
      </c>
      <c r="EIR101" s="5" t="s">
        <v>46</v>
      </c>
      <c r="EIS101" s="5" t="s">
        <v>46</v>
      </c>
      <c r="EIT101" s="5" t="s">
        <v>46</v>
      </c>
      <c r="EIU101" s="5" t="s">
        <v>46</v>
      </c>
      <c r="EIV101" s="5" t="s">
        <v>46</v>
      </c>
      <c r="EIW101" s="5" t="s">
        <v>46</v>
      </c>
      <c r="EIX101" s="5" t="s">
        <v>46</v>
      </c>
      <c r="EIY101" s="5" t="s">
        <v>46</v>
      </c>
      <c r="EIZ101" s="5" t="s">
        <v>46</v>
      </c>
      <c r="EJA101" s="5" t="s">
        <v>46</v>
      </c>
      <c r="EJB101" s="5" t="s">
        <v>46</v>
      </c>
      <c r="EJC101" s="5" t="s">
        <v>46</v>
      </c>
      <c r="EJD101" s="5" t="s">
        <v>46</v>
      </c>
      <c r="EJE101" s="5" t="s">
        <v>46</v>
      </c>
      <c r="EJF101" s="5" t="s">
        <v>46</v>
      </c>
      <c r="EJG101" s="5" t="s">
        <v>46</v>
      </c>
      <c r="EJH101" s="5" t="s">
        <v>46</v>
      </c>
      <c r="EJI101" s="5" t="s">
        <v>46</v>
      </c>
      <c r="EJJ101" s="5" t="s">
        <v>46</v>
      </c>
      <c r="EJK101" s="5" t="s">
        <v>46</v>
      </c>
      <c r="EJL101" s="5" t="s">
        <v>46</v>
      </c>
      <c r="EJM101" s="5" t="s">
        <v>46</v>
      </c>
      <c r="EJN101" s="5" t="s">
        <v>46</v>
      </c>
      <c r="EJO101" s="5" t="s">
        <v>46</v>
      </c>
      <c r="EJP101" s="5" t="s">
        <v>46</v>
      </c>
      <c r="EJQ101" s="5" t="s">
        <v>46</v>
      </c>
      <c r="EJR101" s="5" t="s">
        <v>46</v>
      </c>
      <c r="EJS101" s="5" t="s">
        <v>46</v>
      </c>
      <c r="EJT101" s="5" t="s">
        <v>46</v>
      </c>
      <c r="EJU101" s="5" t="s">
        <v>46</v>
      </c>
      <c r="EJV101" s="5" t="s">
        <v>46</v>
      </c>
      <c r="EJW101" s="5" t="s">
        <v>46</v>
      </c>
      <c r="EJX101" s="5" t="s">
        <v>46</v>
      </c>
      <c r="EJY101" s="5" t="s">
        <v>46</v>
      </c>
      <c r="EJZ101" s="5" t="s">
        <v>46</v>
      </c>
      <c r="EKA101" s="5" t="s">
        <v>46</v>
      </c>
      <c r="EKB101" s="5" t="s">
        <v>46</v>
      </c>
      <c r="EKC101" s="5" t="s">
        <v>46</v>
      </c>
      <c r="EKD101" s="5" t="s">
        <v>46</v>
      </c>
      <c r="EKE101" s="5" t="s">
        <v>46</v>
      </c>
      <c r="EKF101" s="5" t="s">
        <v>46</v>
      </c>
      <c r="EKG101" s="5" t="s">
        <v>46</v>
      </c>
      <c r="EKH101" s="5" t="s">
        <v>46</v>
      </c>
      <c r="EKI101" s="5" t="s">
        <v>46</v>
      </c>
      <c r="EKJ101" s="5" t="s">
        <v>46</v>
      </c>
      <c r="EKK101" s="5" t="s">
        <v>46</v>
      </c>
      <c r="EKL101" s="5" t="s">
        <v>46</v>
      </c>
      <c r="EKM101" s="5" t="s">
        <v>46</v>
      </c>
      <c r="EKN101" s="5" t="s">
        <v>46</v>
      </c>
      <c r="EKO101" s="5" t="s">
        <v>46</v>
      </c>
      <c r="EKP101" s="5" t="s">
        <v>46</v>
      </c>
      <c r="EKQ101" s="5" t="s">
        <v>46</v>
      </c>
      <c r="EKR101" s="5" t="s">
        <v>46</v>
      </c>
      <c r="EKS101" s="5" t="s">
        <v>46</v>
      </c>
      <c r="EKT101" s="5" t="s">
        <v>46</v>
      </c>
      <c r="EKU101" s="5" t="s">
        <v>46</v>
      </c>
      <c r="EKV101" s="5" t="s">
        <v>46</v>
      </c>
      <c r="EKW101" s="5" t="s">
        <v>46</v>
      </c>
      <c r="EKX101" s="5" t="s">
        <v>46</v>
      </c>
      <c r="EKY101" s="5" t="s">
        <v>46</v>
      </c>
      <c r="EKZ101" s="5" t="s">
        <v>46</v>
      </c>
      <c r="ELA101" s="5" t="s">
        <v>46</v>
      </c>
      <c r="ELB101" s="5" t="s">
        <v>46</v>
      </c>
      <c r="ELC101" s="5" t="s">
        <v>46</v>
      </c>
      <c r="ELD101" s="5" t="s">
        <v>46</v>
      </c>
      <c r="ELE101" s="5" t="s">
        <v>46</v>
      </c>
      <c r="ELF101" s="5" t="s">
        <v>46</v>
      </c>
      <c r="ELG101" s="5" t="s">
        <v>46</v>
      </c>
      <c r="ELH101" s="5" t="s">
        <v>46</v>
      </c>
      <c r="ELI101" s="5" t="s">
        <v>46</v>
      </c>
      <c r="ELJ101" s="5" t="s">
        <v>46</v>
      </c>
      <c r="ELK101" s="5" t="s">
        <v>46</v>
      </c>
      <c r="ELL101" s="5" t="s">
        <v>46</v>
      </c>
      <c r="ELM101" s="5" t="s">
        <v>46</v>
      </c>
      <c r="ELN101" s="5" t="s">
        <v>46</v>
      </c>
      <c r="ELO101" s="5" t="s">
        <v>46</v>
      </c>
      <c r="ELP101" s="5" t="s">
        <v>46</v>
      </c>
      <c r="ELQ101" s="5" t="s">
        <v>46</v>
      </c>
      <c r="ELR101" s="5" t="s">
        <v>46</v>
      </c>
      <c r="ELS101" s="5" t="s">
        <v>46</v>
      </c>
      <c r="ELT101" s="5" t="s">
        <v>46</v>
      </c>
      <c r="ELU101" s="5" t="s">
        <v>46</v>
      </c>
      <c r="ELV101" s="5" t="s">
        <v>46</v>
      </c>
      <c r="ELW101" s="5" t="s">
        <v>46</v>
      </c>
      <c r="ELX101" s="5" t="s">
        <v>46</v>
      </c>
      <c r="ELY101" s="5" t="s">
        <v>46</v>
      </c>
      <c r="ELZ101" s="5" t="s">
        <v>46</v>
      </c>
      <c r="EMA101" s="5" t="s">
        <v>46</v>
      </c>
      <c r="EMB101" s="5" t="s">
        <v>46</v>
      </c>
      <c r="EMC101" s="5" t="s">
        <v>46</v>
      </c>
      <c r="EMD101" s="5" t="s">
        <v>46</v>
      </c>
      <c r="EME101" s="5" t="s">
        <v>46</v>
      </c>
      <c r="EMF101" s="5" t="s">
        <v>46</v>
      </c>
      <c r="EMG101" s="5" t="s">
        <v>46</v>
      </c>
      <c r="EMH101" s="5" t="s">
        <v>46</v>
      </c>
      <c r="EMI101" s="5" t="s">
        <v>46</v>
      </c>
      <c r="EMJ101" s="5" t="s">
        <v>46</v>
      </c>
      <c r="EMK101" s="5" t="s">
        <v>46</v>
      </c>
      <c r="EML101" s="5" t="s">
        <v>46</v>
      </c>
      <c r="EMM101" s="5" t="s">
        <v>46</v>
      </c>
      <c r="EMN101" s="5" t="s">
        <v>46</v>
      </c>
      <c r="EMO101" s="5" t="s">
        <v>46</v>
      </c>
      <c r="EMP101" s="5" t="s">
        <v>46</v>
      </c>
      <c r="EMQ101" s="5" t="s">
        <v>46</v>
      </c>
      <c r="EMR101" s="5" t="s">
        <v>46</v>
      </c>
      <c r="EMS101" s="5" t="s">
        <v>46</v>
      </c>
      <c r="EMT101" s="5" t="s">
        <v>46</v>
      </c>
      <c r="EMU101" s="5" t="s">
        <v>46</v>
      </c>
      <c r="EMV101" s="5" t="s">
        <v>46</v>
      </c>
      <c r="EMW101" s="5" t="s">
        <v>46</v>
      </c>
      <c r="EMX101" s="5" t="s">
        <v>46</v>
      </c>
      <c r="EMY101" s="5" t="s">
        <v>46</v>
      </c>
      <c r="EMZ101" s="5" t="s">
        <v>46</v>
      </c>
      <c r="ENA101" s="5" t="s">
        <v>46</v>
      </c>
      <c r="ENB101" s="5" t="s">
        <v>46</v>
      </c>
      <c r="ENC101" s="5" t="s">
        <v>46</v>
      </c>
      <c r="END101" s="5" t="s">
        <v>46</v>
      </c>
      <c r="ENE101" s="5" t="s">
        <v>46</v>
      </c>
      <c r="ENF101" s="5" t="s">
        <v>46</v>
      </c>
      <c r="ENG101" s="5" t="s">
        <v>46</v>
      </c>
      <c r="ENH101" s="5" t="s">
        <v>46</v>
      </c>
      <c r="ENI101" s="5" t="s">
        <v>46</v>
      </c>
      <c r="ENJ101" s="5" t="s">
        <v>46</v>
      </c>
      <c r="ENK101" s="5" t="s">
        <v>46</v>
      </c>
      <c r="ENL101" s="5" t="s">
        <v>46</v>
      </c>
      <c r="ENM101" s="5" t="s">
        <v>46</v>
      </c>
      <c r="ENN101" s="5" t="s">
        <v>46</v>
      </c>
      <c r="ENO101" s="5" t="s">
        <v>46</v>
      </c>
      <c r="ENP101" s="5" t="s">
        <v>46</v>
      </c>
      <c r="ENQ101" s="5" t="s">
        <v>46</v>
      </c>
      <c r="ENR101" s="5" t="s">
        <v>46</v>
      </c>
      <c r="ENS101" s="5" t="s">
        <v>46</v>
      </c>
      <c r="ENT101" s="5" t="s">
        <v>46</v>
      </c>
      <c r="ENU101" s="5" t="s">
        <v>46</v>
      </c>
      <c r="ENV101" s="5" t="s">
        <v>46</v>
      </c>
      <c r="ENW101" s="5" t="s">
        <v>46</v>
      </c>
      <c r="ENX101" s="5" t="s">
        <v>46</v>
      </c>
      <c r="ENY101" s="5" t="s">
        <v>46</v>
      </c>
      <c r="ENZ101" s="5" t="s">
        <v>46</v>
      </c>
      <c r="EOA101" s="5" t="s">
        <v>46</v>
      </c>
      <c r="EOB101" s="5" t="s">
        <v>46</v>
      </c>
      <c r="EOC101" s="5" t="s">
        <v>46</v>
      </c>
      <c r="EOD101" s="5" t="s">
        <v>46</v>
      </c>
      <c r="EOE101" s="5" t="s">
        <v>46</v>
      </c>
      <c r="EOF101" s="5" t="s">
        <v>46</v>
      </c>
      <c r="EOG101" s="5" t="s">
        <v>46</v>
      </c>
      <c r="EOH101" s="5" t="s">
        <v>46</v>
      </c>
      <c r="EOI101" s="5" t="s">
        <v>46</v>
      </c>
      <c r="EOJ101" s="5" t="s">
        <v>46</v>
      </c>
      <c r="EOK101" s="5" t="s">
        <v>46</v>
      </c>
      <c r="EOL101" s="5" t="s">
        <v>46</v>
      </c>
      <c r="EOM101" s="5" t="s">
        <v>46</v>
      </c>
      <c r="EON101" s="5" t="s">
        <v>46</v>
      </c>
      <c r="EOO101" s="5" t="s">
        <v>46</v>
      </c>
      <c r="EOP101" s="5" t="s">
        <v>46</v>
      </c>
      <c r="EOQ101" s="5" t="s">
        <v>46</v>
      </c>
      <c r="EOR101" s="5" t="s">
        <v>46</v>
      </c>
      <c r="EOS101" s="5" t="s">
        <v>46</v>
      </c>
      <c r="EOT101" s="5" t="s">
        <v>46</v>
      </c>
      <c r="EOU101" s="5" t="s">
        <v>46</v>
      </c>
      <c r="EOV101" s="5" t="s">
        <v>46</v>
      </c>
      <c r="EOW101" s="5" t="s">
        <v>46</v>
      </c>
      <c r="EOX101" s="5" t="s">
        <v>46</v>
      </c>
      <c r="EOY101" s="5" t="s">
        <v>46</v>
      </c>
      <c r="EOZ101" s="5" t="s">
        <v>46</v>
      </c>
      <c r="EPA101" s="5" t="s">
        <v>46</v>
      </c>
      <c r="EPB101" s="5" t="s">
        <v>46</v>
      </c>
      <c r="EPC101" s="5" t="s">
        <v>46</v>
      </c>
      <c r="EPD101" s="5" t="s">
        <v>46</v>
      </c>
      <c r="EPE101" s="5" t="s">
        <v>46</v>
      </c>
      <c r="EPF101" s="5" t="s">
        <v>46</v>
      </c>
      <c r="EPG101" s="5" t="s">
        <v>46</v>
      </c>
      <c r="EPH101" s="5" t="s">
        <v>46</v>
      </c>
      <c r="EPI101" s="5" t="s">
        <v>46</v>
      </c>
      <c r="EPJ101" s="5" t="s">
        <v>46</v>
      </c>
      <c r="EPK101" s="5" t="s">
        <v>46</v>
      </c>
      <c r="EPL101" s="5" t="s">
        <v>46</v>
      </c>
      <c r="EPM101" s="5" t="s">
        <v>46</v>
      </c>
      <c r="EPN101" s="5" t="s">
        <v>46</v>
      </c>
      <c r="EPO101" s="5" t="s">
        <v>46</v>
      </c>
      <c r="EPP101" s="5" t="s">
        <v>46</v>
      </c>
      <c r="EPQ101" s="5" t="s">
        <v>46</v>
      </c>
      <c r="EPR101" s="5" t="s">
        <v>46</v>
      </c>
      <c r="EPS101" s="5" t="s">
        <v>46</v>
      </c>
      <c r="EPT101" s="5" t="s">
        <v>46</v>
      </c>
      <c r="EPU101" s="5" t="s">
        <v>46</v>
      </c>
      <c r="EPV101" s="5" t="s">
        <v>46</v>
      </c>
      <c r="EPW101" s="5" t="s">
        <v>46</v>
      </c>
      <c r="EPX101" s="5" t="s">
        <v>46</v>
      </c>
      <c r="EPY101" s="5" t="s">
        <v>46</v>
      </c>
      <c r="EPZ101" s="5" t="s">
        <v>46</v>
      </c>
      <c r="EQA101" s="5" t="s">
        <v>46</v>
      </c>
      <c r="EQB101" s="5" t="s">
        <v>46</v>
      </c>
      <c r="EQC101" s="5" t="s">
        <v>46</v>
      </c>
      <c r="EQD101" s="5" t="s">
        <v>46</v>
      </c>
      <c r="EQE101" s="5" t="s">
        <v>46</v>
      </c>
      <c r="EQF101" s="5" t="s">
        <v>46</v>
      </c>
      <c r="EQG101" s="5" t="s">
        <v>46</v>
      </c>
      <c r="EQH101" s="5" t="s">
        <v>46</v>
      </c>
      <c r="EQI101" s="5" t="s">
        <v>46</v>
      </c>
      <c r="EQJ101" s="5" t="s">
        <v>46</v>
      </c>
      <c r="EQK101" s="5" t="s">
        <v>46</v>
      </c>
      <c r="EQL101" s="5" t="s">
        <v>46</v>
      </c>
      <c r="EQM101" s="5" t="s">
        <v>46</v>
      </c>
      <c r="EQN101" s="5" t="s">
        <v>46</v>
      </c>
      <c r="EQO101" s="5" t="s">
        <v>46</v>
      </c>
      <c r="EQP101" s="5" t="s">
        <v>46</v>
      </c>
      <c r="EQQ101" s="5" t="s">
        <v>46</v>
      </c>
      <c r="EQR101" s="5" t="s">
        <v>46</v>
      </c>
      <c r="EQS101" s="5" t="s">
        <v>46</v>
      </c>
      <c r="EQT101" s="5" t="s">
        <v>46</v>
      </c>
      <c r="EQU101" s="5" t="s">
        <v>46</v>
      </c>
      <c r="EQV101" s="5" t="s">
        <v>46</v>
      </c>
      <c r="EQW101" s="5" t="s">
        <v>46</v>
      </c>
      <c r="EQX101" s="5" t="s">
        <v>46</v>
      </c>
      <c r="EQY101" s="5" t="s">
        <v>46</v>
      </c>
      <c r="EQZ101" s="5" t="s">
        <v>46</v>
      </c>
      <c r="ERA101" s="5" t="s">
        <v>46</v>
      </c>
      <c r="ERB101" s="5" t="s">
        <v>46</v>
      </c>
      <c r="ERC101" s="5" t="s">
        <v>46</v>
      </c>
      <c r="ERD101" s="5" t="s">
        <v>46</v>
      </c>
      <c r="ERE101" s="5" t="s">
        <v>46</v>
      </c>
      <c r="ERF101" s="5" t="s">
        <v>46</v>
      </c>
      <c r="ERG101" s="5" t="s">
        <v>46</v>
      </c>
      <c r="ERH101" s="5" t="s">
        <v>46</v>
      </c>
      <c r="ERI101" s="5" t="s">
        <v>46</v>
      </c>
      <c r="ERJ101" s="5" t="s">
        <v>46</v>
      </c>
      <c r="ERK101" s="5" t="s">
        <v>46</v>
      </c>
      <c r="ERL101" s="5" t="s">
        <v>46</v>
      </c>
      <c r="ERM101" s="5" t="s">
        <v>46</v>
      </c>
      <c r="ERN101" s="5" t="s">
        <v>46</v>
      </c>
      <c r="ERO101" s="5" t="s">
        <v>46</v>
      </c>
      <c r="ERP101" s="5" t="s">
        <v>46</v>
      </c>
      <c r="ERQ101" s="5" t="s">
        <v>46</v>
      </c>
      <c r="ERR101" s="5" t="s">
        <v>46</v>
      </c>
      <c r="ERS101" s="5" t="s">
        <v>46</v>
      </c>
      <c r="ERT101" s="5" t="s">
        <v>46</v>
      </c>
      <c r="ERU101" s="5" t="s">
        <v>46</v>
      </c>
      <c r="ERV101" s="5" t="s">
        <v>46</v>
      </c>
      <c r="ERW101" s="5" t="s">
        <v>46</v>
      </c>
      <c r="ERX101" s="5" t="s">
        <v>46</v>
      </c>
      <c r="ERY101" s="5" t="s">
        <v>46</v>
      </c>
      <c r="ERZ101" s="5" t="s">
        <v>46</v>
      </c>
      <c r="ESA101" s="5" t="s">
        <v>46</v>
      </c>
      <c r="ESB101" s="5" t="s">
        <v>46</v>
      </c>
      <c r="ESC101" s="5" t="s">
        <v>46</v>
      </c>
      <c r="ESD101" s="5" t="s">
        <v>46</v>
      </c>
      <c r="ESE101" s="5" t="s">
        <v>46</v>
      </c>
      <c r="ESF101" s="5" t="s">
        <v>46</v>
      </c>
      <c r="ESG101" s="5" t="s">
        <v>46</v>
      </c>
      <c r="ESH101" s="5" t="s">
        <v>46</v>
      </c>
      <c r="ESI101" s="5" t="s">
        <v>46</v>
      </c>
      <c r="ESJ101" s="5" t="s">
        <v>46</v>
      </c>
      <c r="ESK101" s="5" t="s">
        <v>46</v>
      </c>
      <c r="ESL101" s="5" t="s">
        <v>46</v>
      </c>
      <c r="ESM101" s="5" t="s">
        <v>46</v>
      </c>
      <c r="ESN101" s="5" t="s">
        <v>46</v>
      </c>
      <c r="ESO101" s="5" t="s">
        <v>46</v>
      </c>
      <c r="ESP101" s="5" t="s">
        <v>46</v>
      </c>
      <c r="ESQ101" s="5" t="s">
        <v>46</v>
      </c>
      <c r="ESR101" s="5" t="s">
        <v>46</v>
      </c>
      <c r="ESS101" s="5" t="s">
        <v>46</v>
      </c>
      <c r="EST101" s="5" t="s">
        <v>46</v>
      </c>
      <c r="ESU101" s="5" t="s">
        <v>46</v>
      </c>
      <c r="ESV101" s="5" t="s">
        <v>46</v>
      </c>
      <c r="ESW101" s="5" t="s">
        <v>46</v>
      </c>
      <c r="ESX101" s="5" t="s">
        <v>46</v>
      </c>
      <c r="ESY101" s="5" t="s">
        <v>46</v>
      </c>
      <c r="ESZ101" s="5" t="s">
        <v>46</v>
      </c>
      <c r="ETA101" s="5" t="s">
        <v>46</v>
      </c>
      <c r="ETB101" s="5" t="s">
        <v>46</v>
      </c>
      <c r="ETC101" s="5" t="s">
        <v>46</v>
      </c>
      <c r="ETD101" s="5" t="s">
        <v>46</v>
      </c>
      <c r="ETE101" s="5" t="s">
        <v>46</v>
      </c>
      <c r="ETF101" s="5" t="s">
        <v>46</v>
      </c>
      <c r="ETG101" s="5" t="s">
        <v>46</v>
      </c>
      <c r="ETH101" s="5" t="s">
        <v>46</v>
      </c>
      <c r="ETI101" s="5" t="s">
        <v>46</v>
      </c>
      <c r="ETJ101" s="5" t="s">
        <v>46</v>
      </c>
      <c r="ETK101" s="5" t="s">
        <v>46</v>
      </c>
      <c r="ETL101" s="5" t="s">
        <v>46</v>
      </c>
      <c r="ETM101" s="5" t="s">
        <v>46</v>
      </c>
      <c r="ETN101" s="5" t="s">
        <v>46</v>
      </c>
      <c r="ETO101" s="5" t="s">
        <v>46</v>
      </c>
      <c r="ETP101" s="5" t="s">
        <v>46</v>
      </c>
      <c r="ETQ101" s="5" t="s">
        <v>46</v>
      </c>
      <c r="ETR101" s="5" t="s">
        <v>46</v>
      </c>
      <c r="ETS101" s="5" t="s">
        <v>46</v>
      </c>
      <c r="ETT101" s="5" t="s">
        <v>46</v>
      </c>
      <c r="ETU101" s="5" t="s">
        <v>46</v>
      </c>
      <c r="ETV101" s="5" t="s">
        <v>46</v>
      </c>
      <c r="ETW101" s="5" t="s">
        <v>46</v>
      </c>
      <c r="ETX101" s="5" t="s">
        <v>46</v>
      </c>
      <c r="ETY101" s="5" t="s">
        <v>46</v>
      </c>
      <c r="ETZ101" s="5" t="s">
        <v>46</v>
      </c>
      <c r="EUA101" s="5" t="s">
        <v>46</v>
      </c>
      <c r="EUB101" s="5" t="s">
        <v>46</v>
      </c>
      <c r="EUC101" s="5" t="s">
        <v>46</v>
      </c>
      <c r="EUD101" s="5" t="s">
        <v>46</v>
      </c>
      <c r="EUE101" s="5" t="s">
        <v>46</v>
      </c>
      <c r="EUF101" s="5" t="s">
        <v>46</v>
      </c>
      <c r="EUG101" s="5" t="s">
        <v>46</v>
      </c>
      <c r="EUH101" s="5" t="s">
        <v>46</v>
      </c>
      <c r="EUI101" s="5" t="s">
        <v>46</v>
      </c>
      <c r="EUJ101" s="5" t="s">
        <v>46</v>
      </c>
      <c r="EUK101" s="5" t="s">
        <v>46</v>
      </c>
      <c r="EUL101" s="5" t="s">
        <v>46</v>
      </c>
      <c r="EUM101" s="5" t="s">
        <v>46</v>
      </c>
      <c r="EUN101" s="5" t="s">
        <v>46</v>
      </c>
      <c r="EUO101" s="5" t="s">
        <v>46</v>
      </c>
      <c r="EUP101" s="5" t="s">
        <v>46</v>
      </c>
      <c r="EUQ101" s="5" t="s">
        <v>46</v>
      </c>
      <c r="EUR101" s="5" t="s">
        <v>46</v>
      </c>
      <c r="EUS101" s="5" t="s">
        <v>46</v>
      </c>
      <c r="EUT101" s="5" t="s">
        <v>46</v>
      </c>
      <c r="EUU101" s="5" t="s">
        <v>46</v>
      </c>
      <c r="EUV101" s="5" t="s">
        <v>46</v>
      </c>
      <c r="EUW101" s="5" t="s">
        <v>46</v>
      </c>
      <c r="EUX101" s="5" t="s">
        <v>46</v>
      </c>
      <c r="EUY101" s="5" t="s">
        <v>46</v>
      </c>
      <c r="EUZ101" s="5" t="s">
        <v>46</v>
      </c>
      <c r="EVA101" s="5" t="s">
        <v>46</v>
      </c>
      <c r="EVB101" s="5" t="s">
        <v>46</v>
      </c>
      <c r="EVC101" s="5" t="s">
        <v>46</v>
      </c>
      <c r="EVD101" s="5" t="s">
        <v>46</v>
      </c>
      <c r="EVE101" s="5" t="s">
        <v>46</v>
      </c>
      <c r="EVF101" s="5" t="s">
        <v>46</v>
      </c>
      <c r="EVG101" s="5" t="s">
        <v>46</v>
      </c>
      <c r="EVH101" s="5" t="s">
        <v>46</v>
      </c>
      <c r="EVI101" s="5" t="s">
        <v>46</v>
      </c>
      <c r="EVJ101" s="5" t="s">
        <v>46</v>
      </c>
      <c r="EVK101" s="5" t="s">
        <v>46</v>
      </c>
      <c r="EVL101" s="5" t="s">
        <v>46</v>
      </c>
      <c r="EVM101" s="5" t="s">
        <v>46</v>
      </c>
      <c r="EVN101" s="5" t="s">
        <v>46</v>
      </c>
      <c r="EVO101" s="5" t="s">
        <v>46</v>
      </c>
      <c r="EVP101" s="5" t="s">
        <v>46</v>
      </c>
      <c r="EVQ101" s="5" t="s">
        <v>46</v>
      </c>
      <c r="EVR101" s="5" t="s">
        <v>46</v>
      </c>
      <c r="EVS101" s="5" t="s">
        <v>46</v>
      </c>
      <c r="EVT101" s="5" t="s">
        <v>46</v>
      </c>
      <c r="EVU101" s="5" t="s">
        <v>46</v>
      </c>
      <c r="EVV101" s="5" t="s">
        <v>46</v>
      </c>
      <c r="EVW101" s="5" t="s">
        <v>46</v>
      </c>
      <c r="EVX101" s="5" t="s">
        <v>46</v>
      </c>
      <c r="EVY101" s="5" t="s">
        <v>46</v>
      </c>
      <c r="EVZ101" s="5" t="s">
        <v>46</v>
      </c>
      <c r="EWA101" s="5" t="s">
        <v>46</v>
      </c>
      <c r="EWB101" s="5" t="s">
        <v>46</v>
      </c>
      <c r="EWC101" s="5" t="s">
        <v>46</v>
      </c>
      <c r="EWD101" s="5" t="s">
        <v>46</v>
      </c>
      <c r="EWE101" s="5" t="s">
        <v>46</v>
      </c>
      <c r="EWF101" s="5" t="s">
        <v>46</v>
      </c>
      <c r="EWG101" s="5" t="s">
        <v>46</v>
      </c>
      <c r="EWH101" s="5" t="s">
        <v>46</v>
      </c>
      <c r="EWI101" s="5" t="s">
        <v>46</v>
      </c>
      <c r="EWJ101" s="5" t="s">
        <v>46</v>
      </c>
      <c r="EWK101" s="5" t="s">
        <v>46</v>
      </c>
      <c r="EWL101" s="5" t="s">
        <v>46</v>
      </c>
      <c r="EWM101" s="5" t="s">
        <v>46</v>
      </c>
      <c r="EWN101" s="5" t="s">
        <v>46</v>
      </c>
      <c r="EWO101" s="5" t="s">
        <v>46</v>
      </c>
      <c r="EWP101" s="5" t="s">
        <v>46</v>
      </c>
      <c r="EWQ101" s="5" t="s">
        <v>46</v>
      </c>
      <c r="EWR101" s="5" t="s">
        <v>46</v>
      </c>
      <c r="EWS101" s="5" t="s">
        <v>46</v>
      </c>
      <c r="EWT101" s="5" t="s">
        <v>46</v>
      </c>
      <c r="EWU101" s="5" t="s">
        <v>46</v>
      </c>
      <c r="EWV101" s="5" t="s">
        <v>46</v>
      </c>
      <c r="EWW101" s="5" t="s">
        <v>46</v>
      </c>
      <c r="EWX101" s="5" t="s">
        <v>46</v>
      </c>
      <c r="EWY101" s="5" t="s">
        <v>46</v>
      </c>
      <c r="EWZ101" s="5" t="s">
        <v>46</v>
      </c>
      <c r="EXA101" s="5" t="s">
        <v>46</v>
      </c>
      <c r="EXB101" s="5" t="s">
        <v>46</v>
      </c>
      <c r="EXC101" s="5" t="s">
        <v>46</v>
      </c>
      <c r="EXD101" s="5" t="s">
        <v>46</v>
      </c>
      <c r="EXE101" s="5" t="s">
        <v>46</v>
      </c>
      <c r="EXF101" s="5" t="s">
        <v>46</v>
      </c>
      <c r="EXG101" s="5" t="s">
        <v>46</v>
      </c>
      <c r="EXH101" s="5" t="s">
        <v>46</v>
      </c>
      <c r="EXI101" s="5" t="s">
        <v>46</v>
      </c>
      <c r="EXJ101" s="5" t="s">
        <v>46</v>
      </c>
      <c r="EXK101" s="5" t="s">
        <v>46</v>
      </c>
      <c r="EXL101" s="5" t="s">
        <v>46</v>
      </c>
      <c r="EXM101" s="5" t="s">
        <v>46</v>
      </c>
      <c r="EXN101" s="5" t="s">
        <v>46</v>
      </c>
      <c r="EXO101" s="5" t="s">
        <v>46</v>
      </c>
      <c r="EXP101" s="5" t="s">
        <v>46</v>
      </c>
      <c r="EXQ101" s="5" t="s">
        <v>46</v>
      </c>
      <c r="EXR101" s="5" t="s">
        <v>46</v>
      </c>
      <c r="EXS101" s="5" t="s">
        <v>46</v>
      </c>
      <c r="EXT101" s="5" t="s">
        <v>46</v>
      </c>
      <c r="EXU101" s="5" t="s">
        <v>46</v>
      </c>
      <c r="EXV101" s="5" t="s">
        <v>46</v>
      </c>
      <c r="EXW101" s="5" t="s">
        <v>46</v>
      </c>
      <c r="EXX101" s="5" t="s">
        <v>46</v>
      </c>
      <c r="EXY101" s="5" t="s">
        <v>46</v>
      </c>
      <c r="EXZ101" s="5" t="s">
        <v>46</v>
      </c>
      <c r="EYA101" s="5" t="s">
        <v>46</v>
      </c>
      <c r="EYB101" s="5" t="s">
        <v>46</v>
      </c>
      <c r="EYC101" s="5" t="s">
        <v>46</v>
      </c>
      <c r="EYD101" s="5" t="s">
        <v>46</v>
      </c>
      <c r="EYE101" s="5" t="s">
        <v>46</v>
      </c>
      <c r="EYF101" s="5" t="s">
        <v>46</v>
      </c>
      <c r="EYG101" s="5" t="s">
        <v>46</v>
      </c>
      <c r="EYH101" s="5" t="s">
        <v>46</v>
      </c>
      <c r="EYI101" s="5" t="s">
        <v>46</v>
      </c>
      <c r="EYJ101" s="5" t="s">
        <v>46</v>
      </c>
      <c r="EYK101" s="5" t="s">
        <v>46</v>
      </c>
      <c r="EYL101" s="5" t="s">
        <v>46</v>
      </c>
      <c r="EYM101" s="5" t="s">
        <v>46</v>
      </c>
      <c r="EYN101" s="5" t="s">
        <v>46</v>
      </c>
      <c r="EYO101" s="5" t="s">
        <v>46</v>
      </c>
      <c r="EYP101" s="5" t="s">
        <v>46</v>
      </c>
      <c r="EYQ101" s="5" t="s">
        <v>46</v>
      </c>
      <c r="EYR101" s="5" t="s">
        <v>46</v>
      </c>
      <c r="EYS101" s="5" t="s">
        <v>46</v>
      </c>
      <c r="EYT101" s="5" t="s">
        <v>46</v>
      </c>
      <c r="EYU101" s="5" t="s">
        <v>46</v>
      </c>
      <c r="EYV101" s="5" t="s">
        <v>46</v>
      </c>
      <c r="EYW101" s="5" t="s">
        <v>46</v>
      </c>
      <c r="EYX101" s="5" t="s">
        <v>46</v>
      </c>
      <c r="EYY101" s="5" t="s">
        <v>46</v>
      </c>
      <c r="EYZ101" s="5" t="s">
        <v>46</v>
      </c>
      <c r="EZA101" s="5" t="s">
        <v>46</v>
      </c>
      <c r="EZB101" s="5" t="s">
        <v>46</v>
      </c>
      <c r="EZC101" s="5" t="s">
        <v>46</v>
      </c>
      <c r="EZD101" s="5" t="s">
        <v>46</v>
      </c>
      <c r="EZE101" s="5" t="s">
        <v>46</v>
      </c>
      <c r="EZF101" s="5" t="s">
        <v>46</v>
      </c>
      <c r="EZG101" s="5" t="s">
        <v>46</v>
      </c>
      <c r="EZH101" s="5" t="s">
        <v>46</v>
      </c>
      <c r="EZI101" s="5" t="s">
        <v>46</v>
      </c>
      <c r="EZJ101" s="5" t="s">
        <v>46</v>
      </c>
      <c r="EZK101" s="5" t="s">
        <v>46</v>
      </c>
      <c r="EZL101" s="5" t="s">
        <v>46</v>
      </c>
      <c r="EZM101" s="5" t="s">
        <v>46</v>
      </c>
      <c r="EZN101" s="5" t="s">
        <v>46</v>
      </c>
      <c r="EZO101" s="5" t="s">
        <v>46</v>
      </c>
      <c r="EZP101" s="5" t="s">
        <v>46</v>
      </c>
      <c r="EZQ101" s="5" t="s">
        <v>46</v>
      </c>
      <c r="EZR101" s="5" t="s">
        <v>46</v>
      </c>
      <c r="EZS101" s="5" t="s">
        <v>46</v>
      </c>
      <c r="EZT101" s="5" t="s">
        <v>46</v>
      </c>
      <c r="EZU101" s="5" t="s">
        <v>46</v>
      </c>
      <c r="EZV101" s="5" t="s">
        <v>46</v>
      </c>
      <c r="EZW101" s="5" t="s">
        <v>46</v>
      </c>
      <c r="EZX101" s="5" t="s">
        <v>46</v>
      </c>
      <c r="EZY101" s="5" t="s">
        <v>46</v>
      </c>
      <c r="EZZ101" s="5" t="s">
        <v>46</v>
      </c>
      <c r="FAA101" s="5" t="s">
        <v>46</v>
      </c>
      <c r="FAB101" s="5" t="s">
        <v>46</v>
      </c>
      <c r="FAC101" s="5" t="s">
        <v>46</v>
      </c>
      <c r="FAD101" s="5" t="s">
        <v>46</v>
      </c>
      <c r="FAE101" s="5" t="s">
        <v>46</v>
      </c>
      <c r="FAF101" s="5" t="s">
        <v>46</v>
      </c>
      <c r="FAG101" s="5" t="s">
        <v>46</v>
      </c>
      <c r="FAH101" s="5" t="s">
        <v>46</v>
      </c>
      <c r="FAI101" s="5" t="s">
        <v>46</v>
      </c>
      <c r="FAJ101" s="5" t="s">
        <v>46</v>
      </c>
      <c r="FAK101" s="5" t="s">
        <v>46</v>
      </c>
      <c r="FAL101" s="5" t="s">
        <v>46</v>
      </c>
      <c r="FAM101" s="5" t="s">
        <v>46</v>
      </c>
      <c r="FAN101" s="5" t="s">
        <v>46</v>
      </c>
      <c r="FAO101" s="5" t="s">
        <v>46</v>
      </c>
      <c r="FAP101" s="5" t="s">
        <v>46</v>
      </c>
      <c r="FAQ101" s="5" t="s">
        <v>46</v>
      </c>
      <c r="FAR101" s="5" t="s">
        <v>46</v>
      </c>
      <c r="FAS101" s="5" t="s">
        <v>46</v>
      </c>
      <c r="FAT101" s="5" t="s">
        <v>46</v>
      </c>
      <c r="FAU101" s="5" t="s">
        <v>46</v>
      </c>
      <c r="FAV101" s="5" t="s">
        <v>46</v>
      </c>
      <c r="FAW101" s="5" t="s">
        <v>46</v>
      </c>
      <c r="FAX101" s="5" t="s">
        <v>46</v>
      </c>
      <c r="FAY101" s="5" t="s">
        <v>46</v>
      </c>
      <c r="FAZ101" s="5" t="s">
        <v>46</v>
      </c>
      <c r="FBA101" s="5" t="s">
        <v>46</v>
      </c>
      <c r="FBB101" s="5" t="s">
        <v>46</v>
      </c>
      <c r="FBC101" s="5" t="s">
        <v>46</v>
      </c>
      <c r="FBD101" s="5" t="s">
        <v>46</v>
      </c>
      <c r="FBE101" s="5" t="s">
        <v>46</v>
      </c>
      <c r="FBF101" s="5" t="s">
        <v>46</v>
      </c>
      <c r="FBG101" s="5" t="s">
        <v>46</v>
      </c>
      <c r="FBH101" s="5" t="s">
        <v>46</v>
      </c>
      <c r="FBI101" s="5" t="s">
        <v>46</v>
      </c>
      <c r="FBJ101" s="5" t="s">
        <v>46</v>
      </c>
      <c r="FBK101" s="5" t="s">
        <v>46</v>
      </c>
      <c r="FBL101" s="5" t="s">
        <v>46</v>
      </c>
      <c r="FBM101" s="5" t="s">
        <v>46</v>
      </c>
      <c r="FBN101" s="5" t="s">
        <v>46</v>
      </c>
      <c r="FBO101" s="5" t="s">
        <v>46</v>
      </c>
      <c r="FBP101" s="5" t="s">
        <v>46</v>
      </c>
      <c r="FBQ101" s="5" t="s">
        <v>46</v>
      </c>
      <c r="FBR101" s="5" t="s">
        <v>46</v>
      </c>
      <c r="FBS101" s="5" t="s">
        <v>46</v>
      </c>
      <c r="FBT101" s="5" t="s">
        <v>46</v>
      </c>
      <c r="FBU101" s="5" t="s">
        <v>46</v>
      </c>
      <c r="FBV101" s="5" t="s">
        <v>46</v>
      </c>
      <c r="FBW101" s="5" t="s">
        <v>46</v>
      </c>
      <c r="FBX101" s="5" t="s">
        <v>46</v>
      </c>
      <c r="FBY101" s="5" t="s">
        <v>46</v>
      </c>
      <c r="FBZ101" s="5" t="s">
        <v>46</v>
      </c>
      <c r="FCA101" s="5" t="s">
        <v>46</v>
      </c>
      <c r="FCB101" s="5" t="s">
        <v>46</v>
      </c>
      <c r="FCC101" s="5" t="s">
        <v>46</v>
      </c>
      <c r="FCD101" s="5" t="s">
        <v>46</v>
      </c>
      <c r="FCE101" s="5" t="s">
        <v>46</v>
      </c>
      <c r="FCF101" s="5" t="s">
        <v>46</v>
      </c>
      <c r="FCG101" s="5" t="s">
        <v>46</v>
      </c>
      <c r="FCH101" s="5" t="s">
        <v>46</v>
      </c>
      <c r="FCI101" s="5" t="s">
        <v>46</v>
      </c>
      <c r="FCJ101" s="5" t="s">
        <v>46</v>
      </c>
      <c r="FCK101" s="5" t="s">
        <v>46</v>
      </c>
      <c r="FCL101" s="5" t="s">
        <v>46</v>
      </c>
      <c r="FCM101" s="5" t="s">
        <v>46</v>
      </c>
      <c r="FCN101" s="5" t="s">
        <v>46</v>
      </c>
      <c r="FCO101" s="5" t="s">
        <v>46</v>
      </c>
      <c r="FCP101" s="5" t="s">
        <v>46</v>
      </c>
      <c r="FCQ101" s="5" t="s">
        <v>46</v>
      </c>
      <c r="FCR101" s="5" t="s">
        <v>46</v>
      </c>
      <c r="FCS101" s="5" t="s">
        <v>46</v>
      </c>
      <c r="FCT101" s="5" t="s">
        <v>46</v>
      </c>
      <c r="FCU101" s="5" t="s">
        <v>46</v>
      </c>
      <c r="FCV101" s="5" t="s">
        <v>46</v>
      </c>
      <c r="FCW101" s="5" t="s">
        <v>46</v>
      </c>
      <c r="FCX101" s="5" t="s">
        <v>46</v>
      </c>
      <c r="FCY101" s="5" t="s">
        <v>46</v>
      </c>
      <c r="FCZ101" s="5" t="s">
        <v>46</v>
      </c>
      <c r="FDA101" s="5" t="s">
        <v>46</v>
      </c>
      <c r="FDB101" s="5" t="s">
        <v>46</v>
      </c>
      <c r="FDC101" s="5" t="s">
        <v>46</v>
      </c>
      <c r="FDD101" s="5" t="s">
        <v>46</v>
      </c>
      <c r="FDE101" s="5" t="s">
        <v>46</v>
      </c>
      <c r="FDF101" s="5" t="s">
        <v>46</v>
      </c>
      <c r="FDG101" s="5" t="s">
        <v>46</v>
      </c>
      <c r="FDH101" s="5" t="s">
        <v>46</v>
      </c>
      <c r="FDI101" s="5" t="s">
        <v>46</v>
      </c>
      <c r="FDJ101" s="5" t="s">
        <v>46</v>
      </c>
      <c r="FDK101" s="5" t="s">
        <v>46</v>
      </c>
      <c r="FDL101" s="5" t="s">
        <v>46</v>
      </c>
      <c r="FDM101" s="5" t="s">
        <v>46</v>
      </c>
      <c r="FDN101" s="5" t="s">
        <v>46</v>
      </c>
      <c r="FDO101" s="5" t="s">
        <v>46</v>
      </c>
      <c r="FDP101" s="5" t="s">
        <v>46</v>
      </c>
      <c r="FDQ101" s="5" t="s">
        <v>46</v>
      </c>
      <c r="FDR101" s="5" t="s">
        <v>46</v>
      </c>
      <c r="FDS101" s="5" t="s">
        <v>46</v>
      </c>
      <c r="FDT101" s="5" t="s">
        <v>46</v>
      </c>
      <c r="FDU101" s="5" t="s">
        <v>46</v>
      </c>
      <c r="FDV101" s="5" t="s">
        <v>46</v>
      </c>
      <c r="FDW101" s="5" t="s">
        <v>46</v>
      </c>
      <c r="FDX101" s="5" t="s">
        <v>46</v>
      </c>
      <c r="FDY101" s="5" t="s">
        <v>46</v>
      </c>
      <c r="FDZ101" s="5" t="s">
        <v>46</v>
      </c>
      <c r="FEA101" s="5" t="s">
        <v>46</v>
      </c>
      <c r="FEB101" s="5" t="s">
        <v>46</v>
      </c>
      <c r="FEC101" s="5" t="s">
        <v>46</v>
      </c>
      <c r="FED101" s="5" t="s">
        <v>46</v>
      </c>
      <c r="FEE101" s="5" t="s">
        <v>46</v>
      </c>
      <c r="FEF101" s="5" t="s">
        <v>46</v>
      </c>
      <c r="FEG101" s="5" t="s">
        <v>46</v>
      </c>
      <c r="FEH101" s="5" t="s">
        <v>46</v>
      </c>
      <c r="FEI101" s="5" t="s">
        <v>46</v>
      </c>
      <c r="FEJ101" s="5" t="s">
        <v>46</v>
      </c>
      <c r="FEK101" s="5" t="s">
        <v>46</v>
      </c>
      <c r="FEL101" s="5" t="s">
        <v>46</v>
      </c>
      <c r="FEM101" s="5" t="s">
        <v>46</v>
      </c>
      <c r="FEN101" s="5" t="s">
        <v>46</v>
      </c>
      <c r="FEO101" s="5" t="s">
        <v>46</v>
      </c>
      <c r="FEP101" s="5" t="s">
        <v>46</v>
      </c>
      <c r="FEQ101" s="5" t="s">
        <v>46</v>
      </c>
      <c r="FER101" s="5" t="s">
        <v>46</v>
      </c>
      <c r="FES101" s="5" t="s">
        <v>46</v>
      </c>
      <c r="FET101" s="5" t="s">
        <v>46</v>
      </c>
      <c r="FEU101" s="5" t="s">
        <v>46</v>
      </c>
      <c r="FEV101" s="5" t="s">
        <v>46</v>
      </c>
      <c r="FEW101" s="5" t="s">
        <v>46</v>
      </c>
      <c r="FEX101" s="5" t="s">
        <v>46</v>
      </c>
      <c r="FEY101" s="5" t="s">
        <v>46</v>
      </c>
      <c r="FEZ101" s="5" t="s">
        <v>46</v>
      </c>
      <c r="FFA101" s="5" t="s">
        <v>46</v>
      </c>
      <c r="FFB101" s="5" t="s">
        <v>46</v>
      </c>
      <c r="FFC101" s="5" t="s">
        <v>46</v>
      </c>
      <c r="FFD101" s="5" t="s">
        <v>46</v>
      </c>
      <c r="FFE101" s="5" t="s">
        <v>46</v>
      </c>
      <c r="FFF101" s="5" t="s">
        <v>46</v>
      </c>
      <c r="FFG101" s="5" t="s">
        <v>46</v>
      </c>
      <c r="FFH101" s="5" t="s">
        <v>46</v>
      </c>
      <c r="FFI101" s="5" t="s">
        <v>46</v>
      </c>
      <c r="FFJ101" s="5" t="s">
        <v>46</v>
      </c>
      <c r="FFK101" s="5" t="s">
        <v>46</v>
      </c>
      <c r="FFL101" s="5" t="s">
        <v>46</v>
      </c>
      <c r="FFM101" s="5" t="s">
        <v>46</v>
      </c>
      <c r="FFN101" s="5" t="s">
        <v>46</v>
      </c>
      <c r="FFO101" s="5" t="s">
        <v>46</v>
      </c>
      <c r="FFP101" s="5" t="s">
        <v>46</v>
      </c>
      <c r="FFQ101" s="5" t="s">
        <v>46</v>
      </c>
      <c r="FFR101" s="5" t="s">
        <v>46</v>
      </c>
      <c r="FFS101" s="5" t="s">
        <v>46</v>
      </c>
      <c r="FFT101" s="5" t="s">
        <v>46</v>
      </c>
      <c r="FFU101" s="5" t="s">
        <v>46</v>
      </c>
      <c r="FFV101" s="5" t="s">
        <v>46</v>
      </c>
      <c r="FFW101" s="5" t="s">
        <v>46</v>
      </c>
      <c r="FFX101" s="5" t="s">
        <v>46</v>
      </c>
      <c r="FFY101" s="5" t="s">
        <v>46</v>
      </c>
      <c r="FFZ101" s="5" t="s">
        <v>46</v>
      </c>
      <c r="FGA101" s="5" t="s">
        <v>46</v>
      </c>
      <c r="FGB101" s="5" t="s">
        <v>46</v>
      </c>
      <c r="FGC101" s="5" t="s">
        <v>46</v>
      </c>
      <c r="FGD101" s="5" t="s">
        <v>46</v>
      </c>
      <c r="FGE101" s="5" t="s">
        <v>46</v>
      </c>
      <c r="FGF101" s="5" t="s">
        <v>46</v>
      </c>
      <c r="FGG101" s="5" t="s">
        <v>46</v>
      </c>
      <c r="FGH101" s="5" t="s">
        <v>46</v>
      </c>
      <c r="FGI101" s="5" t="s">
        <v>46</v>
      </c>
      <c r="FGJ101" s="5" t="s">
        <v>46</v>
      </c>
      <c r="FGK101" s="5" t="s">
        <v>46</v>
      </c>
      <c r="FGL101" s="5" t="s">
        <v>46</v>
      </c>
      <c r="FGM101" s="5" t="s">
        <v>46</v>
      </c>
      <c r="FGN101" s="5" t="s">
        <v>46</v>
      </c>
      <c r="FGO101" s="5" t="s">
        <v>46</v>
      </c>
      <c r="FGP101" s="5" t="s">
        <v>46</v>
      </c>
      <c r="FGQ101" s="5" t="s">
        <v>46</v>
      </c>
      <c r="FGR101" s="5" t="s">
        <v>46</v>
      </c>
      <c r="FGS101" s="5" t="s">
        <v>46</v>
      </c>
      <c r="FGT101" s="5" t="s">
        <v>46</v>
      </c>
      <c r="FGU101" s="5" t="s">
        <v>46</v>
      </c>
      <c r="FGV101" s="5" t="s">
        <v>46</v>
      </c>
      <c r="FGW101" s="5" t="s">
        <v>46</v>
      </c>
      <c r="FGX101" s="5" t="s">
        <v>46</v>
      </c>
      <c r="FGY101" s="5" t="s">
        <v>46</v>
      </c>
      <c r="FGZ101" s="5" t="s">
        <v>46</v>
      </c>
      <c r="FHA101" s="5" t="s">
        <v>46</v>
      </c>
      <c r="FHB101" s="5" t="s">
        <v>46</v>
      </c>
      <c r="FHC101" s="5" t="s">
        <v>46</v>
      </c>
      <c r="FHD101" s="5" t="s">
        <v>46</v>
      </c>
      <c r="FHE101" s="5" t="s">
        <v>46</v>
      </c>
      <c r="FHF101" s="5" t="s">
        <v>46</v>
      </c>
      <c r="FHG101" s="5" t="s">
        <v>46</v>
      </c>
      <c r="FHH101" s="5" t="s">
        <v>46</v>
      </c>
      <c r="FHI101" s="5" t="s">
        <v>46</v>
      </c>
      <c r="FHJ101" s="5" t="s">
        <v>46</v>
      </c>
      <c r="FHK101" s="5" t="s">
        <v>46</v>
      </c>
      <c r="FHL101" s="5" t="s">
        <v>46</v>
      </c>
      <c r="FHM101" s="5" t="s">
        <v>46</v>
      </c>
      <c r="FHN101" s="5" t="s">
        <v>46</v>
      </c>
      <c r="FHO101" s="5" t="s">
        <v>46</v>
      </c>
      <c r="FHP101" s="5" t="s">
        <v>46</v>
      </c>
      <c r="FHQ101" s="5" t="s">
        <v>46</v>
      </c>
      <c r="FHR101" s="5" t="s">
        <v>46</v>
      </c>
      <c r="FHS101" s="5" t="s">
        <v>46</v>
      </c>
      <c r="FHT101" s="5" t="s">
        <v>46</v>
      </c>
      <c r="FHU101" s="5" t="s">
        <v>46</v>
      </c>
      <c r="FHV101" s="5" t="s">
        <v>46</v>
      </c>
      <c r="FHW101" s="5" t="s">
        <v>46</v>
      </c>
      <c r="FHX101" s="5" t="s">
        <v>46</v>
      </c>
      <c r="FHY101" s="5" t="s">
        <v>46</v>
      </c>
      <c r="FHZ101" s="5" t="s">
        <v>46</v>
      </c>
      <c r="FIA101" s="5" t="s">
        <v>46</v>
      </c>
      <c r="FIB101" s="5" t="s">
        <v>46</v>
      </c>
      <c r="FIC101" s="5" t="s">
        <v>46</v>
      </c>
      <c r="FID101" s="5" t="s">
        <v>46</v>
      </c>
      <c r="FIE101" s="5" t="s">
        <v>46</v>
      </c>
      <c r="FIF101" s="5" t="s">
        <v>46</v>
      </c>
      <c r="FIG101" s="5" t="s">
        <v>46</v>
      </c>
      <c r="FIH101" s="5" t="s">
        <v>46</v>
      </c>
      <c r="FII101" s="5" t="s">
        <v>46</v>
      </c>
      <c r="FIJ101" s="5" t="s">
        <v>46</v>
      </c>
      <c r="FIK101" s="5" t="s">
        <v>46</v>
      </c>
      <c r="FIL101" s="5" t="s">
        <v>46</v>
      </c>
      <c r="FIM101" s="5" t="s">
        <v>46</v>
      </c>
      <c r="FIN101" s="5" t="s">
        <v>46</v>
      </c>
      <c r="FIO101" s="5" t="s">
        <v>46</v>
      </c>
      <c r="FIP101" s="5" t="s">
        <v>46</v>
      </c>
      <c r="FIQ101" s="5" t="s">
        <v>46</v>
      </c>
      <c r="FIR101" s="5" t="s">
        <v>46</v>
      </c>
      <c r="FIS101" s="5" t="s">
        <v>46</v>
      </c>
      <c r="FIT101" s="5" t="s">
        <v>46</v>
      </c>
      <c r="FIU101" s="5" t="s">
        <v>46</v>
      </c>
      <c r="FIV101" s="5" t="s">
        <v>46</v>
      </c>
      <c r="FIW101" s="5" t="s">
        <v>46</v>
      </c>
      <c r="FIX101" s="5" t="s">
        <v>46</v>
      </c>
      <c r="FIY101" s="5" t="s">
        <v>46</v>
      </c>
      <c r="FIZ101" s="5" t="s">
        <v>46</v>
      </c>
      <c r="FJA101" s="5" t="s">
        <v>46</v>
      </c>
      <c r="FJB101" s="5" t="s">
        <v>46</v>
      </c>
      <c r="FJC101" s="5" t="s">
        <v>46</v>
      </c>
      <c r="FJD101" s="5" t="s">
        <v>46</v>
      </c>
      <c r="FJE101" s="5" t="s">
        <v>46</v>
      </c>
      <c r="FJF101" s="5" t="s">
        <v>46</v>
      </c>
      <c r="FJG101" s="5" t="s">
        <v>46</v>
      </c>
      <c r="FJH101" s="5" t="s">
        <v>46</v>
      </c>
      <c r="FJI101" s="5" t="s">
        <v>46</v>
      </c>
      <c r="FJJ101" s="5" t="s">
        <v>46</v>
      </c>
      <c r="FJK101" s="5" t="s">
        <v>46</v>
      </c>
      <c r="FJL101" s="5" t="s">
        <v>46</v>
      </c>
      <c r="FJM101" s="5" t="s">
        <v>46</v>
      </c>
      <c r="FJN101" s="5" t="s">
        <v>46</v>
      </c>
      <c r="FJO101" s="5" t="s">
        <v>46</v>
      </c>
      <c r="FJP101" s="5" t="s">
        <v>46</v>
      </c>
      <c r="FJQ101" s="5" t="s">
        <v>46</v>
      </c>
      <c r="FJR101" s="5" t="s">
        <v>46</v>
      </c>
      <c r="FJS101" s="5" t="s">
        <v>46</v>
      </c>
      <c r="FJT101" s="5" t="s">
        <v>46</v>
      </c>
      <c r="FJU101" s="5" t="s">
        <v>46</v>
      </c>
      <c r="FJV101" s="5" t="s">
        <v>46</v>
      </c>
      <c r="FJW101" s="5" t="s">
        <v>46</v>
      </c>
      <c r="FJX101" s="5" t="s">
        <v>46</v>
      </c>
      <c r="FJY101" s="5" t="s">
        <v>46</v>
      </c>
      <c r="FJZ101" s="5" t="s">
        <v>46</v>
      </c>
      <c r="FKA101" s="5" t="s">
        <v>46</v>
      </c>
      <c r="FKB101" s="5" t="s">
        <v>46</v>
      </c>
      <c r="FKC101" s="5" t="s">
        <v>46</v>
      </c>
      <c r="FKD101" s="5" t="s">
        <v>46</v>
      </c>
      <c r="FKE101" s="5" t="s">
        <v>46</v>
      </c>
      <c r="FKF101" s="5" t="s">
        <v>46</v>
      </c>
      <c r="FKG101" s="5" t="s">
        <v>46</v>
      </c>
      <c r="FKH101" s="5" t="s">
        <v>46</v>
      </c>
      <c r="FKI101" s="5" t="s">
        <v>46</v>
      </c>
      <c r="FKJ101" s="5" t="s">
        <v>46</v>
      </c>
      <c r="FKK101" s="5" t="s">
        <v>46</v>
      </c>
      <c r="FKL101" s="5" t="s">
        <v>46</v>
      </c>
      <c r="FKM101" s="5" t="s">
        <v>46</v>
      </c>
      <c r="FKN101" s="5" t="s">
        <v>46</v>
      </c>
      <c r="FKO101" s="5" t="s">
        <v>46</v>
      </c>
      <c r="FKP101" s="5" t="s">
        <v>46</v>
      </c>
      <c r="FKQ101" s="5" t="s">
        <v>46</v>
      </c>
      <c r="FKR101" s="5" t="s">
        <v>46</v>
      </c>
      <c r="FKS101" s="5" t="s">
        <v>46</v>
      </c>
      <c r="FKT101" s="5" t="s">
        <v>46</v>
      </c>
      <c r="FKU101" s="5" t="s">
        <v>46</v>
      </c>
      <c r="FKV101" s="5" t="s">
        <v>46</v>
      </c>
      <c r="FKW101" s="5" t="s">
        <v>46</v>
      </c>
      <c r="FKX101" s="5" t="s">
        <v>46</v>
      </c>
      <c r="FKY101" s="5" t="s">
        <v>46</v>
      </c>
      <c r="FKZ101" s="5" t="s">
        <v>46</v>
      </c>
      <c r="FLA101" s="5" t="s">
        <v>46</v>
      </c>
      <c r="FLB101" s="5" t="s">
        <v>46</v>
      </c>
      <c r="FLC101" s="5" t="s">
        <v>46</v>
      </c>
      <c r="FLD101" s="5" t="s">
        <v>46</v>
      </c>
      <c r="FLE101" s="5" t="s">
        <v>46</v>
      </c>
      <c r="FLF101" s="5" t="s">
        <v>46</v>
      </c>
      <c r="FLG101" s="5" t="s">
        <v>46</v>
      </c>
      <c r="FLH101" s="5" t="s">
        <v>46</v>
      </c>
      <c r="FLI101" s="5" t="s">
        <v>46</v>
      </c>
      <c r="FLJ101" s="5" t="s">
        <v>46</v>
      </c>
      <c r="FLK101" s="5" t="s">
        <v>46</v>
      </c>
      <c r="FLL101" s="5" t="s">
        <v>46</v>
      </c>
      <c r="FLM101" s="5" t="s">
        <v>46</v>
      </c>
      <c r="FLN101" s="5" t="s">
        <v>46</v>
      </c>
      <c r="FLO101" s="5" t="s">
        <v>46</v>
      </c>
      <c r="FLP101" s="5" t="s">
        <v>46</v>
      </c>
      <c r="FLQ101" s="5" t="s">
        <v>46</v>
      </c>
      <c r="FLR101" s="5" t="s">
        <v>46</v>
      </c>
      <c r="FLS101" s="5" t="s">
        <v>46</v>
      </c>
      <c r="FLT101" s="5" t="s">
        <v>46</v>
      </c>
      <c r="FLU101" s="5" t="s">
        <v>46</v>
      </c>
      <c r="FLV101" s="5" t="s">
        <v>46</v>
      </c>
      <c r="FLW101" s="5" t="s">
        <v>46</v>
      </c>
      <c r="FLX101" s="5" t="s">
        <v>46</v>
      </c>
      <c r="FLY101" s="5" t="s">
        <v>46</v>
      </c>
      <c r="FLZ101" s="5" t="s">
        <v>46</v>
      </c>
      <c r="FMA101" s="5" t="s">
        <v>46</v>
      </c>
      <c r="FMB101" s="5" t="s">
        <v>46</v>
      </c>
      <c r="FMC101" s="5" t="s">
        <v>46</v>
      </c>
      <c r="FMD101" s="5" t="s">
        <v>46</v>
      </c>
      <c r="FME101" s="5" t="s">
        <v>46</v>
      </c>
      <c r="FMF101" s="5" t="s">
        <v>46</v>
      </c>
      <c r="FMG101" s="5" t="s">
        <v>46</v>
      </c>
      <c r="FMH101" s="5" t="s">
        <v>46</v>
      </c>
      <c r="FMI101" s="5" t="s">
        <v>46</v>
      </c>
      <c r="FMJ101" s="5" t="s">
        <v>46</v>
      </c>
      <c r="FMK101" s="5" t="s">
        <v>46</v>
      </c>
      <c r="FML101" s="5" t="s">
        <v>46</v>
      </c>
      <c r="FMM101" s="5" t="s">
        <v>46</v>
      </c>
      <c r="FMN101" s="5" t="s">
        <v>46</v>
      </c>
      <c r="FMO101" s="5" t="s">
        <v>46</v>
      </c>
      <c r="FMP101" s="5" t="s">
        <v>46</v>
      </c>
      <c r="FMQ101" s="5" t="s">
        <v>46</v>
      </c>
      <c r="FMR101" s="5" t="s">
        <v>46</v>
      </c>
      <c r="FMS101" s="5" t="s">
        <v>46</v>
      </c>
      <c r="FMT101" s="5" t="s">
        <v>46</v>
      </c>
      <c r="FMU101" s="5" t="s">
        <v>46</v>
      </c>
      <c r="FMV101" s="5" t="s">
        <v>46</v>
      </c>
      <c r="FMW101" s="5" t="s">
        <v>46</v>
      </c>
      <c r="FMX101" s="5" t="s">
        <v>46</v>
      </c>
      <c r="FMY101" s="5" t="s">
        <v>46</v>
      </c>
      <c r="FMZ101" s="5" t="s">
        <v>46</v>
      </c>
      <c r="FNA101" s="5" t="s">
        <v>46</v>
      </c>
      <c r="FNB101" s="5" t="s">
        <v>46</v>
      </c>
      <c r="FNC101" s="5" t="s">
        <v>46</v>
      </c>
      <c r="FND101" s="5" t="s">
        <v>46</v>
      </c>
      <c r="FNE101" s="5" t="s">
        <v>46</v>
      </c>
      <c r="FNF101" s="5" t="s">
        <v>46</v>
      </c>
      <c r="FNG101" s="5" t="s">
        <v>46</v>
      </c>
      <c r="FNH101" s="5" t="s">
        <v>46</v>
      </c>
      <c r="FNI101" s="5" t="s">
        <v>46</v>
      </c>
      <c r="FNJ101" s="5" t="s">
        <v>46</v>
      </c>
      <c r="FNK101" s="5" t="s">
        <v>46</v>
      </c>
      <c r="FNL101" s="5" t="s">
        <v>46</v>
      </c>
      <c r="FNM101" s="5" t="s">
        <v>46</v>
      </c>
      <c r="FNN101" s="5" t="s">
        <v>46</v>
      </c>
      <c r="FNO101" s="5" t="s">
        <v>46</v>
      </c>
      <c r="FNP101" s="5" t="s">
        <v>46</v>
      </c>
      <c r="FNQ101" s="5" t="s">
        <v>46</v>
      </c>
      <c r="FNR101" s="5" t="s">
        <v>46</v>
      </c>
      <c r="FNS101" s="5" t="s">
        <v>46</v>
      </c>
      <c r="FNT101" s="5" t="s">
        <v>46</v>
      </c>
      <c r="FNU101" s="5" t="s">
        <v>46</v>
      </c>
      <c r="FNV101" s="5" t="s">
        <v>46</v>
      </c>
      <c r="FNW101" s="5" t="s">
        <v>46</v>
      </c>
      <c r="FNX101" s="5" t="s">
        <v>46</v>
      </c>
      <c r="FNY101" s="5" t="s">
        <v>46</v>
      </c>
      <c r="FNZ101" s="5" t="s">
        <v>46</v>
      </c>
      <c r="FOA101" s="5" t="s">
        <v>46</v>
      </c>
      <c r="FOB101" s="5" t="s">
        <v>46</v>
      </c>
      <c r="FOC101" s="5" t="s">
        <v>46</v>
      </c>
      <c r="FOD101" s="5" t="s">
        <v>46</v>
      </c>
      <c r="FOE101" s="5" t="s">
        <v>46</v>
      </c>
      <c r="FOF101" s="5" t="s">
        <v>46</v>
      </c>
      <c r="FOG101" s="5" t="s">
        <v>46</v>
      </c>
      <c r="FOH101" s="5" t="s">
        <v>46</v>
      </c>
      <c r="FOI101" s="5" t="s">
        <v>46</v>
      </c>
      <c r="FOJ101" s="5" t="s">
        <v>46</v>
      </c>
      <c r="FOK101" s="5" t="s">
        <v>46</v>
      </c>
      <c r="FOL101" s="5" t="s">
        <v>46</v>
      </c>
      <c r="FOM101" s="5" t="s">
        <v>46</v>
      </c>
      <c r="FON101" s="5" t="s">
        <v>46</v>
      </c>
      <c r="FOO101" s="5" t="s">
        <v>46</v>
      </c>
      <c r="FOP101" s="5" t="s">
        <v>46</v>
      </c>
      <c r="FOQ101" s="5" t="s">
        <v>46</v>
      </c>
      <c r="FOR101" s="5" t="s">
        <v>46</v>
      </c>
      <c r="FOS101" s="5" t="s">
        <v>46</v>
      </c>
      <c r="FOT101" s="5" t="s">
        <v>46</v>
      </c>
      <c r="FOU101" s="5" t="s">
        <v>46</v>
      </c>
      <c r="FOV101" s="5" t="s">
        <v>46</v>
      </c>
      <c r="FOW101" s="5" t="s">
        <v>46</v>
      </c>
      <c r="FOX101" s="5" t="s">
        <v>46</v>
      </c>
      <c r="FOY101" s="5" t="s">
        <v>46</v>
      </c>
      <c r="FOZ101" s="5" t="s">
        <v>46</v>
      </c>
      <c r="FPA101" s="5" t="s">
        <v>46</v>
      </c>
      <c r="FPB101" s="5" t="s">
        <v>46</v>
      </c>
      <c r="FPC101" s="5" t="s">
        <v>46</v>
      </c>
      <c r="FPD101" s="5" t="s">
        <v>46</v>
      </c>
      <c r="FPE101" s="5" t="s">
        <v>46</v>
      </c>
      <c r="FPF101" s="5" t="s">
        <v>46</v>
      </c>
      <c r="FPG101" s="5" t="s">
        <v>46</v>
      </c>
      <c r="FPH101" s="5" t="s">
        <v>46</v>
      </c>
      <c r="FPI101" s="5" t="s">
        <v>46</v>
      </c>
      <c r="FPJ101" s="5" t="s">
        <v>46</v>
      </c>
      <c r="FPK101" s="5" t="s">
        <v>46</v>
      </c>
      <c r="FPL101" s="5" t="s">
        <v>46</v>
      </c>
      <c r="FPM101" s="5" t="s">
        <v>46</v>
      </c>
      <c r="FPN101" s="5" t="s">
        <v>46</v>
      </c>
      <c r="FPO101" s="5" t="s">
        <v>46</v>
      </c>
      <c r="FPP101" s="5" t="s">
        <v>46</v>
      </c>
      <c r="FPQ101" s="5" t="s">
        <v>46</v>
      </c>
      <c r="FPR101" s="5" t="s">
        <v>46</v>
      </c>
      <c r="FPS101" s="5" t="s">
        <v>46</v>
      </c>
      <c r="FPT101" s="5" t="s">
        <v>46</v>
      </c>
      <c r="FPU101" s="5" t="s">
        <v>46</v>
      </c>
      <c r="FPV101" s="5" t="s">
        <v>46</v>
      </c>
      <c r="FPW101" s="5" t="s">
        <v>46</v>
      </c>
      <c r="FPX101" s="5" t="s">
        <v>46</v>
      </c>
      <c r="FPY101" s="5" t="s">
        <v>46</v>
      </c>
      <c r="FPZ101" s="5" t="s">
        <v>46</v>
      </c>
      <c r="FQA101" s="5" t="s">
        <v>46</v>
      </c>
      <c r="FQB101" s="5" t="s">
        <v>46</v>
      </c>
      <c r="FQC101" s="5" t="s">
        <v>46</v>
      </c>
      <c r="FQD101" s="5" t="s">
        <v>46</v>
      </c>
      <c r="FQE101" s="5" t="s">
        <v>46</v>
      </c>
      <c r="FQF101" s="5" t="s">
        <v>46</v>
      </c>
      <c r="FQG101" s="5" t="s">
        <v>46</v>
      </c>
      <c r="FQH101" s="5" t="s">
        <v>46</v>
      </c>
      <c r="FQI101" s="5" t="s">
        <v>46</v>
      </c>
      <c r="FQJ101" s="5" t="s">
        <v>46</v>
      </c>
      <c r="FQK101" s="5" t="s">
        <v>46</v>
      </c>
      <c r="FQL101" s="5" t="s">
        <v>46</v>
      </c>
      <c r="FQM101" s="5" t="s">
        <v>46</v>
      </c>
      <c r="FQN101" s="5" t="s">
        <v>46</v>
      </c>
      <c r="FQO101" s="5" t="s">
        <v>46</v>
      </c>
      <c r="FQP101" s="5" t="s">
        <v>46</v>
      </c>
      <c r="FQQ101" s="5" t="s">
        <v>46</v>
      </c>
      <c r="FQR101" s="5" t="s">
        <v>46</v>
      </c>
      <c r="FQS101" s="5" t="s">
        <v>46</v>
      </c>
      <c r="FQT101" s="5" t="s">
        <v>46</v>
      </c>
      <c r="FQU101" s="5" t="s">
        <v>46</v>
      </c>
      <c r="FQV101" s="5" t="s">
        <v>46</v>
      </c>
      <c r="FQW101" s="5" t="s">
        <v>46</v>
      </c>
      <c r="FQX101" s="5" t="s">
        <v>46</v>
      </c>
      <c r="FQY101" s="5" t="s">
        <v>46</v>
      </c>
      <c r="FQZ101" s="5" t="s">
        <v>46</v>
      </c>
      <c r="FRA101" s="5" t="s">
        <v>46</v>
      </c>
      <c r="FRB101" s="5" t="s">
        <v>46</v>
      </c>
      <c r="FRC101" s="5" t="s">
        <v>46</v>
      </c>
      <c r="FRD101" s="5" t="s">
        <v>46</v>
      </c>
      <c r="FRE101" s="5" t="s">
        <v>46</v>
      </c>
      <c r="FRF101" s="5" t="s">
        <v>46</v>
      </c>
      <c r="FRG101" s="5" t="s">
        <v>46</v>
      </c>
      <c r="FRH101" s="5" t="s">
        <v>46</v>
      </c>
      <c r="FRI101" s="5" t="s">
        <v>46</v>
      </c>
      <c r="FRJ101" s="5" t="s">
        <v>46</v>
      </c>
      <c r="FRK101" s="5" t="s">
        <v>46</v>
      </c>
      <c r="FRL101" s="5" t="s">
        <v>46</v>
      </c>
      <c r="FRM101" s="5" t="s">
        <v>46</v>
      </c>
      <c r="FRN101" s="5" t="s">
        <v>46</v>
      </c>
      <c r="FRO101" s="5" t="s">
        <v>46</v>
      </c>
      <c r="FRP101" s="5" t="s">
        <v>46</v>
      </c>
      <c r="FRQ101" s="5" t="s">
        <v>46</v>
      </c>
      <c r="FRR101" s="5" t="s">
        <v>46</v>
      </c>
      <c r="FRS101" s="5" t="s">
        <v>46</v>
      </c>
      <c r="FRT101" s="5" t="s">
        <v>46</v>
      </c>
      <c r="FRU101" s="5" t="s">
        <v>46</v>
      </c>
      <c r="FRV101" s="5" t="s">
        <v>46</v>
      </c>
      <c r="FRW101" s="5" t="s">
        <v>46</v>
      </c>
      <c r="FRX101" s="5" t="s">
        <v>46</v>
      </c>
      <c r="FRY101" s="5" t="s">
        <v>46</v>
      </c>
      <c r="FRZ101" s="5" t="s">
        <v>46</v>
      </c>
      <c r="FSA101" s="5" t="s">
        <v>46</v>
      </c>
      <c r="FSB101" s="5" t="s">
        <v>46</v>
      </c>
      <c r="FSC101" s="5" t="s">
        <v>46</v>
      </c>
      <c r="FSD101" s="5" t="s">
        <v>46</v>
      </c>
      <c r="FSE101" s="5" t="s">
        <v>46</v>
      </c>
      <c r="FSF101" s="5" t="s">
        <v>46</v>
      </c>
      <c r="FSG101" s="5" t="s">
        <v>46</v>
      </c>
      <c r="FSH101" s="5" t="s">
        <v>46</v>
      </c>
      <c r="FSI101" s="5" t="s">
        <v>46</v>
      </c>
      <c r="FSJ101" s="5" t="s">
        <v>46</v>
      </c>
      <c r="FSK101" s="5" t="s">
        <v>46</v>
      </c>
      <c r="FSL101" s="5" t="s">
        <v>46</v>
      </c>
      <c r="FSM101" s="5" t="s">
        <v>46</v>
      </c>
      <c r="FSN101" s="5" t="s">
        <v>46</v>
      </c>
      <c r="FSO101" s="5" t="s">
        <v>46</v>
      </c>
      <c r="FSP101" s="5" t="s">
        <v>46</v>
      </c>
      <c r="FSQ101" s="5" t="s">
        <v>46</v>
      </c>
      <c r="FSR101" s="5" t="s">
        <v>46</v>
      </c>
      <c r="FSS101" s="5" t="s">
        <v>46</v>
      </c>
      <c r="FST101" s="5" t="s">
        <v>46</v>
      </c>
      <c r="FSU101" s="5" t="s">
        <v>46</v>
      </c>
      <c r="FSV101" s="5" t="s">
        <v>46</v>
      </c>
      <c r="FSW101" s="5" t="s">
        <v>46</v>
      </c>
      <c r="FSX101" s="5" t="s">
        <v>46</v>
      </c>
      <c r="FSY101" s="5" t="s">
        <v>46</v>
      </c>
      <c r="FSZ101" s="5" t="s">
        <v>46</v>
      </c>
      <c r="FTA101" s="5" t="s">
        <v>46</v>
      </c>
      <c r="FTB101" s="5" t="s">
        <v>46</v>
      </c>
      <c r="FTC101" s="5" t="s">
        <v>46</v>
      </c>
      <c r="FTD101" s="5" t="s">
        <v>46</v>
      </c>
      <c r="FTE101" s="5" t="s">
        <v>46</v>
      </c>
      <c r="FTF101" s="5" t="s">
        <v>46</v>
      </c>
      <c r="FTG101" s="5" t="s">
        <v>46</v>
      </c>
      <c r="FTH101" s="5" t="s">
        <v>46</v>
      </c>
      <c r="FTI101" s="5" t="s">
        <v>46</v>
      </c>
      <c r="FTJ101" s="5" t="s">
        <v>46</v>
      </c>
      <c r="FTK101" s="5" t="s">
        <v>46</v>
      </c>
      <c r="FTL101" s="5" t="s">
        <v>46</v>
      </c>
      <c r="FTM101" s="5" t="s">
        <v>46</v>
      </c>
      <c r="FTN101" s="5" t="s">
        <v>46</v>
      </c>
      <c r="FTO101" s="5" t="s">
        <v>46</v>
      </c>
      <c r="FTP101" s="5" t="s">
        <v>46</v>
      </c>
      <c r="FTQ101" s="5" t="s">
        <v>46</v>
      </c>
      <c r="FTR101" s="5" t="s">
        <v>46</v>
      </c>
      <c r="FTS101" s="5" t="s">
        <v>46</v>
      </c>
      <c r="FTT101" s="5" t="s">
        <v>46</v>
      </c>
      <c r="FTU101" s="5" t="s">
        <v>46</v>
      </c>
      <c r="FTV101" s="5" t="s">
        <v>46</v>
      </c>
      <c r="FTW101" s="5" t="s">
        <v>46</v>
      </c>
      <c r="FTX101" s="5" t="s">
        <v>46</v>
      </c>
      <c r="FTY101" s="5" t="s">
        <v>46</v>
      </c>
      <c r="FTZ101" s="5" t="s">
        <v>46</v>
      </c>
      <c r="FUA101" s="5" t="s">
        <v>46</v>
      </c>
      <c r="FUB101" s="5" t="s">
        <v>46</v>
      </c>
      <c r="FUC101" s="5" t="s">
        <v>46</v>
      </c>
      <c r="FUD101" s="5" t="s">
        <v>46</v>
      </c>
      <c r="FUE101" s="5" t="s">
        <v>46</v>
      </c>
      <c r="FUF101" s="5" t="s">
        <v>46</v>
      </c>
      <c r="FUG101" s="5" t="s">
        <v>46</v>
      </c>
      <c r="FUH101" s="5" t="s">
        <v>46</v>
      </c>
      <c r="FUI101" s="5" t="s">
        <v>46</v>
      </c>
      <c r="FUJ101" s="5" t="s">
        <v>46</v>
      </c>
      <c r="FUK101" s="5" t="s">
        <v>46</v>
      </c>
      <c r="FUL101" s="5" t="s">
        <v>46</v>
      </c>
      <c r="FUM101" s="5" t="s">
        <v>46</v>
      </c>
      <c r="FUN101" s="5" t="s">
        <v>46</v>
      </c>
      <c r="FUO101" s="5" t="s">
        <v>46</v>
      </c>
      <c r="FUP101" s="5" t="s">
        <v>46</v>
      </c>
      <c r="FUQ101" s="5" t="s">
        <v>46</v>
      </c>
      <c r="FUR101" s="5" t="s">
        <v>46</v>
      </c>
      <c r="FUS101" s="5" t="s">
        <v>46</v>
      </c>
      <c r="FUT101" s="5" t="s">
        <v>46</v>
      </c>
      <c r="FUU101" s="5" t="s">
        <v>46</v>
      </c>
      <c r="FUV101" s="5" t="s">
        <v>46</v>
      </c>
      <c r="FUW101" s="5" t="s">
        <v>46</v>
      </c>
      <c r="FUX101" s="5" t="s">
        <v>46</v>
      </c>
      <c r="FUY101" s="5" t="s">
        <v>46</v>
      </c>
      <c r="FUZ101" s="5" t="s">
        <v>46</v>
      </c>
      <c r="FVA101" s="5" t="s">
        <v>46</v>
      </c>
      <c r="FVB101" s="5" t="s">
        <v>46</v>
      </c>
      <c r="FVC101" s="5" t="s">
        <v>46</v>
      </c>
      <c r="FVD101" s="5" t="s">
        <v>46</v>
      </c>
      <c r="FVE101" s="5" t="s">
        <v>46</v>
      </c>
      <c r="FVF101" s="5" t="s">
        <v>46</v>
      </c>
      <c r="FVG101" s="5" t="s">
        <v>46</v>
      </c>
      <c r="FVH101" s="5" t="s">
        <v>46</v>
      </c>
      <c r="FVI101" s="5" t="s">
        <v>46</v>
      </c>
      <c r="FVJ101" s="5" t="s">
        <v>46</v>
      </c>
      <c r="FVK101" s="5" t="s">
        <v>46</v>
      </c>
      <c r="FVL101" s="5" t="s">
        <v>46</v>
      </c>
      <c r="FVM101" s="5" t="s">
        <v>46</v>
      </c>
      <c r="FVN101" s="5" t="s">
        <v>46</v>
      </c>
      <c r="FVO101" s="5" t="s">
        <v>46</v>
      </c>
      <c r="FVP101" s="5" t="s">
        <v>46</v>
      </c>
      <c r="FVQ101" s="5" t="s">
        <v>46</v>
      </c>
      <c r="FVR101" s="5" t="s">
        <v>46</v>
      </c>
      <c r="FVS101" s="5" t="s">
        <v>46</v>
      </c>
      <c r="FVT101" s="5" t="s">
        <v>46</v>
      </c>
      <c r="FVU101" s="5" t="s">
        <v>46</v>
      </c>
      <c r="FVV101" s="5" t="s">
        <v>46</v>
      </c>
      <c r="FVW101" s="5" t="s">
        <v>46</v>
      </c>
      <c r="FVX101" s="5" t="s">
        <v>46</v>
      </c>
      <c r="FVY101" s="5" t="s">
        <v>46</v>
      </c>
      <c r="FVZ101" s="5" t="s">
        <v>46</v>
      </c>
      <c r="FWA101" s="5" t="s">
        <v>46</v>
      </c>
      <c r="FWB101" s="5" t="s">
        <v>46</v>
      </c>
      <c r="FWC101" s="5" t="s">
        <v>46</v>
      </c>
      <c r="FWD101" s="5" t="s">
        <v>46</v>
      </c>
      <c r="FWE101" s="5" t="s">
        <v>46</v>
      </c>
      <c r="FWF101" s="5" t="s">
        <v>46</v>
      </c>
      <c r="FWG101" s="5" t="s">
        <v>46</v>
      </c>
      <c r="FWH101" s="5" t="s">
        <v>46</v>
      </c>
      <c r="FWI101" s="5" t="s">
        <v>46</v>
      </c>
      <c r="FWJ101" s="5" t="s">
        <v>46</v>
      </c>
      <c r="FWK101" s="5" t="s">
        <v>46</v>
      </c>
      <c r="FWL101" s="5" t="s">
        <v>46</v>
      </c>
      <c r="FWM101" s="5" t="s">
        <v>46</v>
      </c>
      <c r="FWN101" s="5" t="s">
        <v>46</v>
      </c>
      <c r="FWO101" s="5" t="s">
        <v>46</v>
      </c>
      <c r="FWP101" s="5" t="s">
        <v>46</v>
      </c>
      <c r="FWQ101" s="5" t="s">
        <v>46</v>
      </c>
      <c r="FWR101" s="5" t="s">
        <v>46</v>
      </c>
      <c r="FWS101" s="5" t="s">
        <v>46</v>
      </c>
      <c r="FWT101" s="5" t="s">
        <v>46</v>
      </c>
      <c r="FWU101" s="5" t="s">
        <v>46</v>
      </c>
      <c r="FWV101" s="5" t="s">
        <v>46</v>
      </c>
      <c r="FWW101" s="5" t="s">
        <v>46</v>
      </c>
      <c r="FWX101" s="5" t="s">
        <v>46</v>
      </c>
      <c r="FWY101" s="5" t="s">
        <v>46</v>
      </c>
      <c r="FWZ101" s="5" t="s">
        <v>46</v>
      </c>
      <c r="FXA101" s="5" t="s">
        <v>46</v>
      </c>
      <c r="FXB101" s="5" t="s">
        <v>46</v>
      </c>
      <c r="FXC101" s="5" t="s">
        <v>46</v>
      </c>
      <c r="FXD101" s="5" t="s">
        <v>46</v>
      </c>
      <c r="FXE101" s="5" t="s">
        <v>46</v>
      </c>
      <c r="FXF101" s="5" t="s">
        <v>46</v>
      </c>
      <c r="FXG101" s="5" t="s">
        <v>46</v>
      </c>
      <c r="FXH101" s="5" t="s">
        <v>46</v>
      </c>
      <c r="FXI101" s="5" t="s">
        <v>46</v>
      </c>
      <c r="FXJ101" s="5" t="s">
        <v>46</v>
      </c>
      <c r="FXK101" s="5" t="s">
        <v>46</v>
      </c>
      <c r="FXL101" s="5" t="s">
        <v>46</v>
      </c>
      <c r="FXM101" s="5" t="s">
        <v>46</v>
      </c>
      <c r="FXN101" s="5" t="s">
        <v>46</v>
      </c>
      <c r="FXO101" s="5" t="s">
        <v>46</v>
      </c>
      <c r="FXP101" s="5" t="s">
        <v>46</v>
      </c>
      <c r="FXQ101" s="5" t="s">
        <v>46</v>
      </c>
      <c r="FXR101" s="5" t="s">
        <v>46</v>
      </c>
      <c r="FXS101" s="5" t="s">
        <v>46</v>
      </c>
      <c r="FXT101" s="5" t="s">
        <v>46</v>
      </c>
      <c r="FXU101" s="5" t="s">
        <v>46</v>
      </c>
      <c r="FXV101" s="5" t="s">
        <v>46</v>
      </c>
      <c r="FXW101" s="5" t="s">
        <v>46</v>
      </c>
      <c r="FXX101" s="5" t="s">
        <v>46</v>
      </c>
      <c r="FXY101" s="5" t="s">
        <v>46</v>
      </c>
      <c r="FXZ101" s="5" t="s">
        <v>46</v>
      </c>
      <c r="FYA101" s="5" t="s">
        <v>46</v>
      </c>
      <c r="FYB101" s="5" t="s">
        <v>46</v>
      </c>
      <c r="FYC101" s="5" t="s">
        <v>46</v>
      </c>
      <c r="FYD101" s="5" t="s">
        <v>46</v>
      </c>
      <c r="FYE101" s="5" t="s">
        <v>46</v>
      </c>
      <c r="FYF101" s="5" t="s">
        <v>46</v>
      </c>
      <c r="FYG101" s="5" t="s">
        <v>46</v>
      </c>
      <c r="FYH101" s="5" t="s">
        <v>46</v>
      </c>
      <c r="FYI101" s="5" t="s">
        <v>46</v>
      </c>
      <c r="FYJ101" s="5" t="s">
        <v>46</v>
      </c>
      <c r="FYK101" s="5" t="s">
        <v>46</v>
      </c>
      <c r="FYL101" s="5" t="s">
        <v>46</v>
      </c>
      <c r="FYM101" s="5" t="s">
        <v>46</v>
      </c>
      <c r="FYN101" s="5" t="s">
        <v>46</v>
      </c>
      <c r="FYO101" s="5" t="s">
        <v>46</v>
      </c>
      <c r="FYP101" s="5" t="s">
        <v>46</v>
      </c>
      <c r="FYQ101" s="5" t="s">
        <v>46</v>
      </c>
      <c r="FYR101" s="5" t="s">
        <v>46</v>
      </c>
      <c r="FYS101" s="5" t="s">
        <v>46</v>
      </c>
      <c r="FYT101" s="5" t="s">
        <v>46</v>
      </c>
      <c r="FYU101" s="5" t="s">
        <v>46</v>
      </c>
      <c r="FYV101" s="5" t="s">
        <v>46</v>
      </c>
      <c r="FYW101" s="5" t="s">
        <v>46</v>
      </c>
      <c r="FYX101" s="5" t="s">
        <v>46</v>
      </c>
      <c r="FYY101" s="5" t="s">
        <v>46</v>
      </c>
      <c r="FYZ101" s="5" t="s">
        <v>46</v>
      </c>
      <c r="FZA101" s="5" t="s">
        <v>46</v>
      </c>
      <c r="FZB101" s="5" t="s">
        <v>46</v>
      </c>
      <c r="FZC101" s="5" t="s">
        <v>46</v>
      </c>
      <c r="FZD101" s="5" t="s">
        <v>46</v>
      </c>
      <c r="FZE101" s="5" t="s">
        <v>46</v>
      </c>
      <c r="FZF101" s="5" t="s">
        <v>46</v>
      </c>
      <c r="FZG101" s="5" t="s">
        <v>46</v>
      </c>
      <c r="FZH101" s="5" t="s">
        <v>46</v>
      </c>
      <c r="FZI101" s="5" t="s">
        <v>46</v>
      </c>
      <c r="FZJ101" s="5" t="s">
        <v>46</v>
      </c>
      <c r="FZK101" s="5" t="s">
        <v>46</v>
      </c>
      <c r="FZL101" s="5" t="s">
        <v>46</v>
      </c>
      <c r="FZM101" s="5" t="s">
        <v>46</v>
      </c>
      <c r="FZN101" s="5" t="s">
        <v>46</v>
      </c>
      <c r="FZO101" s="5" t="s">
        <v>46</v>
      </c>
      <c r="FZP101" s="5" t="s">
        <v>46</v>
      </c>
      <c r="FZQ101" s="5" t="s">
        <v>46</v>
      </c>
      <c r="FZR101" s="5" t="s">
        <v>46</v>
      </c>
      <c r="FZS101" s="5" t="s">
        <v>46</v>
      </c>
      <c r="FZT101" s="5" t="s">
        <v>46</v>
      </c>
      <c r="FZU101" s="5" t="s">
        <v>46</v>
      </c>
      <c r="FZV101" s="5" t="s">
        <v>46</v>
      </c>
      <c r="FZW101" s="5" t="s">
        <v>46</v>
      </c>
      <c r="FZX101" s="5" t="s">
        <v>46</v>
      </c>
      <c r="FZY101" s="5" t="s">
        <v>46</v>
      </c>
      <c r="FZZ101" s="5" t="s">
        <v>46</v>
      </c>
      <c r="GAA101" s="5" t="s">
        <v>46</v>
      </c>
      <c r="GAB101" s="5" t="s">
        <v>46</v>
      </c>
      <c r="GAC101" s="5" t="s">
        <v>46</v>
      </c>
      <c r="GAD101" s="5" t="s">
        <v>46</v>
      </c>
      <c r="GAE101" s="5" t="s">
        <v>46</v>
      </c>
      <c r="GAF101" s="5" t="s">
        <v>46</v>
      </c>
      <c r="GAG101" s="5" t="s">
        <v>46</v>
      </c>
      <c r="GAH101" s="5" t="s">
        <v>46</v>
      </c>
      <c r="GAI101" s="5" t="s">
        <v>46</v>
      </c>
      <c r="GAJ101" s="5" t="s">
        <v>46</v>
      </c>
      <c r="GAK101" s="5" t="s">
        <v>46</v>
      </c>
      <c r="GAL101" s="5" t="s">
        <v>46</v>
      </c>
      <c r="GAM101" s="5" t="s">
        <v>46</v>
      </c>
      <c r="GAN101" s="5" t="s">
        <v>46</v>
      </c>
      <c r="GAO101" s="5" t="s">
        <v>46</v>
      </c>
      <c r="GAP101" s="5" t="s">
        <v>46</v>
      </c>
      <c r="GAQ101" s="5" t="s">
        <v>46</v>
      </c>
      <c r="GAR101" s="5" t="s">
        <v>46</v>
      </c>
      <c r="GAS101" s="5" t="s">
        <v>46</v>
      </c>
      <c r="GAT101" s="5" t="s">
        <v>46</v>
      </c>
      <c r="GAU101" s="5" t="s">
        <v>46</v>
      </c>
      <c r="GAV101" s="5" t="s">
        <v>46</v>
      </c>
      <c r="GAW101" s="5" t="s">
        <v>46</v>
      </c>
      <c r="GAX101" s="5" t="s">
        <v>46</v>
      </c>
      <c r="GAY101" s="5" t="s">
        <v>46</v>
      </c>
      <c r="GAZ101" s="5" t="s">
        <v>46</v>
      </c>
      <c r="GBA101" s="5" t="s">
        <v>46</v>
      </c>
      <c r="GBB101" s="5" t="s">
        <v>46</v>
      </c>
      <c r="GBC101" s="5" t="s">
        <v>46</v>
      </c>
      <c r="GBD101" s="5" t="s">
        <v>46</v>
      </c>
      <c r="GBE101" s="5" t="s">
        <v>46</v>
      </c>
      <c r="GBF101" s="5" t="s">
        <v>46</v>
      </c>
      <c r="GBG101" s="5" t="s">
        <v>46</v>
      </c>
      <c r="GBH101" s="5" t="s">
        <v>46</v>
      </c>
      <c r="GBI101" s="5" t="s">
        <v>46</v>
      </c>
      <c r="GBJ101" s="5" t="s">
        <v>46</v>
      </c>
      <c r="GBK101" s="5" t="s">
        <v>46</v>
      </c>
      <c r="GBL101" s="5" t="s">
        <v>46</v>
      </c>
      <c r="GBM101" s="5" t="s">
        <v>46</v>
      </c>
      <c r="GBN101" s="5" t="s">
        <v>46</v>
      </c>
      <c r="GBO101" s="5" t="s">
        <v>46</v>
      </c>
      <c r="GBP101" s="5" t="s">
        <v>46</v>
      </c>
      <c r="GBQ101" s="5" t="s">
        <v>46</v>
      </c>
      <c r="GBR101" s="5" t="s">
        <v>46</v>
      </c>
      <c r="GBS101" s="5" t="s">
        <v>46</v>
      </c>
      <c r="GBT101" s="5" t="s">
        <v>46</v>
      </c>
      <c r="GBU101" s="5" t="s">
        <v>46</v>
      </c>
      <c r="GBV101" s="5" t="s">
        <v>46</v>
      </c>
      <c r="GBW101" s="5" t="s">
        <v>46</v>
      </c>
      <c r="GBX101" s="5" t="s">
        <v>46</v>
      </c>
      <c r="GBY101" s="5" t="s">
        <v>46</v>
      </c>
      <c r="GBZ101" s="5" t="s">
        <v>46</v>
      </c>
      <c r="GCA101" s="5" t="s">
        <v>46</v>
      </c>
      <c r="GCB101" s="5" t="s">
        <v>46</v>
      </c>
      <c r="GCC101" s="5" t="s">
        <v>46</v>
      </c>
      <c r="GCD101" s="5" t="s">
        <v>46</v>
      </c>
      <c r="GCE101" s="5" t="s">
        <v>46</v>
      </c>
      <c r="GCF101" s="5" t="s">
        <v>46</v>
      </c>
      <c r="GCG101" s="5" t="s">
        <v>46</v>
      </c>
      <c r="GCH101" s="5" t="s">
        <v>46</v>
      </c>
      <c r="GCI101" s="5" t="s">
        <v>46</v>
      </c>
      <c r="GCJ101" s="5" t="s">
        <v>46</v>
      </c>
      <c r="GCK101" s="5" t="s">
        <v>46</v>
      </c>
      <c r="GCL101" s="5" t="s">
        <v>46</v>
      </c>
      <c r="GCM101" s="5" t="s">
        <v>46</v>
      </c>
      <c r="GCN101" s="5" t="s">
        <v>46</v>
      </c>
      <c r="GCO101" s="5" t="s">
        <v>46</v>
      </c>
      <c r="GCP101" s="5" t="s">
        <v>46</v>
      </c>
      <c r="GCQ101" s="5" t="s">
        <v>46</v>
      </c>
      <c r="GCR101" s="5" t="s">
        <v>46</v>
      </c>
      <c r="GCS101" s="5" t="s">
        <v>46</v>
      </c>
      <c r="GCT101" s="5" t="s">
        <v>46</v>
      </c>
      <c r="GCU101" s="5" t="s">
        <v>46</v>
      </c>
      <c r="GCV101" s="5" t="s">
        <v>46</v>
      </c>
      <c r="GCW101" s="5" t="s">
        <v>46</v>
      </c>
      <c r="GCX101" s="5" t="s">
        <v>46</v>
      </c>
      <c r="GCY101" s="5" t="s">
        <v>46</v>
      </c>
      <c r="GCZ101" s="5" t="s">
        <v>46</v>
      </c>
      <c r="GDA101" s="5" t="s">
        <v>46</v>
      </c>
      <c r="GDB101" s="5" t="s">
        <v>46</v>
      </c>
      <c r="GDC101" s="5" t="s">
        <v>46</v>
      </c>
      <c r="GDD101" s="5" t="s">
        <v>46</v>
      </c>
      <c r="GDE101" s="5" t="s">
        <v>46</v>
      </c>
      <c r="GDF101" s="5" t="s">
        <v>46</v>
      </c>
      <c r="GDG101" s="5" t="s">
        <v>46</v>
      </c>
      <c r="GDH101" s="5" t="s">
        <v>46</v>
      </c>
      <c r="GDI101" s="5" t="s">
        <v>46</v>
      </c>
      <c r="GDJ101" s="5" t="s">
        <v>46</v>
      </c>
      <c r="GDK101" s="5" t="s">
        <v>46</v>
      </c>
      <c r="GDL101" s="5" t="s">
        <v>46</v>
      </c>
      <c r="GDM101" s="5" t="s">
        <v>46</v>
      </c>
      <c r="GDN101" s="5" t="s">
        <v>46</v>
      </c>
      <c r="GDO101" s="5" t="s">
        <v>46</v>
      </c>
      <c r="GDP101" s="5" t="s">
        <v>46</v>
      </c>
      <c r="GDQ101" s="5" t="s">
        <v>46</v>
      </c>
      <c r="GDR101" s="5" t="s">
        <v>46</v>
      </c>
      <c r="GDS101" s="5" t="s">
        <v>46</v>
      </c>
      <c r="GDT101" s="5" t="s">
        <v>46</v>
      </c>
      <c r="GDU101" s="5" t="s">
        <v>46</v>
      </c>
      <c r="GDV101" s="5" t="s">
        <v>46</v>
      </c>
      <c r="GDW101" s="5" t="s">
        <v>46</v>
      </c>
      <c r="GDX101" s="5" t="s">
        <v>46</v>
      </c>
      <c r="GDY101" s="5" t="s">
        <v>46</v>
      </c>
      <c r="GDZ101" s="5" t="s">
        <v>46</v>
      </c>
      <c r="GEA101" s="5" t="s">
        <v>46</v>
      </c>
      <c r="GEB101" s="5" t="s">
        <v>46</v>
      </c>
      <c r="GEC101" s="5" t="s">
        <v>46</v>
      </c>
      <c r="GED101" s="5" t="s">
        <v>46</v>
      </c>
      <c r="GEE101" s="5" t="s">
        <v>46</v>
      </c>
      <c r="GEF101" s="5" t="s">
        <v>46</v>
      </c>
      <c r="GEG101" s="5" t="s">
        <v>46</v>
      </c>
      <c r="GEH101" s="5" t="s">
        <v>46</v>
      </c>
      <c r="GEI101" s="5" t="s">
        <v>46</v>
      </c>
      <c r="GEJ101" s="5" t="s">
        <v>46</v>
      </c>
      <c r="GEK101" s="5" t="s">
        <v>46</v>
      </c>
      <c r="GEL101" s="5" t="s">
        <v>46</v>
      </c>
      <c r="GEM101" s="5" t="s">
        <v>46</v>
      </c>
      <c r="GEN101" s="5" t="s">
        <v>46</v>
      </c>
      <c r="GEO101" s="5" t="s">
        <v>46</v>
      </c>
      <c r="GEP101" s="5" t="s">
        <v>46</v>
      </c>
      <c r="GEQ101" s="5" t="s">
        <v>46</v>
      </c>
      <c r="GER101" s="5" t="s">
        <v>46</v>
      </c>
      <c r="GES101" s="5" t="s">
        <v>46</v>
      </c>
      <c r="GET101" s="5" t="s">
        <v>46</v>
      </c>
      <c r="GEU101" s="5" t="s">
        <v>46</v>
      </c>
      <c r="GEV101" s="5" t="s">
        <v>46</v>
      </c>
      <c r="GEW101" s="5" t="s">
        <v>46</v>
      </c>
      <c r="GEX101" s="5" t="s">
        <v>46</v>
      </c>
      <c r="GEY101" s="5" t="s">
        <v>46</v>
      </c>
      <c r="GEZ101" s="5" t="s">
        <v>46</v>
      </c>
      <c r="GFA101" s="5" t="s">
        <v>46</v>
      </c>
      <c r="GFB101" s="5" t="s">
        <v>46</v>
      </c>
      <c r="GFC101" s="5" t="s">
        <v>46</v>
      </c>
      <c r="GFD101" s="5" t="s">
        <v>46</v>
      </c>
      <c r="GFE101" s="5" t="s">
        <v>46</v>
      </c>
      <c r="GFF101" s="5" t="s">
        <v>46</v>
      </c>
      <c r="GFG101" s="5" t="s">
        <v>46</v>
      </c>
      <c r="GFH101" s="5" t="s">
        <v>46</v>
      </c>
      <c r="GFI101" s="5" t="s">
        <v>46</v>
      </c>
      <c r="GFJ101" s="5" t="s">
        <v>46</v>
      </c>
      <c r="GFK101" s="5" t="s">
        <v>46</v>
      </c>
      <c r="GFL101" s="5" t="s">
        <v>46</v>
      </c>
      <c r="GFM101" s="5" t="s">
        <v>46</v>
      </c>
      <c r="GFN101" s="5" t="s">
        <v>46</v>
      </c>
      <c r="GFO101" s="5" t="s">
        <v>46</v>
      </c>
      <c r="GFP101" s="5" t="s">
        <v>46</v>
      </c>
      <c r="GFQ101" s="5" t="s">
        <v>46</v>
      </c>
      <c r="GFR101" s="5" t="s">
        <v>46</v>
      </c>
      <c r="GFS101" s="5" t="s">
        <v>46</v>
      </c>
      <c r="GFT101" s="5" t="s">
        <v>46</v>
      </c>
      <c r="GFU101" s="5" t="s">
        <v>46</v>
      </c>
      <c r="GFV101" s="5" t="s">
        <v>46</v>
      </c>
      <c r="GFW101" s="5" t="s">
        <v>46</v>
      </c>
      <c r="GFX101" s="5" t="s">
        <v>46</v>
      </c>
      <c r="GFY101" s="5" t="s">
        <v>46</v>
      </c>
      <c r="GFZ101" s="5" t="s">
        <v>46</v>
      </c>
      <c r="GGA101" s="5" t="s">
        <v>46</v>
      </c>
      <c r="GGB101" s="5" t="s">
        <v>46</v>
      </c>
      <c r="GGC101" s="5" t="s">
        <v>46</v>
      </c>
      <c r="GGD101" s="5" t="s">
        <v>46</v>
      </c>
      <c r="GGE101" s="5" t="s">
        <v>46</v>
      </c>
      <c r="GGF101" s="5" t="s">
        <v>46</v>
      </c>
      <c r="GGG101" s="5" t="s">
        <v>46</v>
      </c>
      <c r="GGH101" s="5" t="s">
        <v>46</v>
      </c>
      <c r="GGI101" s="5" t="s">
        <v>46</v>
      </c>
      <c r="GGJ101" s="5" t="s">
        <v>46</v>
      </c>
      <c r="GGK101" s="5" t="s">
        <v>46</v>
      </c>
      <c r="GGL101" s="5" t="s">
        <v>46</v>
      </c>
      <c r="GGM101" s="5" t="s">
        <v>46</v>
      </c>
      <c r="GGN101" s="5" t="s">
        <v>46</v>
      </c>
      <c r="GGO101" s="5" t="s">
        <v>46</v>
      </c>
      <c r="GGP101" s="5" t="s">
        <v>46</v>
      </c>
      <c r="GGQ101" s="5" t="s">
        <v>46</v>
      </c>
      <c r="GGR101" s="5" t="s">
        <v>46</v>
      </c>
      <c r="GGS101" s="5" t="s">
        <v>46</v>
      </c>
      <c r="GGT101" s="5" t="s">
        <v>46</v>
      </c>
      <c r="GGU101" s="5" t="s">
        <v>46</v>
      </c>
      <c r="GGV101" s="5" t="s">
        <v>46</v>
      </c>
      <c r="GGW101" s="5" t="s">
        <v>46</v>
      </c>
      <c r="GGX101" s="5" t="s">
        <v>46</v>
      </c>
      <c r="GGY101" s="5" t="s">
        <v>46</v>
      </c>
      <c r="GGZ101" s="5" t="s">
        <v>46</v>
      </c>
      <c r="GHA101" s="5" t="s">
        <v>46</v>
      </c>
      <c r="GHB101" s="5" t="s">
        <v>46</v>
      </c>
      <c r="GHC101" s="5" t="s">
        <v>46</v>
      </c>
      <c r="GHD101" s="5" t="s">
        <v>46</v>
      </c>
      <c r="GHE101" s="5" t="s">
        <v>46</v>
      </c>
      <c r="GHF101" s="5" t="s">
        <v>46</v>
      </c>
      <c r="GHG101" s="5" t="s">
        <v>46</v>
      </c>
      <c r="GHH101" s="5" t="s">
        <v>46</v>
      </c>
      <c r="GHI101" s="5" t="s">
        <v>46</v>
      </c>
      <c r="GHJ101" s="5" t="s">
        <v>46</v>
      </c>
      <c r="GHK101" s="5" t="s">
        <v>46</v>
      </c>
      <c r="GHL101" s="5" t="s">
        <v>46</v>
      </c>
      <c r="GHM101" s="5" t="s">
        <v>46</v>
      </c>
      <c r="GHN101" s="5" t="s">
        <v>46</v>
      </c>
      <c r="GHO101" s="5" t="s">
        <v>46</v>
      </c>
      <c r="GHP101" s="5" t="s">
        <v>46</v>
      </c>
      <c r="GHQ101" s="5" t="s">
        <v>46</v>
      </c>
      <c r="GHR101" s="5" t="s">
        <v>46</v>
      </c>
      <c r="GHS101" s="5" t="s">
        <v>46</v>
      </c>
      <c r="GHT101" s="5" t="s">
        <v>46</v>
      </c>
      <c r="GHU101" s="5" t="s">
        <v>46</v>
      </c>
      <c r="GHV101" s="5" t="s">
        <v>46</v>
      </c>
      <c r="GHW101" s="5" t="s">
        <v>46</v>
      </c>
      <c r="GHX101" s="5" t="s">
        <v>46</v>
      </c>
      <c r="GHY101" s="5" t="s">
        <v>46</v>
      </c>
      <c r="GHZ101" s="5" t="s">
        <v>46</v>
      </c>
      <c r="GIA101" s="5" t="s">
        <v>46</v>
      </c>
      <c r="GIB101" s="5" t="s">
        <v>46</v>
      </c>
      <c r="GIC101" s="5" t="s">
        <v>46</v>
      </c>
      <c r="GID101" s="5" t="s">
        <v>46</v>
      </c>
      <c r="GIE101" s="5" t="s">
        <v>46</v>
      </c>
      <c r="GIF101" s="5" t="s">
        <v>46</v>
      </c>
      <c r="GIG101" s="5" t="s">
        <v>46</v>
      </c>
      <c r="GIH101" s="5" t="s">
        <v>46</v>
      </c>
      <c r="GII101" s="5" t="s">
        <v>46</v>
      </c>
      <c r="GIJ101" s="5" t="s">
        <v>46</v>
      </c>
      <c r="GIK101" s="5" t="s">
        <v>46</v>
      </c>
      <c r="GIL101" s="5" t="s">
        <v>46</v>
      </c>
      <c r="GIM101" s="5" t="s">
        <v>46</v>
      </c>
      <c r="GIN101" s="5" t="s">
        <v>46</v>
      </c>
      <c r="GIO101" s="5" t="s">
        <v>46</v>
      </c>
      <c r="GIP101" s="5" t="s">
        <v>46</v>
      </c>
      <c r="GIQ101" s="5" t="s">
        <v>46</v>
      </c>
      <c r="GIR101" s="5" t="s">
        <v>46</v>
      </c>
      <c r="GIS101" s="5" t="s">
        <v>46</v>
      </c>
      <c r="GIT101" s="5" t="s">
        <v>46</v>
      </c>
      <c r="GIU101" s="5" t="s">
        <v>46</v>
      </c>
      <c r="GIV101" s="5" t="s">
        <v>46</v>
      </c>
      <c r="GIW101" s="5" t="s">
        <v>46</v>
      </c>
      <c r="GIX101" s="5" t="s">
        <v>46</v>
      </c>
      <c r="GIY101" s="5" t="s">
        <v>46</v>
      </c>
      <c r="GIZ101" s="5" t="s">
        <v>46</v>
      </c>
      <c r="GJA101" s="5" t="s">
        <v>46</v>
      </c>
      <c r="GJB101" s="5" t="s">
        <v>46</v>
      </c>
      <c r="GJC101" s="5" t="s">
        <v>46</v>
      </c>
      <c r="GJD101" s="5" t="s">
        <v>46</v>
      </c>
      <c r="GJE101" s="5" t="s">
        <v>46</v>
      </c>
      <c r="GJF101" s="5" t="s">
        <v>46</v>
      </c>
      <c r="GJG101" s="5" t="s">
        <v>46</v>
      </c>
      <c r="GJH101" s="5" t="s">
        <v>46</v>
      </c>
      <c r="GJI101" s="5" t="s">
        <v>46</v>
      </c>
      <c r="GJJ101" s="5" t="s">
        <v>46</v>
      </c>
      <c r="GJK101" s="5" t="s">
        <v>46</v>
      </c>
      <c r="GJL101" s="5" t="s">
        <v>46</v>
      </c>
      <c r="GJM101" s="5" t="s">
        <v>46</v>
      </c>
      <c r="GJN101" s="5" t="s">
        <v>46</v>
      </c>
      <c r="GJO101" s="5" t="s">
        <v>46</v>
      </c>
      <c r="GJP101" s="5" t="s">
        <v>46</v>
      </c>
      <c r="GJQ101" s="5" t="s">
        <v>46</v>
      </c>
      <c r="GJR101" s="5" t="s">
        <v>46</v>
      </c>
      <c r="GJS101" s="5" t="s">
        <v>46</v>
      </c>
      <c r="GJT101" s="5" t="s">
        <v>46</v>
      </c>
      <c r="GJU101" s="5" t="s">
        <v>46</v>
      </c>
      <c r="GJV101" s="5" t="s">
        <v>46</v>
      </c>
      <c r="GJW101" s="5" t="s">
        <v>46</v>
      </c>
      <c r="GJX101" s="5" t="s">
        <v>46</v>
      </c>
      <c r="GJY101" s="5" t="s">
        <v>46</v>
      </c>
      <c r="GJZ101" s="5" t="s">
        <v>46</v>
      </c>
      <c r="GKA101" s="5" t="s">
        <v>46</v>
      </c>
      <c r="GKB101" s="5" t="s">
        <v>46</v>
      </c>
      <c r="GKC101" s="5" t="s">
        <v>46</v>
      </c>
      <c r="GKD101" s="5" t="s">
        <v>46</v>
      </c>
      <c r="GKE101" s="5" t="s">
        <v>46</v>
      </c>
      <c r="GKF101" s="5" t="s">
        <v>46</v>
      </c>
      <c r="GKG101" s="5" t="s">
        <v>46</v>
      </c>
      <c r="GKH101" s="5" t="s">
        <v>46</v>
      </c>
      <c r="GKI101" s="5" t="s">
        <v>46</v>
      </c>
      <c r="GKJ101" s="5" t="s">
        <v>46</v>
      </c>
      <c r="GKK101" s="5" t="s">
        <v>46</v>
      </c>
      <c r="GKL101" s="5" t="s">
        <v>46</v>
      </c>
      <c r="GKM101" s="5" t="s">
        <v>46</v>
      </c>
      <c r="GKN101" s="5" t="s">
        <v>46</v>
      </c>
      <c r="GKO101" s="5" t="s">
        <v>46</v>
      </c>
      <c r="GKP101" s="5" t="s">
        <v>46</v>
      </c>
      <c r="GKQ101" s="5" t="s">
        <v>46</v>
      </c>
      <c r="GKR101" s="5" t="s">
        <v>46</v>
      </c>
      <c r="GKS101" s="5" t="s">
        <v>46</v>
      </c>
      <c r="GKT101" s="5" t="s">
        <v>46</v>
      </c>
      <c r="GKU101" s="5" t="s">
        <v>46</v>
      </c>
      <c r="GKV101" s="5" t="s">
        <v>46</v>
      </c>
      <c r="GKW101" s="5" t="s">
        <v>46</v>
      </c>
      <c r="GKX101" s="5" t="s">
        <v>46</v>
      </c>
      <c r="GKY101" s="5" t="s">
        <v>46</v>
      </c>
      <c r="GKZ101" s="5" t="s">
        <v>46</v>
      </c>
      <c r="GLA101" s="5" t="s">
        <v>46</v>
      </c>
      <c r="GLB101" s="5" t="s">
        <v>46</v>
      </c>
      <c r="GLC101" s="5" t="s">
        <v>46</v>
      </c>
      <c r="GLD101" s="5" t="s">
        <v>46</v>
      </c>
      <c r="GLE101" s="5" t="s">
        <v>46</v>
      </c>
      <c r="GLF101" s="5" t="s">
        <v>46</v>
      </c>
      <c r="GLG101" s="5" t="s">
        <v>46</v>
      </c>
      <c r="GLH101" s="5" t="s">
        <v>46</v>
      </c>
      <c r="GLI101" s="5" t="s">
        <v>46</v>
      </c>
      <c r="GLJ101" s="5" t="s">
        <v>46</v>
      </c>
      <c r="GLK101" s="5" t="s">
        <v>46</v>
      </c>
      <c r="GLL101" s="5" t="s">
        <v>46</v>
      </c>
      <c r="GLM101" s="5" t="s">
        <v>46</v>
      </c>
      <c r="GLN101" s="5" t="s">
        <v>46</v>
      </c>
      <c r="GLO101" s="5" t="s">
        <v>46</v>
      </c>
      <c r="GLP101" s="5" t="s">
        <v>46</v>
      </c>
      <c r="GLQ101" s="5" t="s">
        <v>46</v>
      </c>
      <c r="GLR101" s="5" t="s">
        <v>46</v>
      </c>
      <c r="GLS101" s="5" t="s">
        <v>46</v>
      </c>
      <c r="GLT101" s="5" t="s">
        <v>46</v>
      </c>
      <c r="GLU101" s="5" t="s">
        <v>46</v>
      </c>
      <c r="GLV101" s="5" t="s">
        <v>46</v>
      </c>
      <c r="GLW101" s="5" t="s">
        <v>46</v>
      </c>
      <c r="GLX101" s="5" t="s">
        <v>46</v>
      </c>
      <c r="GLY101" s="5" t="s">
        <v>46</v>
      </c>
      <c r="GLZ101" s="5" t="s">
        <v>46</v>
      </c>
      <c r="GMA101" s="5" t="s">
        <v>46</v>
      </c>
      <c r="GMB101" s="5" t="s">
        <v>46</v>
      </c>
      <c r="GMC101" s="5" t="s">
        <v>46</v>
      </c>
      <c r="GMD101" s="5" t="s">
        <v>46</v>
      </c>
      <c r="GME101" s="5" t="s">
        <v>46</v>
      </c>
      <c r="GMF101" s="5" t="s">
        <v>46</v>
      </c>
      <c r="GMG101" s="5" t="s">
        <v>46</v>
      </c>
      <c r="GMH101" s="5" t="s">
        <v>46</v>
      </c>
      <c r="GMI101" s="5" t="s">
        <v>46</v>
      </c>
      <c r="GMJ101" s="5" t="s">
        <v>46</v>
      </c>
      <c r="GMK101" s="5" t="s">
        <v>46</v>
      </c>
      <c r="GML101" s="5" t="s">
        <v>46</v>
      </c>
      <c r="GMM101" s="5" t="s">
        <v>46</v>
      </c>
      <c r="GMN101" s="5" t="s">
        <v>46</v>
      </c>
      <c r="GMO101" s="5" t="s">
        <v>46</v>
      </c>
      <c r="GMP101" s="5" t="s">
        <v>46</v>
      </c>
      <c r="GMQ101" s="5" t="s">
        <v>46</v>
      </c>
      <c r="GMR101" s="5" t="s">
        <v>46</v>
      </c>
      <c r="GMS101" s="5" t="s">
        <v>46</v>
      </c>
      <c r="GMT101" s="5" t="s">
        <v>46</v>
      </c>
      <c r="GMU101" s="5" t="s">
        <v>46</v>
      </c>
      <c r="GMV101" s="5" t="s">
        <v>46</v>
      </c>
      <c r="GMW101" s="5" t="s">
        <v>46</v>
      </c>
      <c r="GMX101" s="5" t="s">
        <v>46</v>
      </c>
      <c r="GMY101" s="5" t="s">
        <v>46</v>
      </c>
      <c r="GMZ101" s="5" t="s">
        <v>46</v>
      </c>
      <c r="GNA101" s="5" t="s">
        <v>46</v>
      </c>
      <c r="GNB101" s="5" t="s">
        <v>46</v>
      </c>
      <c r="GNC101" s="5" t="s">
        <v>46</v>
      </c>
      <c r="GND101" s="5" t="s">
        <v>46</v>
      </c>
      <c r="GNE101" s="5" t="s">
        <v>46</v>
      </c>
      <c r="GNF101" s="5" t="s">
        <v>46</v>
      </c>
      <c r="GNG101" s="5" t="s">
        <v>46</v>
      </c>
      <c r="GNH101" s="5" t="s">
        <v>46</v>
      </c>
      <c r="GNI101" s="5" t="s">
        <v>46</v>
      </c>
      <c r="GNJ101" s="5" t="s">
        <v>46</v>
      </c>
      <c r="GNK101" s="5" t="s">
        <v>46</v>
      </c>
      <c r="GNL101" s="5" t="s">
        <v>46</v>
      </c>
      <c r="GNM101" s="5" t="s">
        <v>46</v>
      </c>
      <c r="GNN101" s="5" t="s">
        <v>46</v>
      </c>
      <c r="GNO101" s="5" t="s">
        <v>46</v>
      </c>
      <c r="GNP101" s="5" t="s">
        <v>46</v>
      </c>
      <c r="GNQ101" s="5" t="s">
        <v>46</v>
      </c>
      <c r="GNR101" s="5" t="s">
        <v>46</v>
      </c>
      <c r="GNS101" s="5" t="s">
        <v>46</v>
      </c>
      <c r="GNT101" s="5" t="s">
        <v>46</v>
      </c>
      <c r="GNU101" s="5" t="s">
        <v>46</v>
      </c>
      <c r="GNV101" s="5" t="s">
        <v>46</v>
      </c>
      <c r="GNW101" s="5" t="s">
        <v>46</v>
      </c>
      <c r="GNX101" s="5" t="s">
        <v>46</v>
      </c>
      <c r="GNY101" s="5" t="s">
        <v>46</v>
      </c>
      <c r="GNZ101" s="5" t="s">
        <v>46</v>
      </c>
      <c r="GOA101" s="5" t="s">
        <v>46</v>
      </c>
      <c r="GOB101" s="5" t="s">
        <v>46</v>
      </c>
      <c r="GOC101" s="5" t="s">
        <v>46</v>
      </c>
      <c r="GOD101" s="5" t="s">
        <v>46</v>
      </c>
      <c r="GOE101" s="5" t="s">
        <v>46</v>
      </c>
      <c r="GOF101" s="5" t="s">
        <v>46</v>
      </c>
      <c r="GOG101" s="5" t="s">
        <v>46</v>
      </c>
      <c r="GOH101" s="5" t="s">
        <v>46</v>
      </c>
      <c r="GOI101" s="5" t="s">
        <v>46</v>
      </c>
      <c r="GOJ101" s="5" t="s">
        <v>46</v>
      </c>
      <c r="GOK101" s="5" t="s">
        <v>46</v>
      </c>
      <c r="GOL101" s="5" t="s">
        <v>46</v>
      </c>
      <c r="GOM101" s="5" t="s">
        <v>46</v>
      </c>
      <c r="GON101" s="5" t="s">
        <v>46</v>
      </c>
      <c r="GOO101" s="5" t="s">
        <v>46</v>
      </c>
      <c r="GOP101" s="5" t="s">
        <v>46</v>
      </c>
      <c r="GOQ101" s="5" t="s">
        <v>46</v>
      </c>
      <c r="GOR101" s="5" t="s">
        <v>46</v>
      </c>
      <c r="GOS101" s="5" t="s">
        <v>46</v>
      </c>
      <c r="GOT101" s="5" t="s">
        <v>46</v>
      </c>
      <c r="GOU101" s="5" t="s">
        <v>46</v>
      </c>
      <c r="GOV101" s="5" t="s">
        <v>46</v>
      </c>
      <c r="GOW101" s="5" t="s">
        <v>46</v>
      </c>
      <c r="GOX101" s="5" t="s">
        <v>46</v>
      </c>
      <c r="GOY101" s="5" t="s">
        <v>46</v>
      </c>
      <c r="GOZ101" s="5" t="s">
        <v>46</v>
      </c>
      <c r="GPA101" s="5" t="s">
        <v>46</v>
      </c>
      <c r="GPB101" s="5" t="s">
        <v>46</v>
      </c>
      <c r="GPC101" s="5" t="s">
        <v>46</v>
      </c>
      <c r="GPD101" s="5" t="s">
        <v>46</v>
      </c>
      <c r="GPE101" s="5" t="s">
        <v>46</v>
      </c>
      <c r="GPF101" s="5" t="s">
        <v>46</v>
      </c>
      <c r="GPG101" s="5" t="s">
        <v>46</v>
      </c>
      <c r="GPH101" s="5" t="s">
        <v>46</v>
      </c>
      <c r="GPI101" s="5" t="s">
        <v>46</v>
      </c>
      <c r="GPJ101" s="5" t="s">
        <v>46</v>
      </c>
      <c r="GPK101" s="5" t="s">
        <v>46</v>
      </c>
      <c r="GPL101" s="5" t="s">
        <v>46</v>
      </c>
      <c r="GPM101" s="5" t="s">
        <v>46</v>
      </c>
      <c r="GPN101" s="5" t="s">
        <v>46</v>
      </c>
      <c r="GPO101" s="5" t="s">
        <v>46</v>
      </c>
      <c r="GPP101" s="5" t="s">
        <v>46</v>
      </c>
      <c r="GPQ101" s="5" t="s">
        <v>46</v>
      </c>
      <c r="GPR101" s="5" t="s">
        <v>46</v>
      </c>
      <c r="GPS101" s="5" t="s">
        <v>46</v>
      </c>
      <c r="GPT101" s="5" t="s">
        <v>46</v>
      </c>
      <c r="GPU101" s="5" t="s">
        <v>46</v>
      </c>
      <c r="GPV101" s="5" t="s">
        <v>46</v>
      </c>
      <c r="GPW101" s="5" t="s">
        <v>46</v>
      </c>
      <c r="GPX101" s="5" t="s">
        <v>46</v>
      </c>
      <c r="GPY101" s="5" t="s">
        <v>46</v>
      </c>
      <c r="GPZ101" s="5" t="s">
        <v>46</v>
      </c>
      <c r="GQA101" s="5" t="s">
        <v>46</v>
      </c>
      <c r="GQB101" s="5" t="s">
        <v>46</v>
      </c>
      <c r="GQC101" s="5" t="s">
        <v>46</v>
      </c>
      <c r="GQD101" s="5" t="s">
        <v>46</v>
      </c>
      <c r="GQE101" s="5" t="s">
        <v>46</v>
      </c>
      <c r="GQF101" s="5" t="s">
        <v>46</v>
      </c>
      <c r="GQG101" s="5" t="s">
        <v>46</v>
      </c>
      <c r="GQH101" s="5" t="s">
        <v>46</v>
      </c>
      <c r="GQI101" s="5" t="s">
        <v>46</v>
      </c>
      <c r="GQJ101" s="5" t="s">
        <v>46</v>
      </c>
      <c r="GQK101" s="5" t="s">
        <v>46</v>
      </c>
      <c r="GQL101" s="5" t="s">
        <v>46</v>
      </c>
      <c r="GQM101" s="5" t="s">
        <v>46</v>
      </c>
      <c r="GQN101" s="5" t="s">
        <v>46</v>
      </c>
      <c r="GQO101" s="5" t="s">
        <v>46</v>
      </c>
      <c r="GQP101" s="5" t="s">
        <v>46</v>
      </c>
      <c r="GQQ101" s="5" t="s">
        <v>46</v>
      </c>
      <c r="GQR101" s="5" t="s">
        <v>46</v>
      </c>
      <c r="GQS101" s="5" t="s">
        <v>46</v>
      </c>
      <c r="GQT101" s="5" t="s">
        <v>46</v>
      </c>
      <c r="GQU101" s="5" t="s">
        <v>46</v>
      </c>
      <c r="GQV101" s="5" t="s">
        <v>46</v>
      </c>
      <c r="GQW101" s="5" t="s">
        <v>46</v>
      </c>
      <c r="GQX101" s="5" t="s">
        <v>46</v>
      </c>
      <c r="GQY101" s="5" t="s">
        <v>46</v>
      </c>
      <c r="GQZ101" s="5" t="s">
        <v>46</v>
      </c>
      <c r="GRA101" s="5" t="s">
        <v>46</v>
      </c>
      <c r="GRB101" s="5" t="s">
        <v>46</v>
      </c>
      <c r="GRC101" s="5" t="s">
        <v>46</v>
      </c>
      <c r="GRD101" s="5" t="s">
        <v>46</v>
      </c>
      <c r="GRE101" s="5" t="s">
        <v>46</v>
      </c>
      <c r="GRF101" s="5" t="s">
        <v>46</v>
      </c>
      <c r="GRG101" s="5" t="s">
        <v>46</v>
      </c>
      <c r="GRH101" s="5" t="s">
        <v>46</v>
      </c>
      <c r="GRI101" s="5" t="s">
        <v>46</v>
      </c>
      <c r="GRJ101" s="5" t="s">
        <v>46</v>
      </c>
      <c r="GRK101" s="5" t="s">
        <v>46</v>
      </c>
      <c r="GRL101" s="5" t="s">
        <v>46</v>
      </c>
      <c r="GRM101" s="5" t="s">
        <v>46</v>
      </c>
      <c r="GRN101" s="5" t="s">
        <v>46</v>
      </c>
      <c r="GRO101" s="5" t="s">
        <v>46</v>
      </c>
      <c r="GRP101" s="5" t="s">
        <v>46</v>
      </c>
      <c r="GRQ101" s="5" t="s">
        <v>46</v>
      </c>
      <c r="GRR101" s="5" t="s">
        <v>46</v>
      </c>
      <c r="GRS101" s="5" t="s">
        <v>46</v>
      </c>
      <c r="GRT101" s="5" t="s">
        <v>46</v>
      </c>
      <c r="GRU101" s="5" t="s">
        <v>46</v>
      </c>
      <c r="GRV101" s="5" t="s">
        <v>46</v>
      </c>
      <c r="GRW101" s="5" t="s">
        <v>46</v>
      </c>
      <c r="GRX101" s="5" t="s">
        <v>46</v>
      </c>
      <c r="GRY101" s="5" t="s">
        <v>46</v>
      </c>
      <c r="GRZ101" s="5" t="s">
        <v>46</v>
      </c>
      <c r="GSA101" s="5" t="s">
        <v>46</v>
      </c>
      <c r="GSB101" s="5" t="s">
        <v>46</v>
      </c>
      <c r="GSC101" s="5" t="s">
        <v>46</v>
      </c>
      <c r="GSD101" s="5" t="s">
        <v>46</v>
      </c>
      <c r="GSE101" s="5" t="s">
        <v>46</v>
      </c>
      <c r="GSF101" s="5" t="s">
        <v>46</v>
      </c>
      <c r="GSG101" s="5" t="s">
        <v>46</v>
      </c>
      <c r="GSH101" s="5" t="s">
        <v>46</v>
      </c>
      <c r="GSI101" s="5" t="s">
        <v>46</v>
      </c>
      <c r="GSJ101" s="5" t="s">
        <v>46</v>
      </c>
      <c r="GSK101" s="5" t="s">
        <v>46</v>
      </c>
      <c r="GSL101" s="5" t="s">
        <v>46</v>
      </c>
      <c r="GSM101" s="5" t="s">
        <v>46</v>
      </c>
      <c r="GSN101" s="5" t="s">
        <v>46</v>
      </c>
      <c r="GSO101" s="5" t="s">
        <v>46</v>
      </c>
      <c r="GSP101" s="5" t="s">
        <v>46</v>
      </c>
      <c r="GSQ101" s="5" t="s">
        <v>46</v>
      </c>
      <c r="GSR101" s="5" t="s">
        <v>46</v>
      </c>
      <c r="GSS101" s="5" t="s">
        <v>46</v>
      </c>
      <c r="GST101" s="5" t="s">
        <v>46</v>
      </c>
      <c r="GSU101" s="5" t="s">
        <v>46</v>
      </c>
      <c r="GSV101" s="5" t="s">
        <v>46</v>
      </c>
      <c r="GSW101" s="5" t="s">
        <v>46</v>
      </c>
      <c r="GSX101" s="5" t="s">
        <v>46</v>
      </c>
      <c r="GSY101" s="5" t="s">
        <v>46</v>
      </c>
      <c r="GSZ101" s="5" t="s">
        <v>46</v>
      </c>
      <c r="GTA101" s="5" t="s">
        <v>46</v>
      </c>
      <c r="GTB101" s="5" t="s">
        <v>46</v>
      </c>
      <c r="GTC101" s="5" t="s">
        <v>46</v>
      </c>
      <c r="GTD101" s="5" t="s">
        <v>46</v>
      </c>
      <c r="GTE101" s="5" t="s">
        <v>46</v>
      </c>
      <c r="GTF101" s="5" t="s">
        <v>46</v>
      </c>
      <c r="GTG101" s="5" t="s">
        <v>46</v>
      </c>
      <c r="GTH101" s="5" t="s">
        <v>46</v>
      </c>
      <c r="GTI101" s="5" t="s">
        <v>46</v>
      </c>
      <c r="GTJ101" s="5" t="s">
        <v>46</v>
      </c>
      <c r="GTK101" s="5" t="s">
        <v>46</v>
      </c>
      <c r="GTL101" s="5" t="s">
        <v>46</v>
      </c>
      <c r="GTM101" s="5" t="s">
        <v>46</v>
      </c>
      <c r="GTN101" s="5" t="s">
        <v>46</v>
      </c>
      <c r="GTO101" s="5" t="s">
        <v>46</v>
      </c>
      <c r="GTP101" s="5" t="s">
        <v>46</v>
      </c>
      <c r="GTQ101" s="5" t="s">
        <v>46</v>
      </c>
      <c r="GTR101" s="5" t="s">
        <v>46</v>
      </c>
      <c r="GTS101" s="5" t="s">
        <v>46</v>
      </c>
      <c r="GTT101" s="5" t="s">
        <v>46</v>
      </c>
      <c r="GTU101" s="5" t="s">
        <v>46</v>
      </c>
      <c r="GTV101" s="5" t="s">
        <v>46</v>
      </c>
      <c r="GTW101" s="5" t="s">
        <v>46</v>
      </c>
      <c r="GTX101" s="5" t="s">
        <v>46</v>
      </c>
      <c r="GTY101" s="5" t="s">
        <v>46</v>
      </c>
      <c r="GTZ101" s="5" t="s">
        <v>46</v>
      </c>
      <c r="GUA101" s="5" t="s">
        <v>46</v>
      </c>
      <c r="GUB101" s="5" t="s">
        <v>46</v>
      </c>
      <c r="GUC101" s="5" t="s">
        <v>46</v>
      </c>
      <c r="GUD101" s="5" t="s">
        <v>46</v>
      </c>
      <c r="GUE101" s="5" t="s">
        <v>46</v>
      </c>
      <c r="GUF101" s="5" t="s">
        <v>46</v>
      </c>
      <c r="GUG101" s="5" t="s">
        <v>46</v>
      </c>
      <c r="GUH101" s="5" t="s">
        <v>46</v>
      </c>
      <c r="GUI101" s="5" t="s">
        <v>46</v>
      </c>
      <c r="GUJ101" s="5" t="s">
        <v>46</v>
      </c>
      <c r="GUK101" s="5" t="s">
        <v>46</v>
      </c>
      <c r="GUL101" s="5" t="s">
        <v>46</v>
      </c>
      <c r="GUM101" s="5" t="s">
        <v>46</v>
      </c>
      <c r="GUN101" s="5" t="s">
        <v>46</v>
      </c>
      <c r="GUO101" s="5" t="s">
        <v>46</v>
      </c>
      <c r="GUP101" s="5" t="s">
        <v>46</v>
      </c>
      <c r="GUQ101" s="5" t="s">
        <v>46</v>
      </c>
      <c r="GUR101" s="5" t="s">
        <v>46</v>
      </c>
      <c r="GUS101" s="5" t="s">
        <v>46</v>
      </c>
      <c r="GUT101" s="5" t="s">
        <v>46</v>
      </c>
      <c r="GUU101" s="5" t="s">
        <v>46</v>
      </c>
      <c r="GUV101" s="5" t="s">
        <v>46</v>
      </c>
      <c r="GUW101" s="5" t="s">
        <v>46</v>
      </c>
      <c r="GUX101" s="5" t="s">
        <v>46</v>
      </c>
      <c r="GUY101" s="5" t="s">
        <v>46</v>
      </c>
      <c r="GUZ101" s="5" t="s">
        <v>46</v>
      </c>
      <c r="GVA101" s="5" t="s">
        <v>46</v>
      </c>
      <c r="GVB101" s="5" t="s">
        <v>46</v>
      </c>
      <c r="GVC101" s="5" t="s">
        <v>46</v>
      </c>
      <c r="GVD101" s="5" t="s">
        <v>46</v>
      </c>
      <c r="GVE101" s="5" t="s">
        <v>46</v>
      </c>
      <c r="GVF101" s="5" t="s">
        <v>46</v>
      </c>
      <c r="GVG101" s="5" t="s">
        <v>46</v>
      </c>
      <c r="GVH101" s="5" t="s">
        <v>46</v>
      </c>
      <c r="GVI101" s="5" t="s">
        <v>46</v>
      </c>
      <c r="GVJ101" s="5" t="s">
        <v>46</v>
      </c>
      <c r="GVK101" s="5" t="s">
        <v>46</v>
      </c>
      <c r="GVL101" s="5" t="s">
        <v>46</v>
      </c>
      <c r="GVM101" s="5" t="s">
        <v>46</v>
      </c>
      <c r="GVN101" s="5" t="s">
        <v>46</v>
      </c>
      <c r="GVO101" s="5" t="s">
        <v>46</v>
      </c>
      <c r="GVP101" s="5" t="s">
        <v>46</v>
      </c>
      <c r="GVQ101" s="5" t="s">
        <v>46</v>
      </c>
      <c r="GVR101" s="5" t="s">
        <v>46</v>
      </c>
      <c r="GVS101" s="5" t="s">
        <v>46</v>
      </c>
      <c r="GVT101" s="5" t="s">
        <v>46</v>
      </c>
      <c r="GVU101" s="5" t="s">
        <v>46</v>
      </c>
      <c r="GVV101" s="5" t="s">
        <v>46</v>
      </c>
      <c r="GVW101" s="5" t="s">
        <v>46</v>
      </c>
      <c r="GVX101" s="5" t="s">
        <v>46</v>
      </c>
      <c r="GVY101" s="5" t="s">
        <v>46</v>
      </c>
      <c r="GVZ101" s="5" t="s">
        <v>46</v>
      </c>
      <c r="GWA101" s="5" t="s">
        <v>46</v>
      </c>
      <c r="GWB101" s="5" t="s">
        <v>46</v>
      </c>
      <c r="GWC101" s="5" t="s">
        <v>46</v>
      </c>
      <c r="GWD101" s="5" t="s">
        <v>46</v>
      </c>
      <c r="GWE101" s="5" t="s">
        <v>46</v>
      </c>
      <c r="GWF101" s="5" t="s">
        <v>46</v>
      </c>
      <c r="GWG101" s="5" t="s">
        <v>46</v>
      </c>
      <c r="GWH101" s="5" t="s">
        <v>46</v>
      </c>
      <c r="GWI101" s="5" t="s">
        <v>46</v>
      </c>
      <c r="GWJ101" s="5" t="s">
        <v>46</v>
      </c>
      <c r="GWK101" s="5" t="s">
        <v>46</v>
      </c>
      <c r="GWL101" s="5" t="s">
        <v>46</v>
      </c>
      <c r="GWM101" s="5" t="s">
        <v>46</v>
      </c>
      <c r="GWN101" s="5" t="s">
        <v>46</v>
      </c>
      <c r="GWO101" s="5" t="s">
        <v>46</v>
      </c>
      <c r="GWP101" s="5" t="s">
        <v>46</v>
      </c>
      <c r="GWQ101" s="5" t="s">
        <v>46</v>
      </c>
      <c r="GWR101" s="5" t="s">
        <v>46</v>
      </c>
      <c r="GWS101" s="5" t="s">
        <v>46</v>
      </c>
      <c r="GWT101" s="5" t="s">
        <v>46</v>
      </c>
      <c r="GWU101" s="5" t="s">
        <v>46</v>
      </c>
      <c r="GWV101" s="5" t="s">
        <v>46</v>
      </c>
      <c r="GWW101" s="5" t="s">
        <v>46</v>
      </c>
      <c r="GWX101" s="5" t="s">
        <v>46</v>
      </c>
      <c r="GWY101" s="5" t="s">
        <v>46</v>
      </c>
      <c r="GWZ101" s="5" t="s">
        <v>46</v>
      </c>
      <c r="GXA101" s="5" t="s">
        <v>46</v>
      </c>
      <c r="GXB101" s="5" t="s">
        <v>46</v>
      </c>
      <c r="GXC101" s="5" t="s">
        <v>46</v>
      </c>
      <c r="GXD101" s="5" t="s">
        <v>46</v>
      </c>
      <c r="GXE101" s="5" t="s">
        <v>46</v>
      </c>
      <c r="GXF101" s="5" t="s">
        <v>46</v>
      </c>
      <c r="GXG101" s="5" t="s">
        <v>46</v>
      </c>
      <c r="GXH101" s="5" t="s">
        <v>46</v>
      </c>
      <c r="GXI101" s="5" t="s">
        <v>46</v>
      </c>
      <c r="GXJ101" s="5" t="s">
        <v>46</v>
      </c>
      <c r="GXK101" s="5" t="s">
        <v>46</v>
      </c>
      <c r="GXL101" s="5" t="s">
        <v>46</v>
      </c>
      <c r="GXM101" s="5" t="s">
        <v>46</v>
      </c>
      <c r="GXN101" s="5" t="s">
        <v>46</v>
      </c>
      <c r="GXO101" s="5" t="s">
        <v>46</v>
      </c>
      <c r="GXP101" s="5" t="s">
        <v>46</v>
      </c>
      <c r="GXQ101" s="5" t="s">
        <v>46</v>
      </c>
      <c r="GXR101" s="5" t="s">
        <v>46</v>
      </c>
      <c r="GXS101" s="5" t="s">
        <v>46</v>
      </c>
      <c r="GXT101" s="5" t="s">
        <v>46</v>
      </c>
      <c r="GXU101" s="5" t="s">
        <v>46</v>
      </c>
      <c r="GXV101" s="5" t="s">
        <v>46</v>
      </c>
      <c r="GXW101" s="5" t="s">
        <v>46</v>
      </c>
      <c r="GXX101" s="5" t="s">
        <v>46</v>
      </c>
      <c r="GXY101" s="5" t="s">
        <v>46</v>
      </c>
      <c r="GXZ101" s="5" t="s">
        <v>46</v>
      </c>
      <c r="GYA101" s="5" t="s">
        <v>46</v>
      </c>
      <c r="GYB101" s="5" t="s">
        <v>46</v>
      </c>
      <c r="GYC101" s="5" t="s">
        <v>46</v>
      </c>
      <c r="GYD101" s="5" t="s">
        <v>46</v>
      </c>
      <c r="GYE101" s="5" t="s">
        <v>46</v>
      </c>
      <c r="GYF101" s="5" t="s">
        <v>46</v>
      </c>
      <c r="GYG101" s="5" t="s">
        <v>46</v>
      </c>
      <c r="GYH101" s="5" t="s">
        <v>46</v>
      </c>
      <c r="GYI101" s="5" t="s">
        <v>46</v>
      </c>
      <c r="GYJ101" s="5" t="s">
        <v>46</v>
      </c>
      <c r="GYK101" s="5" t="s">
        <v>46</v>
      </c>
      <c r="GYL101" s="5" t="s">
        <v>46</v>
      </c>
      <c r="GYM101" s="5" t="s">
        <v>46</v>
      </c>
      <c r="GYN101" s="5" t="s">
        <v>46</v>
      </c>
      <c r="GYO101" s="5" t="s">
        <v>46</v>
      </c>
      <c r="GYP101" s="5" t="s">
        <v>46</v>
      </c>
      <c r="GYQ101" s="5" t="s">
        <v>46</v>
      </c>
      <c r="GYR101" s="5" t="s">
        <v>46</v>
      </c>
      <c r="GYS101" s="5" t="s">
        <v>46</v>
      </c>
      <c r="GYT101" s="5" t="s">
        <v>46</v>
      </c>
      <c r="GYU101" s="5" t="s">
        <v>46</v>
      </c>
      <c r="GYV101" s="5" t="s">
        <v>46</v>
      </c>
      <c r="GYW101" s="5" t="s">
        <v>46</v>
      </c>
      <c r="GYX101" s="5" t="s">
        <v>46</v>
      </c>
      <c r="GYY101" s="5" t="s">
        <v>46</v>
      </c>
      <c r="GYZ101" s="5" t="s">
        <v>46</v>
      </c>
      <c r="GZA101" s="5" t="s">
        <v>46</v>
      </c>
      <c r="GZB101" s="5" t="s">
        <v>46</v>
      </c>
      <c r="GZC101" s="5" t="s">
        <v>46</v>
      </c>
      <c r="GZD101" s="5" t="s">
        <v>46</v>
      </c>
      <c r="GZE101" s="5" t="s">
        <v>46</v>
      </c>
      <c r="GZF101" s="5" t="s">
        <v>46</v>
      </c>
      <c r="GZG101" s="5" t="s">
        <v>46</v>
      </c>
      <c r="GZH101" s="5" t="s">
        <v>46</v>
      </c>
      <c r="GZI101" s="5" t="s">
        <v>46</v>
      </c>
      <c r="GZJ101" s="5" t="s">
        <v>46</v>
      </c>
      <c r="GZK101" s="5" t="s">
        <v>46</v>
      </c>
      <c r="GZL101" s="5" t="s">
        <v>46</v>
      </c>
      <c r="GZM101" s="5" t="s">
        <v>46</v>
      </c>
      <c r="GZN101" s="5" t="s">
        <v>46</v>
      </c>
      <c r="GZO101" s="5" t="s">
        <v>46</v>
      </c>
      <c r="GZP101" s="5" t="s">
        <v>46</v>
      </c>
      <c r="GZQ101" s="5" t="s">
        <v>46</v>
      </c>
      <c r="GZR101" s="5" t="s">
        <v>46</v>
      </c>
      <c r="GZS101" s="5" t="s">
        <v>46</v>
      </c>
      <c r="GZT101" s="5" t="s">
        <v>46</v>
      </c>
      <c r="GZU101" s="5" t="s">
        <v>46</v>
      </c>
      <c r="GZV101" s="5" t="s">
        <v>46</v>
      </c>
      <c r="GZW101" s="5" t="s">
        <v>46</v>
      </c>
      <c r="GZX101" s="5" t="s">
        <v>46</v>
      </c>
      <c r="GZY101" s="5" t="s">
        <v>46</v>
      </c>
      <c r="GZZ101" s="5" t="s">
        <v>46</v>
      </c>
      <c r="HAA101" s="5" t="s">
        <v>46</v>
      </c>
      <c r="HAB101" s="5" t="s">
        <v>46</v>
      </c>
      <c r="HAC101" s="5" t="s">
        <v>46</v>
      </c>
      <c r="HAD101" s="5" t="s">
        <v>46</v>
      </c>
      <c r="HAE101" s="5" t="s">
        <v>46</v>
      </c>
      <c r="HAF101" s="5" t="s">
        <v>46</v>
      </c>
      <c r="HAG101" s="5" t="s">
        <v>46</v>
      </c>
      <c r="HAH101" s="5" t="s">
        <v>46</v>
      </c>
      <c r="HAI101" s="5" t="s">
        <v>46</v>
      </c>
      <c r="HAJ101" s="5" t="s">
        <v>46</v>
      </c>
      <c r="HAK101" s="5" t="s">
        <v>46</v>
      </c>
      <c r="HAL101" s="5" t="s">
        <v>46</v>
      </c>
      <c r="HAM101" s="5" t="s">
        <v>46</v>
      </c>
      <c r="HAN101" s="5" t="s">
        <v>46</v>
      </c>
      <c r="HAO101" s="5" t="s">
        <v>46</v>
      </c>
      <c r="HAP101" s="5" t="s">
        <v>46</v>
      </c>
      <c r="HAQ101" s="5" t="s">
        <v>46</v>
      </c>
      <c r="HAR101" s="5" t="s">
        <v>46</v>
      </c>
      <c r="HAS101" s="5" t="s">
        <v>46</v>
      </c>
      <c r="HAT101" s="5" t="s">
        <v>46</v>
      </c>
      <c r="HAU101" s="5" t="s">
        <v>46</v>
      </c>
      <c r="HAV101" s="5" t="s">
        <v>46</v>
      </c>
      <c r="HAW101" s="5" t="s">
        <v>46</v>
      </c>
      <c r="HAX101" s="5" t="s">
        <v>46</v>
      </c>
      <c r="HAY101" s="5" t="s">
        <v>46</v>
      </c>
      <c r="HAZ101" s="5" t="s">
        <v>46</v>
      </c>
      <c r="HBA101" s="5" t="s">
        <v>46</v>
      </c>
      <c r="HBB101" s="5" t="s">
        <v>46</v>
      </c>
      <c r="HBC101" s="5" t="s">
        <v>46</v>
      </c>
      <c r="HBD101" s="5" t="s">
        <v>46</v>
      </c>
      <c r="HBE101" s="5" t="s">
        <v>46</v>
      </c>
      <c r="HBF101" s="5" t="s">
        <v>46</v>
      </c>
      <c r="HBG101" s="5" t="s">
        <v>46</v>
      </c>
      <c r="HBH101" s="5" t="s">
        <v>46</v>
      </c>
      <c r="HBI101" s="5" t="s">
        <v>46</v>
      </c>
      <c r="HBJ101" s="5" t="s">
        <v>46</v>
      </c>
      <c r="HBK101" s="5" t="s">
        <v>46</v>
      </c>
      <c r="HBL101" s="5" t="s">
        <v>46</v>
      </c>
      <c r="HBM101" s="5" t="s">
        <v>46</v>
      </c>
      <c r="HBN101" s="5" t="s">
        <v>46</v>
      </c>
      <c r="HBO101" s="5" t="s">
        <v>46</v>
      </c>
      <c r="HBP101" s="5" t="s">
        <v>46</v>
      </c>
      <c r="HBQ101" s="5" t="s">
        <v>46</v>
      </c>
      <c r="HBR101" s="5" t="s">
        <v>46</v>
      </c>
      <c r="HBS101" s="5" t="s">
        <v>46</v>
      </c>
      <c r="HBT101" s="5" t="s">
        <v>46</v>
      </c>
      <c r="HBU101" s="5" t="s">
        <v>46</v>
      </c>
      <c r="HBV101" s="5" t="s">
        <v>46</v>
      </c>
      <c r="HBW101" s="5" t="s">
        <v>46</v>
      </c>
      <c r="HBX101" s="5" t="s">
        <v>46</v>
      </c>
      <c r="HBY101" s="5" t="s">
        <v>46</v>
      </c>
      <c r="HBZ101" s="5" t="s">
        <v>46</v>
      </c>
      <c r="HCA101" s="5" t="s">
        <v>46</v>
      </c>
      <c r="HCB101" s="5" t="s">
        <v>46</v>
      </c>
      <c r="HCC101" s="5" t="s">
        <v>46</v>
      </c>
      <c r="HCD101" s="5" t="s">
        <v>46</v>
      </c>
      <c r="HCE101" s="5" t="s">
        <v>46</v>
      </c>
      <c r="HCF101" s="5" t="s">
        <v>46</v>
      </c>
      <c r="HCG101" s="5" t="s">
        <v>46</v>
      </c>
      <c r="HCH101" s="5" t="s">
        <v>46</v>
      </c>
      <c r="HCI101" s="5" t="s">
        <v>46</v>
      </c>
      <c r="HCJ101" s="5" t="s">
        <v>46</v>
      </c>
      <c r="HCK101" s="5" t="s">
        <v>46</v>
      </c>
      <c r="HCL101" s="5" t="s">
        <v>46</v>
      </c>
      <c r="HCM101" s="5" t="s">
        <v>46</v>
      </c>
      <c r="HCN101" s="5" t="s">
        <v>46</v>
      </c>
      <c r="HCO101" s="5" t="s">
        <v>46</v>
      </c>
      <c r="HCP101" s="5" t="s">
        <v>46</v>
      </c>
      <c r="HCQ101" s="5" t="s">
        <v>46</v>
      </c>
      <c r="HCR101" s="5" t="s">
        <v>46</v>
      </c>
      <c r="HCS101" s="5" t="s">
        <v>46</v>
      </c>
      <c r="HCT101" s="5" t="s">
        <v>46</v>
      </c>
      <c r="HCU101" s="5" t="s">
        <v>46</v>
      </c>
      <c r="HCV101" s="5" t="s">
        <v>46</v>
      </c>
      <c r="HCW101" s="5" t="s">
        <v>46</v>
      </c>
      <c r="HCX101" s="5" t="s">
        <v>46</v>
      </c>
      <c r="HCY101" s="5" t="s">
        <v>46</v>
      </c>
      <c r="HCZ101" s="5" t="s">
        <v>46</v>
      </c>
      <c r="HDA101" s="5" t="s">
        <v>46</v>
      </c>
      <c r="HDB101" s="5" t="s">
        <v>46</v>
      </c>
      <c r="HDC101" s="5" t="s">
        <v>46</v>
      </c>
      <c r="HDD101" s="5" t="s">
        <v>46</v>
      </c>
      <c r="HDE101" s="5" t="s">
        <v>46</v>
      </c>
      <c r="HDF101" s="5" t="s">
        <v>46</v>
      </c>
      <c r="HDG101" s="5" t="s">
        <v>46</v>
      </c>
      <c r="HDH101" s="5" t="s">
        <v>46</v>
      </c>
      <c r="HDI101" s="5" t="s">
        <v>46</v>
      </c>
      <c r="HDJ101" s="5" t="s">
        <v>46</v>
      </c>
      <c r="HDK101" s="5" t="s">
        <v>46</v>
      </c>
      <c r="HDL101" s="5" t="s">
        <v>46</v>
      </c>
      <c r="HDM101" s="5" t="s">
        <v>46</v>
      </c>
      <c r="HDN101" s="5" t="s">
        <v>46</v>
      </c>
      <c r="HDO101" s="5" t="s">
        <v>46</v>
      </c>
      <c r="HDP101" s="5" t="s">
        <v>46</v>
      </c>
      <c r="HDQ101" s="5" t="s">
        <v>46</v>
      </c>
      <c r="HDR101" s="5" t="s">
        <v>46</v>
      </c>
      <c r="HDS101" s="5" t="s">
        <v>46</v>
      </c>
      <c r="HDT101" s="5" t="s">
        <v>46</v>
      </c>
      <c r="HDU101" s="5" t="s">
        <v>46</v>
      </c>
      <c r="HDV101" s="5" t="s">
        <v>46</v>
      </c>
      <c r="HDW101" s="5" t="s">
        <v>46</v>
      </c>
      <c r="HDX101" s="5" t="s">
        <v>46</v>
      </c>
      <c r="HDY101" s="5" t="s">
        <v>46</v>
      </c>
      <c r="HDZ101" s="5" t="s">
        <v>46</v>
      </c>
      <c r="HEA101" s="5" t="s">
        <v>46</v>
      </c>
      <c r="HEB101" s="5" t="s">
        <v>46</v>
      </c>
      <c r="HEC101" s="5" t="s">
        <v>46</v>
      </c>
      <c r="HED101" s="5" t="s">
        <v>46</v>
      </c>
      <c r="HEE101" s="5" t="s">
        <v>46</v>
      </c>
      <c r="HEF101" s="5" t="s">
        <v>46</v>
      </c>
      <c r="HEG101" s="5" t="s">
        <v>46</v>
      </c>
      <c r="HEH101" s="5" t="s">
        <v>46</v>
      </c>
      <c r="HEI101" s="5" t="s">
        <v>46</v>
      </c>
      <c r="HEJ101" s="5" t="s">
        <v>46</v>
      </c>
      <c r="HEK101" s="5" t="s">
        <v>46</v>
      </c>
      <c r="HEL101" s="5" t="s">
        <v>46</v>
      </c>
      <c r="HEM101" s="5" t="s">
        <v>46</v>
      </c>
      <c r="HEN101" s="5" t="s">
        <v>46</v>
      </c>
      <c r="HEO101" s="5" t="s">
        <v>46</v>
      </c>
      <c r="HEP101" s="5" t="s">
        <v>46</v>
      </c>
      <c r="HEQ101" s="5" t="s">
        <v>46</v>
      </c>
      <c r="HER101" s="5" t="s">
        <v>46</v>
      </c>
      <c r="HES101" s="5" t="s">
        <v>46</v>
      </c>
      <c r="HET101" s="5" t="s">
        <v>46</v>
      </c>
      <c r="HEU101" s="5" t="s">
        <v>46</v>
      </c>
      <c r="HEV101" s="5" t="s">
        <v>46</v>
      </c>
      <c r="HEW101" s="5" t="s">
        <v>46</v>
      </c>
      <c r="HEX101" s="5" t="s">
        <v>46</v>
      </c>
      <c r="HEY101" s="5" t="s">
        <v>46</v>
      </c>
      <c r="HEZ101" s="5" t="s">
        <v>46</v>
      </c>
      <c r="HFA101" s="5" t="s">
        <v>46</v>
      </c>
      <c r="HFB101" s="5" t="s">
        <v>46</v>
      </c>
      <c r="HFC101" s="5" t="s">
        <v>46</v>
      </c>
      <c r="HFD101" s="5" t="s">
        <v>46</v>
      </c>
      <c r="HFE101" s="5" t="s">
        <v>46</v>
      </c>
      <c r="HFF101" s="5" t="s">
        <v>46</v>
      </c>
      <c r="HFG101" s="5" t="s">
        <v>46</v>
      </c>
      <c r="HFH101" s="5" t="s">
        <v>46</v>
      </c>
      <c r="HFI101" s="5" t="s">
        <v>46</v>
      </c>
      <c r="HFJ101" s="5" t="s">
        <v>46</v>
      </c>
      <c r="HFK101" s="5" t="s">
        <v>46</v>
      </c>
      <c r="HFL101" s="5" t="s">
        <v>46</v>
      </c>
      <c r="HFM101" s="5" t="s">
        <v>46</v>
      </c>
      <c r="HFN101" s="5" t="s">
        <v>46</v>
      </c>
      <c r="HFO101" s="5" t="s">
        <v>46</v>
      </c>
      <c r="HFP101" s="5" t="s">
        <v>46</v>
      </c>
      <c r="HFQ101" s="5" t="s">
        <v>46</v>
      </c>
      <c r="HFR101" s="5" t="s">
        <v>46</v>
      </c>
      <c r="HFS101" s="5" t="s">
        <v>46</v>
      </c>
      <c r="HFT101" s="5" t="s">
        <v>46</v>
      </c>
      <c r="HFU101" s="5" t="s">
        <v>46</v>
      </c>
      <c r="HFV101" s="5" t="s">
        <v>46</v>
      </c>
      <c r="HFW101" s="5" t="s">
        <v>46</v>
      </c>
      <c r="HFX101" s="5" t="s">
        <v>46</v>
      </c>
      <c r="HFY101" s="5" t="s">
        <v>46</v>
      </c>
      <c r="HFZ101" s="5" t="s">
        <v>46</v>
      </c>
      <c r="HGA101" s="5" t="s">
        <v>46</v>
      </c>
      <c r="HGB101" s="5" t="s">
        <v>46</v>
      </c>
      <c r="HGC101" s="5" t="s">
        <v>46</v>
      </c>
      <c r="HGD101" s="5" t="s">
        <v>46</v>
      </c>
      <c r="HGE101" s="5" t="s">
        <v>46</v>
      </c>
      <c r="HGF101" s="5" t="s">
        <v>46</v>
      </c>
      <c r="HGG101" s="5" t="s">
        <v>46</v>
      </c>
      <c r="HGH101" s="5" t="s">
        <v>46</v>
      </c>
      <c r="HGI101" s="5" t="s">
        <v>46</v>
      </c>
      <c r="HGJ101" s="5" t="s">
        <v>46</v>
      </c>
      <c r="HGK101" s="5" t="s">
        <v>46</v>
      </c>
      <c r="HGL101" s="5" t="s">
        <v>46</v>
      </c>
      <c r="HGM101" s="5" t="s">
        <v>46</v>
      </c>
      <c r="HGN101" s="5" t="s">
        <v>46</v>
      </c>
      <c r="HGO101" s="5" t="s">
        <v>46</v>
      </c>
      <c r="HGP101" s="5" t="s">
        <v>46</v>
      </c>
      <c r="HGQ101" s="5" t="s">
        <v>46</v>
      </c>
      <c r="HGR101" s="5" t="s">
        <v>46</v>
      </c>
      <c r="HGS101" s="5" t="s">
        <v>46</v>
      </c>
      <c r="HGT101" s="5" t="s">
        <v>46</v>
      </c>
      <c r="HGU101" s="5" t="s">
        <v>46</v>
      </c>
      <c r="HGV101" s="5" t="s">
        <v>46</v>
      </c>
      <c r="HGW101" s="5" t="s">
        <v>46</v>
      </c>
      <c r="HGX101" s="5" t="s">
        <v>46</v>
      </c>
      <c r="HGY101" s="5" t="s">
        <v>46</v>
      </c>
      <c r="HGZ101" s="5" t="s">
        <v>46</v>
      </c>
      <c r="HHA101" s="5" t="s">
        <v>46</v>
      </c>
      <c r="HHB101" s="5" t="s">
        <v>46</v>
      </c>
      <c r="HHC101" s="5" t="s">
        <v>46</v>
      </c>
      <c r="HHD101" s="5" t="s">
        <v>46</v>
      </c>
      <c r="HHE101" s="5" t="s">
        <v>46</v>
      </c>
      <c r="HHF101" s="5" t="s">
        <v>46</v>
      </c>
      <c r="HHG101" s="5" t="s">
        <v>46</v>
      </c>
      <c r="HHH101" s="5" t="s">
        <v>46</v>
      </c>
      <c r="HHI101" s="5" t="s">
        <v>46</v>
      </c>
      <c r="HHJ101" s="5" t="s">
        <v>46</v>
      </c>
      <c r="HHK101" s="5" t="s">
        <v>46</v>
      </c>
      <c r="HHL101" s="5" t="s">
        <v>46</v>
      </c>
      <c r="HHM101" s="5" t="s">
        <v>46</v>
      </c>
      <c r="HHN101" s="5" t="s">
        <v>46</v>
      </c>
      <c r="HHO101" s="5" t="s">
        <v>46</v>
      </c>
      <c r="HHP101" s="5" t="s">
        <v>46</v>
      </c>
      <c r="HHQ101" s="5" t="s">
        <v>46</v>
      </c>
      <c r="HHR101" s="5" t="s">
        <v>46</v>
      </c>
      <c r="HHS101" s="5" t="s">
        <v>46</v>
      </c>
      <c r="HHT101" s="5" t="s">
        <v>46</v>
      </c>
      <c r="HHU101" s="5" t="s">
        <v>46</v>
      </c>
      <c r="HHV101" s="5" t="s">
        <v>46</v>
      </c>
      <c r="HHW101" s="5" t="s">
        <v>46</v>
      </c>
      <c r="HHX101" s="5" t="s">
        <v>46</v>
      </c>
      <c r="HHY101" s="5" t="s">
        <v>46</v>
      </c>
      <c r="HHZ101" s="5" t="s">
        <v>46</v>
      </c>
      <c r="HIA101" s="5" t="s">
        <v>46</v>
      </c>
      <c r="HIB101" s="5" t="s">
        <v>46</v>
      </c>
      <c r="HIC101" s="5" t="s">
        <v>46</v>
      </c>
      <c r="HID101" s="5" t="s">
        <v>46</v>
      </c>
      <c r="HIE101" s="5" t="s">
        <v>46</v>
      </c>
      <c r="HIF101" s="5" t="s">
        <v>46</v>
      </c>
      <c r="HIG101" s="5" t="s">
        <v>46</v>
      </c>
      <c r="HIH101" s="5" t="s">
        <v>46</v>
      </c>
      <c r="HII101" s="5" t="s">
        <v>46</v>
      </c>
      <c r="HIJ101" s="5" t="s">
        <v>46</v>
      </c>
      <c r="HIK101" s="5" t="s">
        <v>46</v>
      </c>
      <c r="HIL101" s="5" t="s">
        <v>46</v>
      </c>
      <c r="HIM101" s="5" t="s">
        <v>46</v>
      </c>
      <c r="HIN101" s="5" t="s">
        <v>46</v>
      </c>
      <c r="HIO101" s="5" t="s">
        <v>46</v>
      </c>
      <c r="HIP101" s="5" t="s">
        <v>46</v>
      </c>
      <c r="HIQ101" s="5" t="s">
        <v>46</v>
      </c>
      <c r="HIR101" s="5" t="s">
        <v>46</v>
      </c>
      <c r="HIS101" s="5" t="s">
        <v>46</v>
      </c>
      <c r="HIT101" s="5" t="s">
        <v>46</v>
      </c>
      <c r="HIU101" s="5" t="s">
        <v>46</v>
      </c>
      <c r="HIV101" s="5" t="s">
        <v>46</v>
      </c>
      <c r="HIW101" s="5" t="s">
        <v>46</v>
      </c>
      <c r="HIX101" s="5" t="s">
        <v>46</v>
      </c>
      <c r="HIY101" s="5" t="s">
        <v>46</v>
      </c>
      <c r="HIZ101" s="5" t="s">
        <v>46</v>
      </c>
      <c r="HJA101" s="5" t="s">
        <v>46</v>
      </c>
      <c r="HJB101" s="5" t="s">
        <v>46</v>
      </c>
      <c r="HJC101" s="5" t="s">
        <v>46</v>
      </c>
      <c r="HJD101" s="5" t="s">
        <v>46</v>
      </c>
      <c r="HJE101" s="5" t="s">
        <v>46</v>
      </c>
      <c r="HJF101" s="5" t="s">
        <v>46</v>
      </c>
      <c r="HJG101" s="5" t="s">
        <v>46</v>
      </c>
      <c r="HJH101" s="5" t="s">
        <v>46</v>
      </c>
      <c r="HJI101" s="5" t="s">
        <v>46</v>
      </c>
      <c r="HJJ101" s="5" t="s">
        <v>46</v>
      </c>
      <c r="HJK101" s="5" t="s">
        <v>46</v>
      </c>
      <c r="HJL101" s="5" t="s">
        <v>46</v>
      </c>
      <c r="HJM101" s="5" t="s">
        <v>46</v>
      </c>
      <c r="HJN101" s="5" t="s">
        <v>46</v>
      </c>
      <c r="HJO101" s="5" t="s">
        <v>46</v>
      </c>
      <c r="HJP101" s="5" t="s">
        <v>46</v>
      </c>
      <c r="HJQ101" s="5" t="s">
        <v>46</v>
      </c>
      <c r="HJR101" s="5" t="s">
        <v>46</v>
      </c>
      <c r="HJS101" s="5" t="s">
        <v>46</v>
      </c>
      <c r="HJT101" s="5" t="s">
        <v>46</v>
      </c>
      <c r="HJU101" s="5" t="s">
        <v>46</v>
      </c>
      <c r="HJV101" s="5" t="s">
        <v>46</v>
      </c>
      <c r="HJW101" s="5" t="s">
        <v>46</v>
      </c>
      <c r="HJX101" s="5" t="s">
        <v>46</v>
      </c>
      <c r="HJY101" s="5" t="s">
        <v>46</v>
      </c>
      <c r="HJZ101" s="5" t="s">
        <v>46</v>
      </c>
      <c r="HKA101" s="5" t="s">
        <v>46</v>
      </c>
      <c r="HKB101" s="5" t="s">
        <v>46</v>
      </c>
      <c r="HKC101" s="5" t="s">
        <v>46</v>
      </c>
      <c r="HKD101" s="5" t="s">
        <v>46</v>
      </c>
      <c r="HKE101" s="5" t="s">
        <v>46</v>
      </c>
      <c r="HKF101" s="5" t="s">
        <v>46</v>
      </c>
      <c r="HKG101" s="5" t="s">
        <v>46</v>
      </c>
      <c r="HKH101" s="5" t="s">
        <v>46</v>
      </c>
      <c r="HKI101" s="5" t="s">
        <v>46</v>
      </c>
      <c r="HKJ101" s="5" t="s">
        <v>46</v>
      </c>
      <c r="HKK101" s="5" t="s">
        <v>46</v>
      </c>
      <c r="HKL101" s="5" t="s">
        <v>46</v>
      </c>
      <c r="HKM101" s="5" t="s">
        <v>46</v>
      </c>
      <c r="HKN101" s="5" t="s">
        <v>46</v>
      </c>
      <c r="HKO101" s="5" t="s">
        <v>46</v>
      </c>
      <c r="HKP101" s="5" t="s">
        <v>46</v>
      </c>
      <c r="HKQ101" s="5" t="s">
        <v>46</v>
      </c>
      <c r="HKR101" s="5" t="s">
        <v>46</v>
      </c>
      <c r="HKS101" s="5" t="s">
        <v>46</v>
      </c>
      <c r="HKT101" s="5" t="s">
        <v>46</v>
      </c>
      <c r="HKU101" s="5" t="s">
        <v>46</v>
      </c>
      <c r="HKV101" s="5" t="s">
        <v>46</v>
      </c>
      <c r="HKW101" s="5" t="s">
        <v>46</v>
      </c>
      <c r="HKX101" s="5" t="s">
        <v>46</v>
      </c>
      <c r="HKY101" s="5" t="s">
        <v>46</v>
      </c>
      <c r="HKZ101" s="5" t="s">
        <v>46</v>
      </c>
      <c r="HLA101" s="5" t="s">
        <v>46</v>
      </c>
      <c r="HLB101" s="5" t="s">
        <v>46</v>
      </c>
      <c r="HLC101" s="5" t="s">
        <v>46</v>
      </c>
      <c r="HLD101" s="5" t="s">
        <v>46</v>
      </c>
      <c r="HLE101" s="5" t="s">
        <v>46</v>
      </c>
      <c r="HLF101" s="5" t="s">
        <v>46</v>
      </c>
      <c r="HLG101" s="5" t="s">
        <v>46</v>
      </c>
      <c r="HLH101" s="5" t="s">
        <v>46</v>
      </c>
      <c r="HLI101" s="5" t="s">
        <v>46</v>
      </c>
      <c r="HLJ101" s="5" t="s">
        <v>46</v>
      </c>
      <c r="HLK101" s="5" t="s">
        <v>46</v>
      </c>
      <c r="HLL101" s="5" t="s">
        <v>46</v>
      </c>
      <c r="HLM101" s="5" t="s">
        <v>46</v>
      </c>
      <c r="HLN101" s="5" t="s">
        <v>46</v>
      </c>
      <c r="HLO101" s="5" t="s">
        <v>46</v>
      </c>
      <c r="HLP101" s="5" t="s">
        <v>46</v>
      </c>
      <c r="HLQ101" s="5" t="s">
        <v>46</v>
      </c>
      <c r="HLR101" s="5" t="s">
        <v>46</v>
      </c>
      <c r="HLS101" s="5" t="s">
        <v>46</v>
      </c>
      <c r="HLT101" s="5" t="s">
        <v>46</v>
      </c>
      <c r="HLU101" s="5" t="s">
        <v>46</v>
      </c>
      <c r="HLV101" s="5" t="s">
        <v>46</v>
      </c>
      <c r="HLW101" s="5" t="s">
        <v>46</v>
      </c>
      <c r="HLX101" s="5" t="s">
        <v>46</v>
      </c>
      <c r="HLY101" s="5" t="s">
        <v>46</v>
      </c>
      <c r="HLZ101" s="5" t="s">
        <v>46</v>
      </c>
      <c r="HMA101" s="5" t="s">
        <v>46</v>
      </c>
      <c r="HMB101" s="5" t="s">
        <v>46</v>
      </c>
      <c r="HMC101" s="5" t="s">
        <v>46</v>
      </c>
      <c r="HMD101" s="5" t="s">
        <v>46</v>
      </c>
      <c r="HME101" s="5" t="s">
        <v>46</v>
      </c>
      <c r="HMF101" s="5" t="s">
        <v>46</v>
      </c>
      <c r="HMG101" s="5" t="s">
        <v>46</v>
      </c>
      <c r="HMH101" s="5" t="s">
        <v>46</v>
      </c>
      <c r="HMI101" s="5" t="s">
        <v>46</v>
      </c>
      <c r="HMJ101" s="5" t="s">
        <v>46</v>
      </c>
      <c r="HMK101" s="5" t="s">
        <v>46</v>
      </c>
      <c r="HML101" s="5" t="s">
        <v>46</v>
      </c>
      <c r="HMM101" s="5" t="s">
        <v>46</v>
      </c>
      <c r="HMN101" s="5" t="s">
        <v>46</v>
      </c>
      <c r="HMO101" s="5" t="s">
        <v>46</v>
      </c>
      <c r="HMP101" s="5" t="s">
        <v>46</v>
      </c>
      <c r="HMQ101" s="5" t="s">
        <v>46</v>
      </c>
      <c r="HMR101" s="5" t="s">
        <v>46</v>
      </c>
      <c r="HMS101" s="5" t="s">
        <v>46</v>
      </c>
      <c r="HMT101" s="5" t="s">
        <v>46</v>
      </c>
      <c r="HMU101" s="5" t="s">
        <v>46</v>
      </c>
      <c r="HMV101" s="5" t="s">
        <v>46</v>
      </c>
      <c r="HMW101" s="5" t="s">
        <v>46</v>
      </c>
      <c r="HMX101" s="5" t="s">
        <v>46</v>
      </c>
      <c r="HMY101" s="5" t="s">
        <v>46</v>
      </c>
      <c r="HMZ101" s="5" t="s">
        <v>46</v>
      </c>
      <c r="HNA101" s="5" t="s">
        <v>46</v>
      </c>
      <c r="HNB101" s="5" t="s">
        <v>46</v>
      </c>
      <c r="HNC101" s="5" t="s">
        <v>46</v>
      </c>
      <c r="HND101" s="5" t="s">
        <v>46</v>
      </c>
      <c r="HNE101" s="5" t="s">
        <v>46</v>
      </c>
      <c r="HNF101" s="5" t="s">
        <v>46</v>
      </c>
      <c r="HNG101" s="5" t="s">
        <v>46</v>
      </c>
      <c r="HNH101" s="5" t="s">
        <v>46</v>
      </c>
      <c r="HNI101" s="5" t="s">
        <v>46</v>
      </c>
      <c r="HNJ101" s="5" t="s">
        <v>46</v>
      </c>
      <c r="HNK101" s="5" t="s">
        <v>46</v>
      </c>
      <c r="HNL101" s="5" t="s">
        <v>46</v>
      </c>
      <c r="HNM101" s="5" t="s">
        <v>46</v>
      </c>
      <c r="HNN101" s="5" t="s">
        <v>46</v>
      </c>
      <c r="HNO101" s="5" t="s">
        <v>46</v>
      </c>
      <c r="HNP101" s="5" t="s">
        <v>46</v>
      </c>
      <c r="HNQ101" s="5" t="s">
        <v>46</v>
      </c>
      <c r="HNR101" s="5" t="s">
        <v>46</v>
      </c>
      <c r="HNS101" s="5" t="s">
        <v>46</v>
      </c>
      <c r="HNT101" s="5" t="s">
        <v>46</v>
      </c>
      <c r="HNU101" s="5" t="s">
        <v>46</v>
      </c>
      <c r="HNV101" s="5" t="s">
        <v>46</v>
      </c>
      <c r="HNW101" s="5" t="s">
        <v>46</v>
      </c>
      <c r="HNX101" s="5" t="s">
        <v>46</v>
      </c>
      <c r="HNY101" s="5" t="s">
        <v>46</v>
      </c>
      <c r="HNZ101" s="5" t="s">
        <v>46</v>
      </c>
      <c r="HOA101" s="5" t="s">
        <v>46</v>
      </c>
      <c r="HOB101" s="5" t="s">
        <v>46</v>
      </c>
      <c r="HOC101" s="5" t="s">
        <v>46</v>
      </c>
      <c r="HOD101" s="5" t="s">
        <v>46</v>
      </c>
      <c r="HOE101" s="5" t="s">
        <v>46</v>
      </c>
      <c r="HOF101" s="5" t="s">
        <v>46</v>
      </c>
      <c r="HOG101" s="5" t="s">
        <v>46</v>
      </c>
      <c r="HOH101" s="5" t="s">
        <v>46</v>
      </c>
      <c r="HOI101" s="5" t="s">
        <v>46</v>
      </c>
      <c r="HOJ101" s="5" t="s">
        <v>46</v>
      </c>
      <c r="HOK101" s="5" t="s">
        <v>46</v>
      </c>
      <c r="HOL101" s="5" t="s">
        <v>46</v>
      </c>
      <c r="HOM101" s="5" t="s">
        <v>46</v>
      </c>
      <c r="HON101" s="5" t="s">
        <v>46</v>
      </c>
      <c r="HOO101" s="5" t="s">
        <v>46</v>
      </c>
      <c r="HOP101" s="5" t="s">
        <v>46</v>
      </c>
      <c r="HOQ101" s="5" t="s">
        <v>46</v>
      </c>
      <c r="HOR101" s="5" t="s">
        <v>46</v>
      </c>
      <c r="HOS101" s="5" t="s">
        <v>46</v>
      </c>
      <c r="HOT101" s="5" t="s">
        <v>46</v>
      </c>
      <c r="HOU101" s="5" t="s">
        <v>46</v>
      </c>
      <c r="HOV101" s="5" t="s">
        <v>46</v>
      </c>
      <c r="HOW101" s="5" t="s">
        <v>46</v>
      </c>
      <c r="HOX101" s="5" t="s">
        <v>46</v>
      </c>
      <c r="HOY101" s="5" t="s">
        <v>46</v>
      </c>
      <c r="HOZ101" s="5" t="s">
        <v>46</v>
      </c>
      <c r="HPA101" s="5" t="s">
        <v>46</v>
      </c>
      <c r="HPB101" s="5" t="s">
        <v>46</v>
      </c>
      <c r="HPC101" s="5" t="s">
        <v>46</v>
      </c>
      <c r="HPD101" s="5" t="s">
        <v>46</v>
      </c>
      <c r="HPE101" s="5" t="s">
        <v>46</v>
      </c>
      <c r="HPF101" s="5" t="s">
        <v>46</v>
      </c>
      <c r="HPG101" s="5" t="s">
        <v>46</v>
      </c>
      <c r="HPH101" s="5" t="s">
        <v>46</v>
      </c>
      <c r="HPI101" s="5" t="s">
        <v>46</v>
      </c>
      <c r="HPJ101" s="5" t="s">
        <v>46</v>
      </c>
      <c r="HPK101" s="5" t="s">
        <v>46</v>
      </c>
      <c r="HPL101" s="5" t="s">
        <v>46</v>
      </c>
      <c r="HPM101" s="5" t="s">
        <v>46</v>
      </c>
      <c r="HPN101" s="5" t="s">
        <v>46</v>
      </c>
      <c r="HPO101" s="5" t="s">
        <v>46</v>
      </c>
      <c r="HPP101" s="5" t="s">
        <v>46</v>
      </c>
      <c r="HPQ101" s="5" t="s">
        <v>46</v>
      </c>
      <c r="HPR101" s="5" t="s">
        <v>46</v>
      </c>
      <c r="HPS101" s="5" t="s">
        <v>46</v>
      </c>
      <c r="HPT101" s="5" t="s">
        <v>46</v>
      </c>
      <c r="HPU101" s="5" t="s">
        <v>46</v>
      </c>
      <c r="HPV101" s="5" t="s">
        <v>46</v>
      </c>
      <c r="HPW101" s="5" t="s">
        <v>46</v>
      </c>
      <c r="HPX101" s="5" t="s">
        <v>46</v>
      </c>
      <c r="HPY101" s="5" t="s">
        <v>46</v>
      </c>
      <c r="HPZ101" s="5" t="s">
        <v>46</v>
      </c>
      <c r="HQA101" s="5" t="s">
        <v>46</v>
      </c>
      <c r="HQB101" s="5" t="s">
        <v>46</v>
      </c>
      <c r="HQC101" s="5" t="s">
        <v>46</v>
      </c>
      <c r="HQD101" s="5" t="s">
        <v>46</v>
      </c>
      <c r="HQE101" s="5" t="s">
        <v>46</v>
      </c>
      <c r="HQF101" s="5" t="s">
        <v>46</v>
      </c>
      <c r="HQG101" s="5" t="s">
        <v>46</v>
      </c>
      <c r="HQH101" s="5" t="s">
        <v>46</v>
      </c>
      <c r="HQI101" s="5" t="s">
        <v>46</v>
      </c>
      <c r="HQJ101" s="5" t="s">
        <v>46</v>
      </c>
      <c r="HQK101" s="5" t="s">
        <v>46</v>
      </c>
      <c r="HQL101" s="5" t="s">
        <v>46</v>
      </c>
      <c r="HQM101" s="5" t="s">
        <v>46</v>
      </c>
      <c r="HQN101" s="5" t="s">
        <v>46</v>
      </c>
      <c r="HQO101" s="5" t="s">
        <v>46</v>
      </c>
      <c r="HQP101" s="5" t="s">
        <v>46</v>
      </c>
      <c r="HQQ101" s="5" t="s">
        <v>46</v>
      </c>
      <c r="HQR101" s="5" t="s">
        <v>46</v>
      </c>
      <c r="HQS101" s="5" t="s">
        <v>46</v>
      </c>
      <c r="HQT101" s="5" t="s">
        <v>46</v>
      </c>
      <c r="HQU101" s="5" t="s">
        <v>46</v>
      </c>
      <c r="HQV101" s="5" t="s">
        <v>46</v>
      </c>
      <c r="HQW101" s="5" t="s">
        <v>46</v>
      </c>
      <c r="HQX101" s="5" t="s">
        <v>46</v>
      </c>
      <c r="HQY101" s="5" t="s">
        <v>46</v>
      </c>
      <c r="HQZ101" s="5" t="s">
        <v>46</v>
      </c>
      <c r="HRA101" s="5" t="s">
        <v>46</v>
      </c>
      <c r="HRB101" s="5" t="s">
        <v>46</v>
      </c>
      <c r="HRC101" s="5" t="s">
        <v>46</v>
      </c>
      <c r="HRD101" s="5" t="s">
        <v>46</v>
      </c>
      <c r="HRE101" s="5" t="s">
        <v>46</v>
      </c>
      <c r="HRF101" s="5" t="s">
        <v>46</v>
      </c>
      <c r="HRG101" s="5" t="s">
        <v>46</v>
      </c>
      <c r="HRH101" s="5" t="s">
        <v>46</v>
      </c>
      <c r="HRI101" s="5" t="s">
        <v>46</v>
      </c>
      <c r="HRJ101" s="5" t="s">
        <v>46</v>
      </c>
      <c r="HRK101" s="5" t="s">
        <v>46</v>
      </c>
      <c r="HRL101" s="5" t="s">
        <v>46</v>
      </c>
      <c r="HRM101" s="5" t="s">
        <v>46</v>
      </c>
      <c r="HRN101" s="5" t="s">
        <v>46</v>
      </c>
      <c r="HRO101" s="5" t="s">
        <v>46</v>
      </c>
      <c r="HRP101" s="5" t="s">
        <v>46</v>
      </c>
      <c r="HRQ101" s="5" t="s">
        <v>46</v>
      </c>
      <c r="HRR101" s="5" t="s">
        <v>46</v>
      </c>
      <c r="HRS101" s="5" t="s">
        <v>46</v>
      </c>
      <c r="HRT101" s="5" t="s">
        <v>46</v>
      </c>
      <c r="HRU101" s="5" t="s">
        <v>46</v>
      </c>
      <c r="HRV101" s="5" t="s">
        <v>46</v>
      </c>
      <c r="HRW101" s="5" t="s">
        <v>46</v>
      </c>
      <c r="HRX101" s="5" t="s">
        <v>46</v>
      </c>
      <c r="HRY101" s="5" t="s">
        <v>46</v>
      </c>
      <c r="HRZ101" s="5" t="s">
        <v>46</v>
      </c>
      <c r="HSA101" s="5" t="s">
        <v>46</v>
      </c>
      <c r="HSB101" s="5" t="s">
        <v>46</v>
      </c>
      <c r="HSC101" s="5" t="s">
        <v>46</v>
      </c>
      <c r="HSD101" s="5" t="s">
        <v>46</v>
      </c>
      <c r="HSE101" s="5" t="s">
        <v>46</v>
      </c>
      <c r="HSF101" s="5" t="s">
        <v>46</v>
      </c>
      <c r="HSG101" s="5" t="s">
        <v>46</v>
      </c>
      <c r="HSH101" s="5" t="s">
        <v>46</v>
      </c>
      <c r="HSI101" s="5" t="s">
        <v>46</v>
      </c>
      <c r="HSJ101" s="5" t="s">
        <v>46</v>
      </c>
      <c r="HSK101" s="5" t="s">
        <v>46</v>
      </c>
      <c r="HSL101" s="5" t="s">
        <v>46</v>
      </c>
      <c r="HSM101" s="5" t="s">
        <v>46</v>
      </c>
      <c r="HSN101" s="5" t="s">
        <v>46</v>
      </c>
      <c r="HSO101" s="5" t="s">
        <v>46</v>
      </c>
      <c r="HSP101" s="5" t="s">
        <v>46</v>
      </c>
      <c r="HSQ101" s="5" t="s">
        <v>46</v>
      </c>
      <c r="HSR101" s="5" t="s">
        <v>46</v>
      </c>
      <c r="HSS101" s="5" t="s">
        <v>46</v>
      </c>
      <c r="HST101" s="5" t="s">
        <v>46</v>
      </c>
      <c r="HSU101" s="5" t="s">
        <v>46</v>
      </c>
      <c r="HSV101" s="5" t="s">
        <v>46</v>
      </c>
      <c r="HSW101" s="5" t="s">
        <v>46</v>
      </c>
      <c r="HSX101" s="5" t="s">
        <v>46</v>
      </c>
      <c r="HSY101" s="5" t="s">
        <v>46</v>
      </c>
      <c r="HSZ101" s="5" t="s">
        <v>46</v>
      </c>
      <c r="HTA101" s="5" t="s">
        <v>46</v>
      </c>
      <c r="HTB101" s="5" t="s">
        <v>46</v>
      </c>
      <c r="HTC101" s="5" t="s">
        <v>46</v>
      </c>
      <c r="HTD101" s="5" t="s">
        <v>46</v>
      </c>
      <c r="HTE101" s="5" t="s">
        <v>46</v>
      </c>
      <c r="HTF101" s="5" t="s">
        <v>46</v>
      </c>
      <c r="HTG101" s="5" t="s">
        <v>46</v>
      </c>
      <c r="HTH101" s="5" t="s">
        <v>46</v>
      </c>
      <c r="HTI101" s="5" t="s">
        <v>46</v>
      </c>
      <c r="HTJ101" s="5" t="s">
        <v>46</v>
      </c>
      <c r="HTK101" s="5" t="s">
        <v>46</v>
      </c>
      <c r="HTL101" s="5" t="s">
        <v>46</v>
      </c>
      <c r="HTM101" s="5" t="s">
        <v>46</v>
      </c>
      <c r="HTN101" s="5" t="s">
        <v>46</v>
      </c>
      <c r="HTO101" s="5" t="s">
        <v>46</v>
      </c>
      <c r="HTP101" s="5" t="s">
        <v>46</v>
      </c>
      <c r="HTQ101" s="5" t="s">
        <v>46</v>
      </c>
      <c r="HTR101" s="5" t="s">
        <v>46</v>
      </c>
      <c r="HTS101" s="5" t="s">
        <v>46</v>
      </c>
      <c r="HTT101" s="5" t="s">
        <v>46</v>
      </c>
      <c r="HTU101" s="5" t="s">
        <v>46</v>
      </c>
      <c r="HTV101" s="5" t="s">
        <v>46</v>
      </c>
      <c r="HTW101" s="5" t="s">
        <v>46</v>
      </c>
      <c r="HTX101" s="5" t="s">
        <v>46</v>
      </c>
      <c r="HTY101" s="5" t="s">
        <v>46</v>
      </c>
      <c r="HTZ101" s="5" t="s">
        <v>46</v>
      </c>
      <c r="HUA101" s="5" t="s">
        <v>46</v>
      </c>
      <c r="HUB101" s="5" t="s">
        <v>46</v>
      </c>
      <c r="HUC101" s="5" t="s">
        <v>46</v>
      </c>
      <c r="HUD101" s="5" t="s">
        <v>46</v>
      </c>
      <c r="HUE101" s="5" t="s">
        <v>46</v>
      </c>
      <c r="HUF101" s="5" t="s">
        <v>46</v>
      </c>
      <c r="HUG101" s="5" t="s">
        <v>46</v>
      </c>
      <c r="HUH101" s="5" t="s">
        <v>46</v>
      </c>
      <c r="HUI101" s="5" t="s">
        <v>46</v>
      </c>
      <c r="HUJ101" s="5" t="s">
        <v>46</v>
      </c>
      <c r="HUK101" s="5" t="s">
        <v>46</v>
      </c>
      <c r="HUL101" s="5" t="s">
        <v>46</v>
      </c>
      <c r="HUM101" s="5" t="s">
        <v>46</v>
      </c>
      <c r="HUN101" s="5" t="s">
        <v>46</v>
      </c>
      <c r="HUO101" s="5" t="s">
        <v>46</v>
      </c>
      <c r="HUP101" s="5" t="s">
        <v>46</v>
      </c>
      <c r="HUQ101" s="5" t="s">
        <v>46</v>
      </c>
      <c r="HUR101" s="5" t="s">
        <v>46</v>
      </c>
      <c r="HUS101" s="5" t="s">
        <v>46</v>
      </c>
      <c r="HUT101" s="5" t="s">
        <v>46</v>
      </c>
      <c r="HUU101" s="5" t="s">
        <v>46</v>
      </c>
      <c r="HUV101" s="5" t="s">
        <v>46</v>
      </c>
      <c r="HUW101" s="5" t="s">
        <v>46</v>
      </c>
      <c r="HUX101" s="5" t="s">
        <v>46</v>
      </c>
      <c r="HUY101" s="5" t="s">
        <v>46</v>
      </c>
      <c r="HUZ101" s="5" t="s">
        <v>46</v>
      </c>
      <c r="HVA101" s="5" t="s">
        <v>46</v>
      </c>
      <c r="HVB101" s="5" t="s">
        <v>46</v>
      </c>
      <c r="HVC101" s="5" t="s">
        <v>46</v>
      </c>
      <c r="HVD101" s="5" t="s">
        <v>46</v>
      </c>
      <c r="HVE101" s="5" t="s">
        <v>46</v>
      </c>
      <c r="HVF101" s="5" t="s">
        <v>46</v>
      </c>
      <c r="HVG101" s="5" t="s">
        <v>46</v>
      </c>
      <c r="HVH101" s="5" t="s">
        <v>46</v>
      </c>
      <c r="HVI101" s="5" t="s">
        <v>46</v>
      </c>
      <c r="HVJ101" s="5" t="s">
        <v>46</v>
      </c>
      <c r="HVK101" s="5" t="s">
        <v>46</v>
      </c>
      <c r="HVL101" s="5" t="s">
        <v>46</v>
      </c>
      <c r="HVM101" s="5" t="s">
        <v>46</v>
      </c>
      <c r="HVN101" s="5" t="s">
        <v>46</v>
      </c>
      <c r="HVO101" s="5" t="s">
        <v>46</v>
      </c>
      <c r="HVP101" s="5" t="s">
        <v>46</v>
      </c>
      <c r="HVQ101" s="5" t="s">
        <v>46</v>
      </c>
      <c r="HVR101" s="5" t="s">
        <v>46</v>
      </c>
      <c r="HVS101" s="5" t="s">
        <v>46</v>
      </c>
      <c r="HVT101" s="5" t="s">
        <v>46</v>
      </c>
      <c r="HVU101" s="5" t="s">
        <v>46</v>
      </c>
      <c r="HVV101" s="5" t="s">
        <v>46</v>
      </c>
      <c r="HVW101" s="5" t="s">
        <v>46</v>
      </c>
      <c r="HVX101" s="5" t="s">
        <v>46</v>
      </c>
      <c r="HVY101" s="5" t="s">
        <v>46</v>
      </c>
      <c r="HVZ101" s="5" t="s">
        <v>46</v>
      </c>
      <c r="HWA101" s="5" t="s">
        <v>46</v>
      </c>
      <c r="HWB101" s="5" t="s">
        <v>46</v>
      </c>
      <c r="HWC101" s="5" t="s">
        <v>46</v>
      </c>
      <c r="HWD101" s="5" t="s">
        <v>46</v>
      </c>
      <c r="HWE101" s="5" t="s">
        <v>46</v>
      </c>
      <c r="HWF101" s="5" t="s">
        <v>46</v>
      </c>
      <c r="HWG101" s="5" t="s">
        <v>46</v>
      </c>
      <c r="HWH101" s="5" t="s">
        <v>46</v>
      </c>
      <c r="HWI101" s="5" t="s">
        <v>46</v>
      </c>
      <c r="HWJ101" s="5" t="s">
        <v>46</v>
      </c>
      <c r="HWK101" s="5" t="s">
        <v>46</v>
      </c>
      <c r="HWL101" s="5" t="s">
        <v>46</v>
      </c>
      <c r="HWM101" s="5" t="s">
        <v>46</v>
      </c>
      <c r="HWN101" s="5" t="s">
        <v>46</v>
      </c>
      <c r="HWO101" s="5" t="s">
        <v>46</v>
      </c>
      <c r="HWP101" s="5" t="s">
        <v>46</v>
      </c>
      <c r="HWQ101" s="5" t="s">
        <v>46</v>
      </c>
      <c r="HWR101" s="5" t="s">
        <v>46</v>
      </c>
      <c r="HWS101" s="5" t="s">
        <v>46</v>
      </c>
      <c r="HWT101" s="5" t="s">
        <v>46</v>
      </c>
      <c r="HWU101" s="5" t="s">
        <v>46</v>
      </c>
      <c r="HWV101" s="5" t="s">
        <v>46</v>
      </c>
      <c r="HWW101" s="5" t="s">
        <v>46</v>
      </c>
      <c r="HWX101" s="5" t="s">
        <v>46</v>
      </c>
      <c r="HWY101" s="5" t="s">
        <v>46</v>
      </c>
      <c r="HWZ101" s="5" t="s">
        <v>46</v>
      </c>
      <c r="HXA101" s="5" t="s">
        <v>46</v>
      </c>
      <c r="HXB101" s="5" t="s">
        <v>46</v>
      </c>
      <c r="HXC101" s="5" t="s">
        <v>46</v>
      </c>
      <c r="HXD101" s="5" t="s">
        <v>46</v>
      </c>
      <c r="HXE101" s="5" t="s">
        <v>46</v>
      </c>
      <c r="HXF101" s="5" t="s">
        <v>46</v>
      </c>
      <c r="HXG101" s="5" t="s">
        <v>46</v>
      </c>
      <c r="HXH101" s="5" t="s">
        <v>46</v>
      </c>
      <c r="HXI101" s="5" t="s">
        <v>46</v>
      </c>
      <c r="HXJ101" s="5" t="s">
        <v>46</v>
      </c>
      <c r="HXK101" s="5" t="s">
        <v>46</v>
      </c>
      <c r="HXL101" s="5" t="s">
        <v>46</v>
      </c>
      <c r="HXM101" s="5" t="s">
        <v>46</v>
      </c>
      <c r="HXN101" s="5" t="s">
        <v>46</v>
      </c>
      <c r="HXO101" s="5" t="s">
        <v>46</v>
      </c>
      <c r="HXP101" s="5" t="s">
        <v>46</v>
      </c>
      <c r="HXQ101" s="5" t="s">
        <v>46</v>
      </c>
      <c r="HXR101" s="5" t="s">
        <v>46</v>
      </c>
      <c r="HXS101" s="5" t="s">
        <v>46</v>
      </c>
      <c r="HXT101" s="5" t="s">
        <v>46</v>
      </c>
      <c r="HXU101" s="5" t="s">
        <v>46</v>
      </c>
      <c r="HXV101" s="5" t="s">
        <v>46</v>
      </c>
      <c r="HXW101" s="5" t="s">
        <v>46</v>
      </c>
      <c r="HXX101" s="5" t="s">
        <v>46</v>
      </c>
      <c r="HXY101" s="5" t="s">
        <v>46</v>
      </c>
      <c r="HXZ101" s="5" t="s">
        <v>46</v>
      </c>
      <c r="HYA101" s="5" t="s">
        <v>46</v>
      </c>
      <c r="HYB101" s="5" t="s">
        <v>46</v>
      </c>
      <c r="HYC101" s="5" t="s">
        <v>46</v>
      </c>
      <c r="HYD101" s="5" t="s">
        <v>46</v>
      </c>
      <c r="HYE101" s="5" t="s">
        <v>46</v>
      </c>
      <c r="HYF101" s="5" t="s">
        <v>46</v>
      </c>
      <c r="HYG101" s="5" t="s">
        <v>46</v>
      </c>
      <c r="HYH101" s="5" t="s">
        <v>46</v>
      </c>
      <c r="HYI101" s="5" t="s">
        <v>46</v>
      </c>
      <c r="HYJ101" s="5" t="s">
        <v>46</v>
      </c>
      <c r="HYK101" s="5" t="s">
        <v>46</v>
      </c>
      <c r="HYL101" s="5" t="s">
        <v>46</v>
      </c>
      <c r="HYM101" s="5" t="s">
        <v>46</v>
      </c>
      <c r="HYN101" s="5" t="s">
        <v>46</v>
      </c>
      <c r="HYO101" s="5" t="s">
        <v>46</v>
      </c>
      <c r="HYP101" s="5" t="s">
        <v>46</v>
      </c>
      <c r="HYQ101" s="5" t="s">
        <v>46</v>
      </c>
      <c r="HYR101" s="5" t="s">
        <v>46</v>
      </c>
      <c r="HYS101" s="5" t="s">
        <v>46</v>
      </c>
      <c r="HYT101" s="5" t="s">
        <v>46</v>
      </c>
      <c r="HYU101" s="5" t="s">
        <v>46</v>
      </c>
      <c r="HYV101" s="5" t="s">
        <v>46</v>
      </c>
      <c r="HYW101" s="5" t="s">
        <v>46</v>
      </c>
      <c r="HYX101" s="5" t="s">
        <v>46</v>
      </c>
      <c r="HYY101" s="5" t="s">
        <v>46</v>
      </c>
      <c r="HYZ101" s="5" t="s">
        <v>46</v>
      </c>
      <c r="HZA101" s="5" t="s">
        <v>46</v>
      </c>
      <c r="HZB101" s="5" t="s">
        <v>46</v>
      </c>
      <c r="HZC101" s="5" t="s">
        <v>46</v>
      </c>
      <c r="HZD101" s="5" t="s">
        <v>46</v>
      </c>
      <c r="HZE101" s="5" t="s">
        <v>46</v>
      </c>
      <c r="HZF101" s="5" t="s">
        <v>46</v>
      </c>
      <c r="HZG101" s="5" t="s">
        <v>46</v>
      </c>
      <c r="HZH101" s="5" t="s">
        <v>46</v>
      </c>
      <c r="HZI101" s="5" t="s">
        <v>46</v>
      </c>
      <c r="HZJ101" s="5" t="s">
        <v>46</v>
      </c>
      <c r="HZK101" s="5" t="s">
        <v>46</v>
      </c>
      <c r="HZL101" s="5" t="s">
        <v>46</v>
      </c>
      <c r="HZM101" s="5" t="s">
        <v>46</v>
      </c>
      <c r="HZN101" s="5" t="s">
        <v>46</v>
      </c>
      <c r="HZO101" s="5" t="s">
        <v>46</v>
      </c>
      <c r="HZP101" s="5" t="s">
        <v>46</v>
      </c>
      <c r="HZQ101" s="5" t="s">
        <v>46</v>
      </c>
      <c r="HZR101" s="5" t="s">
        <v>46</v>
      </c>
      <c r="HZS101" s="5" t="s">
        <v>46</v>
      </c>
      <c r="HZT101" s="5" t="s">
        <v>46</v>
      </c>
      <c r="HZU101" s="5" t="s">
        <v>46</v>
      </c>
      <c r="HZV101" s="5" t="s">
        <v>46</v>
      </c>
      <c r="HZW101" s="5" t="s">
        <v>46</v>
      </c>
      <c r="HZX101" s="5" t="s">
        <v>46</v>
      </c>
      <c r="HZY101" s="5" t="s">
        <v>46</v>
      </c>
      <c r="HZZ101" s="5" t="s">
        <v>46</v>
      </c>
      <c r="IAA101" s="5" t="s">
        <v>46</v>
      </c>
      <c r="IAB101" s="5" t="s">
        <v>46</v>
      </c>
      <c r="IAC101" s="5" t="s">
        <v>46</v>
      </c>
      <c r="IAD101" s="5" t="s">
        <v>46</v>
      </c>
      <c r="IAE101" s="5" t="s">
        <v>46</v>
      </c>
      <c r="IAF101" s="5" t="s">
        <v>46</v>
      </c>
      <c r="IAG101" s="5" t="s">
        <v>46</v>
      </c>
      <c r="IAH101" s="5" t="s">
        <v>46</v>
      </c>
      <c r="IAI101" s="5" t="s">
        <v>46</v>
      </c>
      <c r="IAJ101" s="5" t="s">
        <v>46</v>
      </c>
      <c r="IAK101" s="5" t="s">
        <v>46</v>
      </c>
      <c r="IAL101" s="5" t="s">
        <v>46</v>
      </c>
      <c r="IAM101" s="5" t="s">
        <v>46</v>
      </c>
      <c r="IAN101" s="5" t="s">
        <v>46</v>
      </c>
      <c r="IAO101" s="5" t="s">
        <v>46</v>
      </c>
      <c r="IAP101" s="5" t="s">
        <v>46</v>
      </c>
      <c r="IAQ101" s="5" t="s">
        <v>46</v>
      </c>
      <c r="IAR101" s="5" t="s">
        <v>46</v>
      </c>
      <c r="IAS101" s="5" t="s">
        <v>46</v>
      </c>
      <c r="IAT101" s="5" t="s">
        <v>46</v>
      </c>
      <c r="IAU101" s="5" t="s">
        <v>46</v>
      </c>
      <c r="IAV101" s="5" t="s">
        <v>46</v>
      </c>
      <c r="IAW101" s="5" t="s">
        <v>46</v>
      </c>
      <c r="IAX101" s="5" t="s">
        <v>46</v>
      </c>
      <c r="IAY101" s="5" t="s">
        <v>46</v>
      </c>
      <c r="IAZ101" s="5" t="s">
        <v>46</v>
      </c>
      <c r="IBA101" s="5" t="s">
        <v>46</v>
      </c>
      <c r="IBB101" s="5" t="s">
        <v>46</v>
      </c>
      <c r="IBC101" s="5" t="s">
        <v>46</v>
      </c>
      <c r="IBD101" s="5" t="s">
        <v>46</v>
      </c>
      <c r="IBE101" s="5" t="s">
        <v>46</v>
      </c>
      <c r="IBF101" s="5" t="s">
        <v>46</v>
      </c>
      <c r="IBG101" s="5" t="s">
        <v>46</v>
      </c>
      <c r="IBH101" s="5" t="s">
        <v>46</v>
      </c>
      <c r="IBI101" s="5" t="s">
        <v>46</v>
      </c>
      <c r="IBJ101" s="5" t="s">
        <v>46</v>
      </c>
      <c r="IBK101" s="5" t="s">
        <v>46</v>
      </c>
      <c r="IBL101" s="5" t="s">
        <v>46</v>
      </c>
      <c r="IBM101" s="5" t="s">
        <v>46</v>
      </c>
      <c r="IBN101" s="5" t="s">
        <v>46</v>
      </c>
      <c r="IBO101" s="5" t="s">
        <v>46</v>
      </c>
      <c r="IBP101" s="5" t="s">
        <v>46</v>
      </c>
      <c r="IBQ101" s="5" t="s">
        <v>46</v>
      </c>
      <c r="IBR101" s="5" t="s">
        <v>46</v>
      </c>
      <c r="IBS101" s="5" t="s">
        <v>46</v>
      </c>
      <c r="IBT101" s="5" t="s">
        <v>46</v>
      </c>
      <c r="IBU101" s="5" t="s">
        <v>46</v>
      </c>
      <c r="IBV101" s="5" t="s">
        <v>46</v>
      </c>
      <c r="IBW101" s="5" t="s">
        <v>46</v>
      </c>
      <c r="IBX101" s="5" t="s">
        <v>46</v>
      </c>
      <c r="IBY101" s="5" t="s">
        <v>46</v>
      </c>
      <c r="IBZ101" s="5" t="s">
        <v>46</v>
      </c>
      <c r="ICA101" s="5" t="s">
        <v>46</v>
      </c>
      <c r="ICB101" s="5" t="s">
        <v>46</v>
      </c>
      <c r="ICC101" s="5" t="s">
        <v>46</v>
      </c>
      <c r="ICD101" s="5" t="s">
        <v>46</v>
      </c>
      <c r="ICE101" s="5" t="s">
        <v>46</v>
      </c>
      <c r="ICF101" s="5" t="s">
        <v>46</v>
      </c>
      <c r="ICG101" s="5" t="s">
        <v>46</v>
      </c>
      <c r="ICH101" s="5" t="s">
        <v>46</v>
      </c>
      <c r="ICI101" s="5" t="s">
        <v>46</v>
      </c>
      <c r="ICJ101" s="5" t="s">
        <v>46</v>
      </c>
      <c r="ICK101" s="5" t="s">
        <v>46</v>
      </c>
      <c r="ICL101" s="5" t="s">
        <v>46</v>
      </c>
      <c r="ICM101" s="5" t="s">
        <v>46</v>
      </c>
      <c r="ICN101" s="5" t="s">
        <v>46</v>
      </c>
      <c r="ICO101" s="5" t="s">
        <v>46</v>
      </c>
      <c r="ICP101" s="5" t="s">
        <v>46</v>
      </c>
      <c r="ICQ101" s="5" t="s">
        <v>46</v>
      </c>
      <c r="ICR101" s="5" t="s">
        <v>46</v>
      </c>
      <c r="ICS101" s="5" t="s">
        <v>46</v>
      </c>
      <c r="ICT101" s="5" t="s">
        <v>46</v>
      </c>
      <c r="ICU101" s="5" t="s">
        <v>46</v>
      </c>
      <c r="ICV101" s="5" t="s">
        <v>46</v>
      </c>
      <c r="ICW101" s="5" t="s">
        <v>46</v>
      </c>
      <c r="ICX101" s="5" t="s">
        <v>46</v>
      </c>
      <c r="ICY101" s="5" t="s">
        <v>46</v>
      </c>
      <c r="ICZ101" s="5" t="s">
        <v>46</v>
      </c>
      <c r="IDA101" s="5" t="s">
        <v>46</v>
      </c>
      <c r="IDB101" s="5" t="s">
        <v>46</v>
      </c>
      <c r="IDC101" s="5" t="s">
        <v>46</v>
      </c>
      <c r="IDD101" s="5" t="s">
        <v>46</v>
      </c>
      <c r="IDE101" s="5" t="s">
        <v>46</v>
      </c>
      <c r="IDF101" s="5" t="s">
        <v>46</v>
      </c>
      <c r="IDG101" s="5" t="s">
        <v>46</v>
      </c>
      <c r="IDH101" s="5" t="s">
        <v>46</v>
      </c>
      <c r="IDI101" s="5" t="s">
        <v>46</v>
      </c>
      <c r="IDJ101" s="5" t="s">
        <v>46</v>
      </c>
      <c r="IDK101" s="5" t="s">
        <v>46</v>
      </c>
      <c r="IDL101" s="5" t="s">
        <v>46</v>
      </c>
      <c r="IDM101" s="5" t="s">
        <v>46</v>
      </c>
      <c r="IDN101" s="5" t="s">
        <v>46</v>
      </c>
      <c r="IDO101" s="5" t="s">
        <v>46</v>
      </c>
      <c r="IDP101" s="5" t="s">
        <v>46</v>
      </c>
      <c r="IDQ101" s="5" t="s">
        <v>46</v>
      </c>
      <c r="IDR101" s="5" t="s">
        <v>46</v>
      </c>
      <c r="IDS101" s="5" t="s">
        <v>46</v>
      </c>
      <c r="IDT101" s="5" t="s">
        <v>46</v>
      </c>
      <c r="IDU101" s="5" t="s">
        <v>46</v>
      </c>
      <c r="IDV101" s="5" t="s">
        <v>46</v>
      </c>
      <c r="IDW101" s="5" t="s">
        <v>46</v>
      </c>
      <c r="IDX101" s="5" t="s">
        <v>46</v>
      </c>
      <c r="IDY101" s="5" t="s">
        <v>46</v>
      </c>
      <c r="IDZ101" s="5" t="s">
        <v>46</v>
      </c>
      <c r="IEA101" s="5" t="s">
        <v>46</v>
      </c>
      <c r="IEB101" s="5" t="s">
        <v>46</v>
      </c>
      <c r="IEC101" s="5" t="s">
        <v>46</v>
      </c>
      <c r="IED101" s="5" t="s">
        <v>46</v>
      </c>
      <c r="IEE101" s="5" t="s">
        <v>46</v>
      </c>
      <c r="IEF101" s="5" t="s">
        <v>46</v>
      </c>
      <c r="IEG101" s="5" t="s">
        <v>46</v>
      </c>
      <c r="IEH101" s="5" t="s">
        <v>46</v>
      </c>
      <c r="IEI101" s="5" t="s">
        <v>46</v>
      </c>
      <c r="IEJ101" s="5" t="s">
        <v>46</v>
      </c>
      <c r="IEK101" s="5" t="s">
        <v>46</v>
      </c>
      <c r="IEL101" s="5" t="s">
        <v>46</v>
      </c>
      <c r="IEM101" s="5" t="s">
        <v>46</v>
      </c>
      <c r="IEN101" s="5" t="s">
        <v>46</v>
      </c>
      <c r="IEO101" s="5" t="s">
        <v>46</v>
      </c>
      <c r="IEP101" s="5" t="s">
        <v>46</v>
      </c>
      <c r="IEQ101" s="5" t="s">
        <v>46</v>
      </c>
      <c r="IER101" s="5" t="s">
        <v>46</v>
      </c>
      <c r="IES101" s="5" t="s">
        <v>46</v>
      </c>
      <c r="IET101" s="5" t="s">
        <v>46</v>
      </c>
      <c r="IEU101" s="5" t="s">
        <v>46</v>
      </c>
      <c r="IEV101" s="5" t="s">
        <v>46</v>
      </c>
      <c r="IEW101" s="5" t="s">
        <v>46</v>
      </c>
      <c r="IEX101" s="5" t="s">
        <v>46</v>
      </c>
      <c r="IEY101" s="5" t="s">
        <v>46</v>
      </c>
      <c r="IEZ101" s="5" t="s">
        <v>46</v>
      </c>
      <c r="IFA101" s="5" t="s">
        <v>46</v>
      </c>
      <c r="IFB101" s="5" t="s">
        <v>46</v>
      </c>
      <c r="IFC101" s="5" t="s">
        <v>46</v>
      </c>
      <c r="IFD101" s="5" t="s">
        <v>46</v>
      </c>
      <c r="IFE101" s="5" t="s">
        <v>46</v>
      </c>
      <c r="IFF101" s="5" t="s">
        <v>46</v>
      </c>
      <c r="IFG101" s="5" t="s">
        <v>46</v>
      </c>
      <c r="IFH101" s="5" t="s">
        <v>46</v>
      </c>
      <c r="IFI101" s="5" t="s">
        <v>46</v>
      </c>
      <c r="IFJ101" s="5" t="s">
        <v>46</v>
      </c>
      <c r="IFK101" s="5" t="s">
        <v>46</v>
      </c>
      <c r="IFL101" s="5" t="s">
        <v>46</v>
      </c>
      <c r="IFM101" s="5" t="s">
        <v>46</v>
      </c>
      <c r="IFN101" s="5" t="s">
        <v>46</v>
      </c>
      <c r="IFO101" s="5" t="s">
        <v>46</v>
      </c>
      <c r="IFP101" s="5" t="s">
        <v>46</v>
      </c>
      <c r="IFQ101" s="5" t="s">
        <v>46</v>
      </c>
      <c r="IFR101" s="5" t="s">
        <v>46</v>
      </c>
      <c r="IFS101" s="5" t="s">
        <v>46</v>
      </c>
      <c r="IFT101" s="5" t="s">
        <v>46</v>
      </c>
      <c r="IFU101" s="5" t="s">
        <v>46</v>
      </c>
      <c r="IFV101" s="5" t="s">
        <v>46</v>
      </c>
      <c r="IFW101" s="5" t="s">
        <v>46</v>
      </c>
      <c r="IFX101" s="5" t="s">
        <v>46</v>
      </c>
      <c r="IFY101" s="5" t="s">
        <v>46</v>
      </c>
      <c r="IFZ101" s="5" t="s">
        <v>46</v>
      </c>
      <c r="IGA101" s="5" t="s">
        <v>46</v>
      </c>
      <c r="IGB101" s="5" t="s">
        <v>46</v>
      </c>
      <c r="IGC101" s="5" t="s">
        <v>46</v>
      </c>
      <c r="IGD101" s="5" t="s">
        <v>46</v>
      </c>
      <c r="IGE101" s="5" t="s">
        <v>46</v>
      </c>
      <c r="IGF101" s="5" t="s">
        <v>46</v>
      </c>
      <c r="IGG101" s="5" t="s">
        <v>46</v>
      </c>
      <c r="IGH101" s="5" t="s">
        <v>46</v>
      </c>
      <c r="IGI101" s="5" t="s">
        <v>46</v>
      </c>
      <c r="IGJ101" s="5" t="s">
        <v>46</v>
      </c>
      <c r="IGK101" s="5" t="s">
        <v>46</v>
      </c>
      <c r="IGL101" s="5" t="s">
        <v>46</v>
      </c>
      <c r="IGM101" s="5" t="s">
        <v>46</v>
      </c>
      <c r="IGN101" s="5" t="s">
        <v>46</v>
      </c>
      <c r="IGO101" s="5" t="s">
        <v>46</v>
      </c>
      <c r="IGP101" s="5" t="s">
        <v>46</v>
      </c>
      <c r="IGQ101" s="5" t="s">
        <v>46</v>
      </c>
      <c r="IGR101" s="5" t="s">
        <v>46</v>
      </c>
      <c r="IGS101" s="5" t="s">
        <v>46</v>
      </c>
      <c r="IGT101" s="5" t="s">
        <v>46</v>
      </c>
      <c r="IGU101" s="5" t="s">
        <v>46</v>
      </c>
      <c r="IGV101" s="5" t="s">
        <v>46</v>
      </c>
      <c r="IGW101" s="5" t="s">
        <v>46</v>
      </c>
      <c r="IGX101" s="5" t="s">
        <v>46</v>
      </c>
      <c r="IGY101" s="5" t="s">
        <v>46</v>
      </c>
      <c r="IGZ101" s="5" t="s">
        <v>46</v>
      </c>
      <c r="IHA101" s="5" t="s">
        <v>46</v>
      </c>
      <c r="IHB101" s="5" t="s">
        <v>46</v>
      </c>
      <c r="IHC101" s="5" t="s">
        <v>46</v>
      </c>
      <c r="IHD101" s="5" t="s">
        <v>46</v>
      </c>
      <c r="IHE101" s="5" t="s">
        <v>46</v>
      </c>
      <c r="IHF101" s="5" t="s">
        <v>46</v>
      </c>
      <c r="IHG101" s="5" t="s">
        <v>46</v>
      </c>
      <c r="IHH101" s="5" t="s">
        <v>46</v>
      </c>
      <c r="IHI101" s="5" t="s">
        <v>46</v>
      </c>
      <c r="IHJ101" s="5" t="s">
        <v>46</v>
      </c>
      <c r="IHK101" s="5" t="s">
        <v>46</v>
      </c>
      <c r="IHL101" s="5" t="s">
        <v>46</v>
      </c>
      <c r="IHM101" s="5" t="s">
        <v>46</v>
      </c>
      <c r="IHN101" s="5" t="s">
        <v>46</v>
      </c>
      <c r="IHO101" s="5" t="s">
        <v>46</v>
      </c>
      <c r="IHP101" s="5" t="s">
        <v>46</v>
      </c>
      <c r="IHQ101" s="5" t="s">
        <v>46</v>
      </c>
      <c r="IHR101" s="5" t="s">
        <v>46</v>
      </c>
      <c r="IHS101" s="5" t="s">
        <v>46</v>
      </c>
      <c r="IHT101" s="5" t="s">
        <v>46</v>
      </c>
      <c r="IHU101" s="5" t="s">
        <v>46</v>
      </c>
      <c r="IHV101" s="5" t="s">
        <v>46</v>
      </c>
      <c r="IHW101" s="5" t="s">
        <v>46</v>
      </c>
      <c r="IHX101" s="5" t="s">
        <v>46</v>
      </c>
      <c r="IHY101" s="5" t="s">
        <v>46</v>
      </c>
      <c r="IHZ101" s="5" t="s">
        <v>46</v>
      </c>
      <c r="IIA101" s="5" t="s">
        <v>46</v>
      </c>
      <c r="IIB101" s="5" t="s">
        <v>46</v>
      </c>
      <c r="IIC101" s="5" t="s">
        <v>46</v>
      </c>
      <c r="IID101" s="5" t="s">
        <v>46</v>
      </c>
      <c r="IIE101" s="5" t="s">
        <v>46</v>
      </c>
      <c r="IIF101" s="5" t="s">
        <v>46</v>
      </c>
      <c r="IIG101" s="5" t="s">
        <v>46</v>
      </c>
      <c r="IIH101" s="5" t="s">
        <v>46</v>
      </c>
      <c r="III101" s="5" t="s">
        <v>46</v>
      </c>
      <c r="IIJ101" s="5" t="s">
        <v>46</v>
      </c>
      <c r="IIK101" s="5" t="s">
        <v>46</v>
      </c>
      <c r="IIL101" s="5" t="s">
        <v>46</v>
      </c>
      <c r="IIM101" s="5" t="s">
        <v>46</v>
      </c>
      <c r="IIN101" s="5" t="s">
        <v>46</v>
      </c>
      <c r="IIO101" s="5" t="s">
        <v>46</v>
      </c>
      <c r="IIP101" s="5" t="s">
        <v>46</v>
      </c>
      <c r="IIQ101" s="5" t="s">
        <v>46</v>
      </c>
      <c r="IIR101" s="5" t="s">
        <v>46</v>
      </c>
      <c r="IIS101" s="5" t="s">
        <v>46</v>
      </c>
      <c r="IIT101" s="5" t="s">
        <v>46</v>
      </c>
      <c r="IIU101" s="5" t="s">
        <v>46</v>
      </c>
      <c r="IIV101" s="5" t="s">
        <v>46</v>
      </c>
      <c r="IIW101" s="5" t="s">
        <v>46</v>
      </c>
      <c r="IIX101" s="5" t="s">
        <v>46</v>
      </c>
      <c r="IIY101" s="5" t="s">
        <v>46</v>
      </c>
      <c r="IIZ101" s="5" t="s">
        <v>46</v>
      </c>
      <c r="IJA101" s="5" t="s">
        <v>46</v>
      </c>
      <c r="IJB101" s="5" t="s">
        <v>46</v>
      </c>
      <c r="IJC101" s="5" t="s">
        <v>46</v>
      </c>
      <c r="IJD101" s="5" t="s">
        <v>46</v>
      </c>
      <c r="IJE101" s="5" t="s">
        <v>46</v>
      </c>
      <c r="IJF101" s="5" t="s">
        <v>46</v>
      </c>
      <c r="IJG101" s="5" t="s">
        <v>46</v>
      </c>
      <c r="IJH101" s="5" t="s">
        <v>46</v>
      </c>
      <c r="IJI101" s="5" t="s">
        <v>46</v>
      </c>
      <c r="IJJ101" s="5" t="s">
        <v>46</v>
      </c>
      <c r="IJK101" s="5" t="s">
        <v>46</v>
      </c>
      <c r="IJL101" s="5" t="s">
        <v>46</v>
      </c>
      <c r="IJM101" s="5" t="s">
        <v>46</v>
      </c>
      <c r="IJN101" s="5" t="s">
        <v>46</v>
      </c>
      <c r="IJO101" s="5" t="s">
        <v>46</v>
      </c>
      <c r="IJP101" s="5" t="s">
        <v>46</v>
      </c>
      <c r="IJQ101" s="5" t="s">
        <v>46</v>
      </c>
      <c r="IJR101" s="5" t="s">
        <v>46</v>
      </c>
      <c r="IJS101" s="5" t="s">
        <v>46</v>
      </c>
      <c r="IJT101" s="5" t="s">
        <v>46</v>
      </c>
      <c r="IJU101" s="5" t="s">
        <v>46</v>
      </c>
      <c r="IJV101" s="5" t="s">
        <v>46</v>
      </c>
      <c r="IJW101" s="5" t="s">
        <v>46</v>
      </c>
      <c r="IJX101" s="5" t="s">
        <v>46</v>
      </c>
      <c r="IJY101" s="5" t="s">
        <v>46</v>
      </c>
      <c r="IJZ101" s="5" t="s">
        <v>46</v>
      </c>
      <c r="IKA101" s="5" t="s">
        <v>46</v>
      </c>
      <c r="IKB101" s="5" t="s">
        <v>46</v>
      </c>
      <c r="IKC101" s="5" t="s">
        <v>46</v>
      </c>
      <c r="IKD101" s="5" t="s">
        <v>46</v>
      </c>
      <c r="IKE101" s="5" t="s">
        <v>46</v>
      </c>
      <c r="IKF101" s="5" t="s">
        <v>46</v>
      </c>
      <c r="IKG101" s="5" t="s">
        <v>46</v>
      </c>
      <c r="IKH101" s="5" t="s">
        <v>46</v>
      </c>
      <c r="IKI101" s="5" t="s">
        <v>46</v>
      </c>
      <c r="IKJ101" s="5" t="s">
        <v>46</v>
      </c>
      <c r="IKK101" s="5" t="s">
        <v>46</v>
      </c>
      <c r="IKL101" s="5" t="s">
        <v>46</v>
      </c>
      <c r="IKM101" s="5" t="s">
        <v>46</v>
      </c>
      <c r="IKN101" s="5" t="s">
        <v>46</v>
      </c>
      <c r="IKO101" s="5" t="s">
        <v>46</v>
      </c>
      <c r="IKP101" s="5" t="s">
        <v>46</v>
      </c>
      <c r="IKQ101" s="5" t="s">
        <v>46</v>
      </c>
      <c r="IKR101" s="5" t="s">
        <v>46</v>
      </c>
      <c r="IKS101" s="5" t="s">
        <v>46</v>
      </c>
      <c r="IKT101" s="5" t="s">
        <v>46</v>
      </c>
      <c r="IKU101" s="5" t="s">
        <v>46</v>
      </c>
      <c r="IKV101" s="5" t="s">
        <v>46</v>
      </c>
      <c r="IKW101" s="5" t="s">
        <v>46</v>
      </c>
      <c r="IKX101" s="5" t="s">
        <v>46</v>
      </c>
      <c r="IKY101" s="5" t="s">
        <v>46</v>
      </c>
      <c r="IKZ101" s="5" t="s">
        <v>46</v>
      </c>
      <c r="ILA101" s="5" t="s">
        <v>46</v>
      </c>
      <c r="ILB101" s="5" t="s">
        <v>46</v>
      </c>
      <c r="ILC101" s="5" t="s">
        <v>46</v>
      </c>
      <c r="ILD101" s="5" t="s">
        <v>46</v>
      </c>
      <c r="ILE101" s="5" t="s">
        <v>46</v>
      </c>
      <c r="ILF101" s="5" t="s">
        <v>46</v>
      </c>
      <c r="ILG101" s="5" t="s">
        <v>46</v>
      </c>
      <c r="ILH101" s="5" t="s">
        <v>46</v>
      </c>
      <c r="ILI101" s="5" t="s">
        <v>46</v>
      </c>
      <c r="ILJ101" s="5" t="s">
        <v>46</v>
      </c>
      <c r="ILK101" s="5" t="s">
        <v>46</v>
      </c>
      <c r="ILL101" s="5" t="s">
        <v>46</v>
      </c>
      <c r="ILM101" s="5" t="s">
        <v>46</v>
      </c>
      <c r="ILN101" s="5" t="s">
        <v>46</v>
      </c>
      <c r="ILO101" s="5" t="s">
        <v>46</v>
      </c>
      <c r="ILP101" s="5" t="s">
        <v>46</v>
      </c>
      <c r="ILQ101" s="5" t="s">
        <v>46</v>
      </c>
      <c r="ILR101" s="5" t="s">
        <v>46</v>
      </c>
      <c r="ILS101" s="5" t="s">
        <v>46</v>
      </c>
      <c r="ILT101" s="5" t="s">
        <v>46</v>
      </c>
      <c r="ILU101" s="5" t="s">
        <v>46</v>
      </c>
      <c r="ILV101" s="5" t="s">
        <v>46</v>
      </c>
      <c r="ILW101" s="5" t="s">
        <v>46</v>
      </c>
      <c r="ILX101" s="5" t="s">
        <v>46</v>
      </c>
      <c r="ILY101" s="5" t="s">
        <v>46</v>
      </c>
      <c r="ILZ101" s="5" t="s">
        <v>46</v>
      </c>
      <c r="IMA101" s="5" t="s">
        <v>46</v>
      </c>
      <c r="IMB101" s="5" t="s">
        <v>46</v>
      </c>
      <c r="IMC101" s="5" t="s">
        <v>46</v>
      </c>
      <c r="IMD101" s="5" t="s">
        <v>46</v>
      </c>
      <c r="IME101" s="5" t="s">
        <v>46</v>
      </c>
      <c r="IMF101" s="5" t="s">
        <v>46</v>
      </c>
      <c r="IMG101" s="5" t="s">
        <v>46</v>
      </c>
      <c r="IMH101" s="5" t="s">
        <v>46</v>
      </c>
      <c r="IMI101" s="5" t="s">
        <v>46</v>
      </c>
      <c r="IMJ101" s="5" t="s">
        <v>46</v>
      </c>
      <c r="IMK101" s="5" t="s">
        <v>46</v>
      </c>
      <c r="IML101" s="5" t="s">
        <v>46</v>
      </c>
      <c r="IMM101" s="5" t="s">
        <v>46</v>
      </c>
      <c r="IMN101" s="5" t="s">
        <v>46</v>
      </c>
      <c r="IMO101" s="5" t="s">
        <v>46</v>
      </c>
      <c r="IMP101" s="5" t="s">
        <v>46</v>
      </c>
      <c r="IMQ101" s="5" t="s">
        <v>46</v>
      </c>
      <c r="IMR101" s="5" t="s">
        <v>46</v>
      </c>
      <c r="IMS101" s="5" t="s">
        <v>46</v>
      </c>
      <c r="IMT101" s="5" t="s">
        <v>46</v>
      </c>
      <c r="IMU101" s="5" t="s">
        <v>46</v>
      </c>
      <c r="IMV101" s="5" t="s">
        <v>46</v>
      </c>
      <c r="IMW101" s="5" t="s">
        <v>46</v>
      </c>
      <c r="IMX101" s="5" t="s">
        <v>46</v>
      </c>
      <c r="IMY101" s="5" t="s">
        <v>46</v>
      </c>
      <c r="IMZ101" s="5" t="s">
        <v>46</v>
      </c>
      <c r="INA101" s="5" t="s">
        <v>46</v>
      </c>
      <c r="INB101" s="5" t="s">
        <v>46</v>
      </c>
      <c r="INC101" s="5" t="s">
        <v>46</v>
      </c>
      <c r="IND101" s="5" t="s">
        <v>46</v>
      </c>
      <c r="INE101" s="5" t="s">
        <v>46</v>
      </c>
      <c r="INF101" s="5" t="s">
        <v>46</v>
      </c>
      <c r="ING101" s="5" t="s">
        <v>46</v>
      </c>
      <c r="INH101" s="5" t="s">
        <v>46</v>
      </c>
      <c r="INI101" s="5" t="s">
        <v>46</v>
      </c>
      <c r="INJ101" s="5" t="s">
        <v>46</v>
      </c>
      <c r="INK101" s="5" t="s">
        <v>46</v>
      </c>
      <c r="INL101" s="5" t="s">
        <v>46</v>
      </c>
      <c r="INM101" s="5" t="s">
        <v>46</v>
      </c>
      <c r="INN101" s="5" t="s">
        <v>46</v>
      </c>
      <c r="INO101" s="5" t="s">
        <v>46</v>
      </c>
      <c r="INP101" s="5" t="s">
        <v>46</v>
      </c>
      <c r="INQ101" s="5" t="s">
        <v>46</v>
      </c>
      <c r="INR101" s="5" t="s">
        <v>46</v>
      </c>
      <c r="INS101" s="5" t="s">
        <v>46</v>
      </c>
      <c r="INT101" s="5" t="s">
        <v>46</v>
      </c>
      <c r="INU101" s="5" t="s">
        <v>46</v>
      </c>
      <c r="INV101" s="5" t="s">
        <v>46</v>
      </c>
      <c r="INW101" s="5" t="s">
        <v>46</v>
      </c>
      <c r="INX101" s="5" t="s">
        <v>46</v>
      </c>
      <c r="INY101" s="5" t="s">
        <v>46</v>
      </c>
      <c r="INZ101" s="5" t="s">
        <v>46</v>
      </c>
      <c r="IOA101" s="5" t="s">
        <v>46</v>
      </c>
      <c r="IOB101" s="5" t="s">
        <v>46</v>
      </c>
      <c r="IOC101" s="5" t="s">
        <v>46</v>
      </c>
      <c r="IOD101" s="5" t="s">
        <v>46</v>
      </c>
      <c r="IOE101" s="5" t="s">
        <v>46</v>
      </c>
      <c r="IOF101" s="5" t="s">
        <v>46</v>
      </c>
      <c r="IOG101" s="5" t="s">
        <v>46</v>
      </c>
      <c r="IOH101" s="5" t="s">
        <v>46</v>
      </c>
      <c r="IOI101" s="5" t="s">
        <v>46</v>
      </c>
      <c r="IOJ101" s="5" t="s">
        <v>46</v>
      </c>
      <c r="IOK101" s="5" t="s">
        <v>46</v>
      </c>
      <c r="IOL101" s="5" t="s">
        <v>46</v>
      </c>
      <c r="IOM101" s="5" t="s">
        <v>46</v>
      </c>
      <c r="ION101" s="5" t="s">
        <v>46</v>
      </c>
      <c r="IOO101" s="5" t="s">
        <v>46</v>
      </c>
      <c r="IOP101" s="5" t="s">
        <v>46</v>
      </c>
      <c r="IOQ101" s="5" t="s">
        <v>46</v>
      </c>
      <c r="IOR101" s="5" t="s">
        <v>46</v>
      </c>
      <c r="IOS101" s="5" t="s">
        <v>46</v>
      </c>
      <c r="IOT101" s="5" t="s">
        <v>46</v>
      </c>
      <c r="IOU101" s="5" t="s">
        <v>46</v>
      </c>
      <c r="IOV101" s="5" t="s">
        <v>46</v>
      </c>
      <c r="IOW101" s="5" t="s">
        <v>46</v>
      </c>
      <c r="IOX101" s="5" t="s">
        <v>46</v>
      </c>
      <c r="IOY101" s="5" t="s">
        <v>46</v>
      </c>
      <c r="IOZ101" s="5" t="s">
        <v>46</v>
      </c>
      <c r="IPA101" s="5" t="s">
        <v>46</v>
      </c>
      <c r="IPB101" s="5" t="s">
        <v>46</v>
      </c>
      <c r="IPC101" s="5" t="s">
        <v>46</v>
      </c>
      <c r="IPD101" s="5" t="s">
        <v>46</v>
      </c>
      <c r="IPE101" s="5" t="s">
        <v>46</v>
      </c>
      <c r="IPF101" s="5" t="s">
        <v>46</v>
      </c>
      <c r="IPG101" s="5" t="s">
        <v>46</v>
      </c>
      <c r="IPH101" s="5" t="s">
        <v>46</v>
      </c>
      <c r="IPI101" s="5" t="s">
        <v>46</v>
      </c>
      <c r="IPJ101" s="5" t="s">
        <v>46</v>
      </c>
      <c r="IPK101" s="5" t="s">
        <v>46</v>
      </c>
      <c r="IPL101" s="5" t="s">
        <v>46</v>
      </c>
      <c r="IPM101" s="5" t="s">
        <v>46</v>
      </c>
      <c r="IPN101" s="5" t="s">
        <v>46</v>
      </c>
      <c r="IPO101" s="5" t="s">
        <v>46</v>
      </c>
      <c r="IPP101" s="5" t="s">
        <v>46</v>
      </c>
      <c r="IPQ101" s="5" t="s">
        <v>46</v>
      </c>
      <c r="IPR101" s="5" t="s">
        <v>46</v>
      </c>
      <c r="IPS101" s="5" t="s">
        <v>46</v>
      </c>
      <c r="IPT101" s="5" t="s">
        <v>46</v>
      </c>
      <c r="IPU101" s="5" t="s">
        <v>46</v>
      </c>
      <c r="IPV101" s="5" t="s">
        <v>46</v>
      </c>
      <c r="IPW101" s="5" t="s">
        <v>46</v>
      </c>
      <c r="IPX101" s="5" t="s">
        <v>46</v>
      </c>
      <c r="IPY101" s="5" t="s">
        <v>46</v>
      </c>
      <c r="IPZ101" s="5" t="s">
        <v>46</v>
      </c>
      <c r="IQA101" s="5" t="s">
        <v>46</v>
      </c>
      <c r="IQB101" s="5" t="s">
        <v>46</v>
      </c>
      <c r="IQC101" s="5" t="s">
        <v>46</v>
      </c>
      <c r="IQD101" s="5" t="s">
        <v>46</v>
      </c>
      <c r="IQE101" s="5" t="s">
        <v>46</v>
      </c>
      <c r="IQF101" s="5" t="s">
        <v>46</v>
      </c>
      <c r="IQG101" s="5" t="s">
        <v>46</v>
      </c>
      <c r="IQH101" s="5" t="s">
        <v>46</v>
      </c>
      <c r="IQI101" s="5" t="s">
        <v>46</v>
      </c>
      <c r="IQJ101" s="5" t="s">
        <v>46</v>
      </c>
      <c r="IQK101" s="5" t="s">
        <v>46</v>
      </c>
      <c r="IQL101" s="5" t="s">
        <v>46</v>
      </c>
      <c r="IQM101" s="5" t="s">
        <v>46</v>
      </c>
      <c r="IQN101" s="5" t="s">
        <v>46</v>
      </c>
      <c r="IQO101" s="5" t="s">
        <v>46</v>
      </c>
      <c r="IQP101" s="5" t="s">
        <v>46</v>
      </c>
      <c r="IQQ101" s="5" t="s">
        <v>46</v>
      </c>
      <c r="IQR101" s="5" t="s">
        <v>46</v>
      </c>
      <c r="IQS101" s="5" t="s">
        <v>46</v>
      </c>
      <c r="IQT101" s="5" t="s">
        <v>46</v>
      </c>
      <c r="IQU101" s="5" t="s">
        <v>46</v>
      </c>
      <c r="IQV101" s="5" t="s">
        <v>46</v>
      </c>
      <c r="IQW101" s="5" t="s">
        <v>46</v>
      </c>
      <c r="IQX101" s="5" t="s">
        <v>46</v>
      </c>
      <c r="IQY101" s="5" t="s">
        <v>46</v>
      </c>
      <c r="IQZ101" s="5" t="s">
        <v>46</v>
      </c>
      <c r="IRA101" s="5" t="s">
        <v>46</v>
      </c>
      <c r="IRB101" s="5" t="s">
        <v>46</v>
      </c>
      <c r="IRC101" s="5" t="s">
        <v>46</v>
      </c>
      <c r="IRD101" s="5" t="s">
        <v>46</v>
      </c>
      <c r="IRE101" s="5" t="s">
        <v>46</v>
      </c>
      <c r="IRF101" s="5" t="s">
        <v>46</v>
      </c>
      <c r="IRG101" s="5" t="s">
        <v>46</v>
      </c>
      <c r="IRH101" s="5" t="s">
        <v>46</v>
      </c>
      <c r="IRI101" s="5" t="s">
        <v>46</v>
      </c>
      <c r="IRJ101" s="5" t="s">
        <v>46</v>
      </c>
      <c r="IRK101" s="5" t="s">
        <v>46</v>
      </c>
      <c r="IRL101" s="5" t="s">
        <v>46</v>
      </c>
      <c r="IRM101" s="5" t="s">
        <v>46</v>
      </c>
      <c r="IRN101" s="5" t="s">
        <v>46</v>
      </c>
      <c r="IRO101" s="5" t="s">
        <v>46</v>
      </c>
      <c r="IRP101" s="5" t="s">
        <v>46</v>
      </c>
      <c r="IRQ101" s="5" t="s">
        <v>46</v>
      </c>
      <c r="IRR101" s="5" t="s">
        <v>46</v>
      </c>
      <c r="IRS101" s="5" t="s">
        <v>46</v>
      </c>
      <c r="IRT101" s="5" t="s">
        <v>46</v>
      </c>
      <c r="IRU101" s="5" t="s">
        <v>46</v>
      </c>
      <c r="IRV101" s="5" t="s">
        <v>46</v>
      </c>
      <c r="IRW101" s="5" t="s">
        <v>46</v>
      </c>
      <c r="IRX101" s="5" t="s">
        <v>46</v>
      </c>
      <c r="IRY101" s="5" t="s">
        <v>46</v>
      </c>
      <c r="IRZ101" s="5" t="s">
        <v>46</v>
      </c>
      <c r="ISA101" s="5" t="s">
        <v>46</v>
      </c>
      <c r="ISB101" s="5" t="s">
        <v>46</v>
      </c>
      <c r="ISC101" s="5" t="s">
        <v>46</v>
      </c>
      <c r="ISD101" s="5" t="s">
        <v>46</v>
      </c>
      <c r="ISE101" s="5" t="s">
        <v>46</v>
      </c>
      <c r="ISF101" s="5" t="s">
        <v>46</v>
      </c>
      <c r="ISG101" s="5" t="s">
        <v>46</v>
      </c>
      <c r="ISH101" s="5" t="s">
        <v>46</v>
      </c>
      <c r="ISI101" s="5" t="s">
        <v>46</v>
      </c>
      <c r="ISJ101" s="5" t="s">
        <v>46</v>
      </c>
      <c r="ISK101" s="5" t="s">
        <v>46</v>
      </c>
      <c r="ISL101" s="5" t="s">
        <v>46</v>
      </c>
      <c r="ISM101" s="5" t="s">
        <v>46</v>
      </c>
      <c r="ISN101" s="5" t="s">
        <v>46</v>
      </c>
      <c r="ISO101" s="5" t="s">
        <v>46</v>
      </c>
      <c r="ISP101" s="5" t="s">
        <v>46</v>
      </c>
      <c r="ISQ101" s="5" t="s">
        <v>46</v>
      </c>
      <c r="ISR101" s="5" t="s">
        <v>46</v>
      </c>
      <c r="ISS101" s="5" t="s">
        <v>46</v>
      </c>
      <c r="IST101" s="5" t="s">
        <v>46</v>
      </c>
      <c r="ISU101" s="5" t="s">
        <v>46</v>
      </c>
      <c r="ISV101" s="5" t="s">
        <v>46</v>
      </c>
      <c r="ISW101" s="5" t="s">
        <v>46</v>
      </c>
      <c r="ISX101" s="5" t="s">
        <v>46</v>
      </c>
      <c r="ISY101" s="5" t="s">
        <v>46</v>
      </c>
      <c r="ISZ101" s="5" t="s">
        <v>46</v>
      </c>
      <c r="ITA101" s="5" t="s">
        <v>46</v>
      </c>
      <c r="ITB101" s="5" t="s">
        <v>46</v>
      </c>
      <c r="ITC101" s="5" t="s">
        <v>46</v>
      </c>
      <c r="ITD101" s="5" t="s">
        <v>46</v>
      </c>
      <c r="ITE101" s="5" t="s">
        <v>46</v>
      </c>
      <c r="ITF101" s="5" t="s">
        <v>46</v>
      </c>
      <c r="ITG101" s="5" t="s">
        <v>46</v>
      </c>
      <c r="ITH101" s="5" t="s">
        <v>46</v>
      </c>
      <c r="ITI101" s="5" t="s">
        <v>46</v>
      </c>
      <c r="ITJ101" s="5" t="s">
        <v>46</v>
      </c>
      <c r="ITK101" s="5" t="s">
        <v>46</v>
      </c>
      <c r="ITL101" s="5" t="s">
        <v>46</v>
      </c>
      <c r="ITM101" s="5" t="s">
        <v>46</v>
      </c>
      <c r="ITN101" s="5" t="s">
        <v>46</v>
      </c>
      <c r="ITO101" s="5" t="s">
        <v>46</v>
      </c>
      <c r="ITP101" s="5" t="s">
        <v>46</v>
      </c>
      <c r="ITQ101" s="5" t="s">
        <v>46</v>
      </c>
      <c r="ITR101" s="5" t="s">
        <v>46</v>
      </c>
      <c r="ITS101" s="5" t="s">
        <v>46</v>
      </c>
      <c r="ITT101" s="5" t="s">
        <v>46</v>
      </c>
      <c r="ITU101" s="5" t="s">
        <v>46</v>
      </c>
      <c r="ITV101" s="5" t="s">
        <v>46</v>
      </c>
      <c r="ITW101" s="5" t="s">
        <v>46</v>
      </c>
      <c r="ITX101" s="5" t="s">
        <v>46</v>
      </c>
      <c r="ITY101" s="5" t="s">
        <v>46</v>
      </c>
      <c r="ITZ101" s="5" t="s">
        <v>46</v>
      </c>
      <c r="IUA101" s="5" t="s">
        <v>46</v>
      </c>
      <c r="IUB101" s="5" t="s">
        <v>46</v>
      </c>
      <c r="IUC101" s="5" t="s">
        <v>46</v>
      </c>
      <c r="IUD101" s="5" t="s">
        <v>46</v>
      </c>
      <c r="IUE101" s="5" t="s">
        <v>46</v>
      </c>
      <c r="IUF101" s="5" t="s">
        <v>46</v>
      </c>
      <c r="IUG101" s="5" t="s">
        <v>46</v>
      </c>
      <c r="IUH101" s="5" t="s">
        <v>46</v>
      </c>
      <c r="IUI101" s="5" t="s">
        <v>46</v>
      </c>
      <c r="IUJ101" s="5" t="s">
        <v>46</v>
      </c>
      <c r="IUK101" s="5" t="s">
        <v>46</v>
      </c>
      <c r="IUL101" s="5" t="s">
        <v>46</v>
      </c>
      <c r="IUM101" s="5" t="s">
        <v>46</v>
      </c>
      <c r="IUN101" s="5" t="s">
        <v>46</v>
      </c>
      <c r="IUO101" s="5" t="s">
        <v>46</v>
      </c>
      <c r="IUP101" s="5" t="s">
        <v>46</v>
      </c>
      <c r="IUQ101" s="5" t="s">
        <v>46</v>
      </c>
      <c r="IUR101" s="5" t="s">
        <v>46</v>
      </c>
      <c r="IUS101" s="5" t="s">
        <v>46</v>
      </c>
      <c r="IUT101" s="5" t="s">
        <v>46</v>
      </c>
      <c r="IUU101" s="5" t="s">
        <v>46</v>
      </c>
      <c r="IUV101" s="5" t="s">
        <v>46</v>
      </c>
      <c r="IUW101" s="5" t="s">
        <v>46</v>
      </c>
      <c r="IUX101" s="5" t="s">
        <v>46</v>
      </c>
      <c r="IUY101" s="5" t="s">
        <v>46</v>
      </c>
      <c r="IUZ101" s="5" t="s">
        <v>46</v>
      </c>
      <c r="IVA101" s="5" t="s">
        <v>46</v>
      </c>
      <c r="IVB101" s="5" t="s">
        <v>46</v>
      </c>
      <c r="IVC101" s="5" t="s">
        <v>46</v>
      </c>
      <c r="IVD101" s="5" t="s">
        <v>46</v>
      </c>
      <c r="IVE101" s="5" t="s">
        <v>46</v>
      </c>
      <c r="IVF101" s="5" t="s">
        <v>46</v>
      </c>
      <c r="IVG101" s="5" t="s">
        <v>46</v>
      </c>
      <c r="IVH101" s="5" t="s">
        <v>46</v>
      </c>
      <c r="IVI101" s="5" t="s">
        <v>46</v>
      </c>
      <c r="IVJ101" s="5" t="s">
        <v>46</v>
      </c>
      <c r="IVK101" s="5" t="s">
        <v>46</v>
      </c>
      <c r="IVL101" s="5" t="s">
        <v>46</v>
      </c>
      <c r="IVM101" s="5" t="s">
        <v>46</v>
      </c>
      <c r="IVN101" s="5" t="s">
        <v>46</v>
      </c>
      <c r="IVO101" s="5" t="s">
        <v>46</v>
      </c>
      <c r="IVP101" s="5" t="s">
        <v>46</v>
      </c>
      <c r="IVQ101" s="5" t="s">
        <v>46</v>
      </c>
      <c r="IVR101" s="5" t="s">
        <v>46</v>
      </c>
      <c r="IVS101" s="5" t="s">
        <v>46</v>
      </c>
      <c r="IVT101" s="5" t="s">
        <v>46</v>
      </c>
      <c r="IVU101" s="5" t="s">
        <v>46</v>
      </c>
      <c r="IVV101" s="5" t="s">
        <v>46</v>
      </c>
      <c r="IVW101" s="5" t="s">
        <v>46</v>
      </c>
      <c r="IVX101" s="5" t="s">
        <v>46</v>
      </c>
      <c r="IVY101" s="5" t="s">
        <v>46</v>
      </c>
      <c r="IVZ101" s="5" t="s">
        <v>46</v>
      </c>
      <c r="IWA101" s="5" t="s">
        <v>46</v>
      </c>
      <c r="IWB101" s="5" t="s">
        <v>46</v>
      </c>
      <c r="IWC101" s="5" t="s">
        <v>46</v>
      </c>
      <c r="IWD101" s="5" t="s">
        <v>46</v>
      </c>
      <c r="IWE101" s="5" t="s">
        <v>46</v>
      </c>
      <c r="IWF101" s="5" t="s">
        <v>46</v>
      </c>
      <c r="IWG101" s="5" t="s">
        <v>46</v>
      </c>
      <c r="IWH101" s="5" t="s">
        <v>46</v>
      </c>
      <c r="IWI101" s="5" t="s">
        <v>46</v>
      </c>
      <c r="IWJ101" s="5" t="s">
        <v>46</v>
      </c>
      <c r="IWK101" s="5" t="s">
        <v>46</v>
      </c>
      <c r="IWL101" s="5" t="s">
        <v>46</v>
      </c>
      <c r="IWM101" s="5" t="s">
        <v>46</v>
      </c>
      <c r="IWN101" s="5" t="s">
        <v>46</v>
      </c>
      <c r="IWO101" s="5" t="s">
        <v>46</v>
      </c>
      <c r="IWP101" s="5" t="s">
        <v>46</v>
      </c>
      <c r="IWQ101" s="5" t="s">
        <v>46</v>
      </c>
      <c r="IWR101" s="5" t="s">
        <v>46</v>
      </c>
      <c r="IWS101" s="5" t="s">
        <v>46</v>
      </c>
      <c r="IWT101" s="5" t="s">
        <v>46</v>
      </c>
      <c r="IWU101" s="5" t="s">
        <v>46</v>
      </c>
      <c r="IWV101" s="5" t="s">
        <v>46</v>
      </c>
      <c r="IWW101" s="5" t="s">
        <v>46</v>
      </c>
      <c r="IWX101" s="5" t="s">
        <v>46</v>
      </c>
      <c r="IWY101" s="5" t="s">
        <v>46</v>
      </c>
      <c r="IWZ101" s="5" t="s">
        <v>46</v>
      </c>
      <c r="IXA101" s="5" t="s">
        <v>46</v>
      </c>
      <c r="IXB101" s="5" t="s">
        <v>46</v>
      </c>
      <c r="IXC101" s="5" t="s">
        <v>46</v>
      </c>
      <c r="IXD101" s="5" t="s">
        <v>46</v>
      </c>
      <c r="IXE101" s="5" t="s">
        <v>46</v>
      </c>
      <c r="IXF101" s="5" t="s">
        <v>46</v>
      </c>
      <c r="IXG101" s="5" t="s">
        <v>46</v>
      </c>
      <c r="IXH101" s="5" t="s">
        <v>46</v>
      </c>
      <c r="IXI101" s="5" t="s">
        <v>46</v>
      </c>
      <c r="IXJ101" s="5" t="s">
        <v>46</v>
      </c>
      <c r="IXK101" s="5" t="s">
        <v>46</v>
      </c>
      <c r="IXL101" s="5" t="s">
        <v>46</v>
      </c>
      <c r="IXM101" s="5" t="s">
        <v>46</v>
      </c>
      <c r="IXN101" s="5" t="s">
        <v>46</v>
      </c>
      <c r="IXO101" s="5" t="s">
        <v>46</v>
      </c>
      <c r="IXP101" s="5" t="s">
        <v>46</v>
      </c>
      <c r="IXQ101" s="5" t="s">
        <v>46</v>
      </c>
      <c r="IXR101" s="5" t="s">
        <v>46</v>
      </c>
      <c r="IXS101" s="5" t="s">
        <v>46</v>
      </c>
      <c r="IXT101" s="5" t="s">
        <v>46</v>
      </c>
      <c r="IXU101" s="5" t="s">
        <v>46</v>
      </c>
      <c r="IXV101" s="5" t="s">
        <v>46</v>
      </c>
      <c r="IXW101" s="5" t="s">
        <v>46</v>
      </c>
      <c r="IXX101" s="5" t="s">
        <v>46</v>
      </c>
      <c r="IXY101" s="5" t="s">
        <v>46</v>
      </c>
      <c r="IXZ101" s="5" t="s">
        <v>46</v>
      </c>
      <c r="IYA101" s="5" t="s">
        <v>46</v>
      </c>
      <c r="IYB101" s="5" t="s">
        <v>46</v>
      </c>
      <c r="IYC101" s="5" t="s">
        <v>46</v>
      </c>
      <c r="IYD101" s="5" t="s">
        <v>46</v>
      </c>
      <c r="IYE101" s="5" t="s">
        <v>46</v>
      </c>
      <c r="IYF101" s="5" t="s">
        <v>46</v>
      </c>
      <c r="IYG101" s="5" t="s">
        <v>46</v>
      </c>
      <c r="IYH101" s="5" t="s">
        <v>46</v>
      </c>
      <c r="IYI101" s="5" t="s">
        <v>46</v>
      </c>
      <c r="IYJ101" s="5" t="s">
        <v>46</v>
      </c>
      <c r="IYK101" s="5" t="s">
        <v>46</v>
      </c>
      <c r="IYL101" s="5" t="s">
        <v>46</v>
      </c>
      <c r="IYM101" s="5" t="s">
        <v>46</v>
      </c>
      <c r="IYN101" s="5" t="s">
        <v>46</v>
      </c>
      <c r="IYO101" s="5" t="s">
        <v>46</v>
      </c>
      <c r="IYP101" s="5" t="s">
        <v>46</v>
      </c>
      <c r="IYQ101" s="5" t="s">
        <v>46</v>
      </c>
      <c r="IYR101" s="5" t="s">
        <v>46</v>
      </c>
      <c r="IYS101" s="5" t="s">
        <v>46</v>
      </c>
      <c r="IYT101" s="5" t="s">
        <v>46</v>
      </c>
      <c r="IYU101" s="5" t="s">
        <v>46</v>
      </c>
      <c r="IYV101" s="5" t="s">
        <v>46</v>
      </c>
      <c r="IYW101" s="5" t="s">
        <v>46</v>
      </c>
      <c r="IYX101" s="5" t="s">
        <v>46</v>
      </c>
      <c r="IYY101" s="5" t="s">
        <v>46</v>
      </c>
      <c r="IYZ101" s="5" t="s">
        <v>46</v>
      </c>
      <c r="IZA101" s="5" t="s">
        <v>46</v>
      </c>
      <c r="IZB101" s="5" t="s">
        <v>46</v>
      </c>
      <c r="IZC101" s="5" t="s">
        <v>46</v>
      </c>
      <c r="IZD101" s="5" t="s">
        <v>46</v>
      </c>
      <c r="IZE101" s="5" t="s">
        <v>46</v>
      </c>
      <c r="IZF101" s="5" t="s">
        <v>46</v>
      </c>
      <c r="IZG101" s="5" t="s">
        <v>46</v>
      </c>
      <c r="IZH101" s="5" t="s">
        <v>46</v>
      </c>
      <c r="IZI101" s="5" t="s">
        <v>46</v>
      </c>
      <c r="IZJ101" s="5" t="s">
        <v>46</v>
      </c>
      <c r="IZK101" s="5" t="s">
        <v>46</v>
      </c>
      <c r="IZL101" s="5" t="s">
        <v>46</v>
      </c>
      <c r="IZM101" s="5" t="s">
        <v>46</v>
      </c>
      <c r="IZN101" s="5" t="s">
        <v>46</v>
      </c>
      <c r="IZO101" s="5" t="s">
        <v>46</v>
      </c>
      <c r="IZP101" s="5" t="s">
        <v>46</v>
      </c>
      <c r="IZQ101" s="5" t="s">
        <v>46</v>
      </c>
      <c r="IZR101" s="5" t="s">
        <v>46</v>
      </c>
      <c r="IZS101" s="5" t="s">
        <v>46</v>
      </c>
      <c r="IZT101" s="5" t="s">
        <v>46</v>
      </c>
      <c r="IZU101" s="5" t="s">
        <v>46</v>
      </c>
      <c r="IZV101" s="5" t="s">
        <v>46</v>
      </c>
      <c r="IZW101" s="5" t="s">
        <v>46</v>
      </c>
      <c r="IZX101" s="5" t="s">
        <v>46</v>
      </c>
      <c r="IZY101" s="5" t="s">
        <v>46</v>
      </c>
      <c r="IZZ101" s="5" t="s">
        <v>46</v>
      </c>
      <c r="JAA101" s="5" t="s">
        <v>46</v>
      </c>
      <c r="JAB101" s="5" t="s">
        <v>46</v>
      </c>
      <c r="JAC101" s="5" t="s">
        <v>46</v>
      </c>
      <c r="JAD101" s="5" t="s">
        <v>46</v>
      </c>
      <c r="JAE101" s="5" t="s">
        <v>46</v>
      </c>
      <c r="JAF101" s="5" t="s">
        <v>46</v>
      </c>
      <c r="JAG101" s="5" t="s">
        <v>46</v>
      </c>
      <c r="JAH101" s="5" t="s">
        <v>46</v>
      </c>
      <c r="JAI101" s="5" t="s">
        <v>46</v>
      </c>
      <c r="JAJ101" s="5" t="s">
        <v>46</v>
      </c>
      <c r="JAK101" s="5" t="s">
        <v>46</v>
      </c>
      <c r="JAL101" s="5" t="s">
        <v>46</v>
      </c>
      <c r="JAM101" s="5" t="s">
        <v>46</v>
      </c>
      <c r="JAN101" s="5" t="s">
        <v>46</v>
      </c>
      <c r="JAO101" s="5" t="s">
        <v>46</v>
      </c>
      <c r="JAP101" s="5" t="s">
        <v>46</v>
      </c>
      <c r="JAQ101" s="5" t="s">
        <v>46</v>
      </c>
      <c r="JAR101" s="5" t="s">
        <v>46</v>
      </c>
      <c r="JAS101" s="5" t="s">
        <v>46</v>
      </c>
      <c r="JAT101" s="5" t="s">
        <v>46</v>
      </c>
      <c r="JAU101" s="5" t="s">
        <v>46</v>
      </c>
      <c r="JAV101" s="5" t="s">
        <v>46</v>
      </c>
      <c r="JAW101" s="5" t="s">
        <v>46</v>
      </c>
      <c r="JAX101" s="5" t="s">
        <v>46</v>
      </c>
      <c r="JAY101" s="5" t="s">
        <v>46</v>
      </c>
      <c r="JAZ101" s="5" t="s">
        <v>46</v>
      </c>
      <c r="JBA101" s="5" t="s">
        <v>46</v>
      </c>
      <c r="JBB101" s="5" t="s">
        <v>46</v>
      </c>
      <c r="JBC101" s="5" t="s">
        <v>46</v>
      </c>
      <c r="JBD101" s="5" t="s">
        <v>46</v>
      </c>
      <c r="JBE101" s="5" t="s">
        <v>46</v>
      </c>
      <c r="JBF101" s="5" t="s">
        <v>46</v>
      </c>
      <c r="JBG101" s="5" t="s">
        <v>46</v>
      </c>
      <c r="JBH101" s="5" t="s">
        <v>46</v>
      </c>
      <c r="JBI101" s="5" t="s">
        <v>46</v>
      </c>
      <c r="JBJ101" s="5" t="s">
        <v>46</v>
      </c>
      <c r="JBK101" s="5" t="s">
        <v>46</v>
      </c>
      <c r="JBL101" s="5" t="s">
        <v>46</v>
      </c>
      <c r="JBM101" s="5" t="s">
        <v>46</v>
      </c>
      <c r="JBN101" s="5" t="s">
        <v>46</v>
      </c>
      <c r="JBO101" s="5" t="s">
        <v>46</v>
      </c>
      <c r="JBP101" s="5" t="s">
        <v>46</v>
      </c>
      <c r="JBQ101" s="5" t="s">
        <v>46</v>
      </c>
      <c r="JBR101" s="5" t="s">
        <v>46</v>
      </c>
      <c r="JBS101" s="5" t="s">
        <v>46</v>
      </c>
      <c r="JBT101" s="5" t="s">
        <v>46</v>
      </c>
      <c r="JBU101" s="5" t="s">
        <v>46</v>
      </c>
      <c r="JBV101" s="5" t="s">
        <v>46</v>
      </c>
      <c r="JBW101" s="5" t="s">
        <v>46</v>
      </c>
      <c r="JBX101" s="5" t="s">
        <v>46</v>
      </c>
      <c r="JBY101" s="5" t="s">
        <v>46</v>
      </c>
      <c r="JBZ101" s="5" t="s">
        <v>46</v>
      </c>
      <c r="JCA101" s="5" t="s">
        <v>46</v>
      </c>
      <c r="JCB101" s="5" t="s">
        <v>46</v>
      </c>
      <c r="JCC101" s="5" t="s">
        <v>46</v>
      </c>
      <c r="JCD101" s="5" t="s">
        <v>46</v>
      </c>
      <c r="JCE101" s="5" t="s">
        <v>46</v>
      </c>
      <c r="JCF101" s="5" t="s">
        <v>46</v>
      </c>
      <c r="JCG101" s="5" t="s">
        <v>46</v>
      </c>
      <c r="JCH101" s="5" t="s">
        <v>46</v>
      </c>
      <c r="JCI101" s="5" t="s">
        <v>46</v>
      </c>
      <c r="JCJ101" s="5" t="s">
        <v>46</v>
      </c>
      <c r="JCK101" s="5" t="s">
        <v>46</v>
      </c>
      <c r="JCL101" s="5" t="s">
        <v>46</v>
      </c>
      <c r="JCM101" s="5" t="s">
        <v>46</v>
      </c>
      <c r="JCN101" s="5" t="s">
        <v>46</v>
      </c>
      <c r="JCO101" s="5" t="s">
        <v>46</v>
      </c>
      <c r="JCP101" s="5" t="s">
        <v>46</v>
      </c>
      <c r="JCQ101" s="5" t="s">
        <v>46</v>
      </c>
      <c r="JCR101" s="5" t="s">
        <v>46</v>
      </c>
      <c r="JCS101" s="5" t="s">
        <v>46</v>
      </c>
      <c r="JCT101" s="5" t="s">
        <v>46</v>
      </c>
      <c r="JCU101" s="5" t="s">
        <v>46</v>
      </c>
      <c r="JCV101" s="5" t="s">
        <v>46</v>
      </c>
      <c r="JCW101" s="5" t="s">
        <v>46</v>
      </c>
      <c r="JCX101" s="5" t="s">
        <v>46</v>
      </c>
      <c r="JCY101" s="5" t="s">
        <v>46</v>
      </c>
      <c r="JCZ101" s="5" t="s">
        <v>46</v>
      </c>
      <c r="JDA101" s="5" t="s">
        <v>46</v>
      </c>
      <c r="JDB101" s="5" t="s">
        <v>46</v>
      </c>
      <c r="JDC101" s="5" t="s">
        <v>46</v>
      </c>
      <c r="JDD101" s="5" t="s">
        <v>46</v>
      </c>
      <c r="JDE101" s="5" t="s">
        <v>46</v>
      </c>
      <c r="JDF101" s="5" t="s">
        <v>46</v>
      </c>
      <c r="JDG101" s="5" t="s">
        <v>46</v>
      </c>
      <c r="JDH101" s="5" t="s">
        <v>46</v>
      </c>
      <c r="JDI101" s="5" t="s">
        <v>46</v>
      </c>
      <c r="JDJ101" s="5" t="s">
        <v>46</v>
      </c>
      <c r="JDK101" s="5" t="s">
        <v>46</v>
      </c>
      <c r="JDL101" s="5" t="s">
        <v>46</v>
      </c>
      <c r="JDM101" s="5" t="s">
        <v>46</v>
      </c>
      <c r="JDN101" s="5" t="s">
        <v>46</v>
      </c>
      <c r="JDO101" s="5" t="s">
        <v>46</v>
      </c>
      <c r="JDP101" s="5" t="s">
        <v>46</v>
      </c>
      <c r="JDQ101" s="5" t="s">
        <v>46</v>
      </c>
      <c r="JDR101" s="5" t="s">
        <v>46</v>
      </c>
      <c r="JDS101" s="5" t="s">
        <v>46</v>
      </c>
      <c r="JDT101" s="5" t="s">
        <v>46</v>
      </c>
      <c r="JDU101" s="5" t="s">
        <v>46</v>
      </c>
      <c r="JDV101" s="5" t="s">
        <v>46</v>
      </c>
      <c r="JDW101" s="5" t="s">
        <v>46</v>
      </c>
      <c r="JDX101" s="5" t="s">
        <v>46</v>
      </c>
      <c r="JDY101" s="5" t="s">
        <v>46</v>
      </c>
      <c r="JDZ101" s="5" t="s">
        <v>46</v>
      </c>
      <c r="JEA101" s="5" t="s">
        <v>46</v>
      </c>
      <c r="JEB101" s="5" t="s">
        <v>46</v>
      </c>
      <c r="JEC101" s="5" t="s">
        <v>46</v>
      </c>
      <c r="JED101" s="5" t="s">
        <v>46</v>
      </c>
      <c r="JEE101" s="5" t="s">
        <v>46</v>
      </c>
      <c r="JEF101" s="5" t="s">
        <v>46</v>
      </c>
      <c r="JEG101" s="5" t="s">
        <v>46</v>
      </c>
      <c r="JEH101" s="5" t="s">
        <v>46</v>
      </c>
      <c r="JEI101" s="5" t="s">
        <v>46</v>
      </c>
      <c r="JEJ101" s="5" t="s">
        <v>46</v>
      </c>
      <c r="JEK101" s="5" t="s">
        <v>46</v>
      </c>
      <c r="JEL101" s="5" t="s">
        <v>46</v>
      </c>
      <c r="JEM101" s="5" t="s">
        <v>46</v>
      </c>
      <c r="JEN101" s="5" t="s">
        <v>46</v>
      </c>
      <c r="JEO101" s="5" t="s">
        <v>46</v>
      </c>
      <c r="JEP101" s="5" t="s">
        <v>46</v>
      </c>
      <c r="JEQ101" s="5" t="s">
        <v>46</v>
      </c>
      <c r="JER101" s="5" t="s">
        <v>46</v>
      </c>
      <c r="JES101" s="5" t="s">
        <v>46</v>
      </c>
      <c r="JET101" s="5" t="s">
        <v>46</v>
      </c>
      <c r="JEU101" s="5" t="s">
        <v>46</v>
      </c>
      <c r="JEV101" s="5" t="s">
        <v>46</v>
      </c>
      <c r="JEW101" s="5" t="s">
        <v>46</v>
      </c>
      <c r="JEX101" s="5" t="s">
        <v>46</v>
      </c>
      <c r="JEY101" s="5" t="s">
        <v>46</v>
      </c>
      <c r="JEZ101" s="5" t="s">
        <v>46</v>
      </c>
      <c r="JFA101" s="5" t="s">
        <v>46</v>
      </c>
      <c r="JFB101" s="5" t="s">
        <v>46</v>
      </c>
      <c r="JFC101" s="5" t="s">
        <v>46</v>
      </c>
      <c r="JFD101" s="5" t="s">
        <v>46</v>
      </c>
      <c r="JFE101" s="5" t="s">
        <v>46</v>
      </c>
      <c r="JFF101" s="5" t="s">
        <v>46</v>
      </c>
      <c r="JFG101" s="5" t="s">
        <v>46</v>
      </c>
      <c r="JFH101" s="5" t="s">
        <v>46</v>
      </c>
      <c r="JFI101" s="5" t="s">
        <v>46</v>
      </c>
      <c r="JFJ101" s="5" t="s">
        <v>46</v>
      </c>
      <c r="JFK101" s="5" t="s">
        <v>46</v>
      </c>
      <c r="JFL101" s="5" t="s">
        <v>46</v>
      </c>
      <c r="JFM101" s="5" t="s">
        <v>46</v>
      </c>
      <c r="JFN101" s="5" t="s">
        <v>46</v>
      </c>
      <c r="JFO101" s="5" t="s">
        <v>46</v>
      </c>
      <c r="JFP101" s="5" t="s">
        <v>46</v>
      </c>
      <c r="JFQ101" s="5" t="s">
        <v>46</v>
      </c>
      <c r="JFR101" s="5" t="s">
        <v>46</v>
      </c>
      <c r="JFS101" s="5" t="s">
        <v>46</v>
      </c>
      <c r="JFT101" s="5" t="s">
        <v>46</v>
      </c>
      <c r="JFU101" s="5" t="s">
        <v>46</v>
      </c>
      <c r="JFV101" s="5" t="s">
        <v>46</v>
      </c>
      <c r="JFW101" s="5" t="s">
        <v>46</v>
      </c>
      <c r="JFX101" s="5" t="s">
        <v>46</v>
      </c>
      <c r="JFY101" s="5" t="s">
        <v>46</v>
      </c>
      <c r="JFZ101" s="5" t="s">
        <v>46</v>
      </c>
      <c r="JGA101" s="5" t="s">
        <v>46</v>
      </c>
      <c r="JGB101" s="5" t="s">
        <v>46</v>
      </c>
      <c r="JGC101" s="5" t="s">
        <v>46</v>
      </c>
      <c r="JGD101" s="5" t="s">
        <v>46</v>
      </c>
      <c r="JGE101" s="5" t="s">
        <v>46</v>
      </c>
      <c r="JGF101" s="5" t="s">
        <v>46</v>
      </c>
      <c r="JGG101" s="5" t="s">
        <v>46</v>
      </c>
      <c r="JGH101" s="5" t="s">
        <v>46</v>
      </c>
      <c r="JGI101" s="5" t="s">
        <v>46</v>
      </c>
      <c r="JGJ101" s="5" t="s">
        <v>46</v>
      </c>
      <c r="JGK101" s="5" t="s">
        <v>46</v>
      </c>
      <c r="JGL101" s="5" t="s">
        <v>46</v>
      </c>
      <c r="JGM101" s="5" t="s">
        <v>46</v>
      </c>
      <c r="JGN101" s="5" t="s">
        <v>46</v>
      </c>
      <c r="JGO101" s="5" t="s">
        <v>46</v>
      </c>
      <c r="JGP101" s="5" t="s">
        <v>46</v>
      </c>
      <c r="JGQ101" s="5" t="s">
        <v>46</v>
      </c>
      <c r="JGR101" s="5" t="s">
        <v>46</v>
      </c>
      <c r="JGS101" s="5" t="s">
        <v>46</v>
      </c>
      <c r="JGT101" s="5" t="s">
        <v>46</v>
      </c>
      <c r="JGU101" s="5" t="s">
        <v>46</v>
      </c>
      <c r="JGV101" s="5" t="s">
        <v>46</v>
      </c>
      <c r="JGW101" s="5" t="s">
        <v>46</v>
      </c>
      <c r="JGX101" s="5" t="s">
        <v>46</v>
      </c>
      <c r="JGY101" s="5" t="s">
        <v>46</v>
      </c>
      <c r="JGZ101" s="5" t="s">
        <v>46</v>
      </c>
      <c r="JHA101" s="5" t="s">
        <v>46</v>
      </c>
      <c r="JHB101" s="5" t="s">
        <v>46</v>
      </c>
      <c r="JHC101" s="5" t="s">
        <v>46</v>
      </c>
      <c r="JHD101" s="5" t="s">
        <v>46</v>
      </c>
      <c r="JHE101" s="5" t="s">
        <v>46</v>
      </c>
      <c r="JHF101" s="5" t="s">
        <v>46</v>
      </c>
      <c r="JHG101" s="5" t="s">
        <v>46</v>
      </c>
      <c r="JHH101" s="5" t="s">
        <v>46</v>
      </c>
      <c r="JHI101" s="5" t="s">
        <v>46</v>
      </c>
      <c r="JHJ101" s="5" t="s">
        <v>46</v>
      </c>
      <c r="JHK101" s="5" t="s">
        <v>46</v>
      </c>
      <c r="JHL101" s="5" t="s">
        <v>46</v>
      </c>
      <c r="JHM101" s="5" t="s">
        <v>46</v>
      </c>
      <c r="JHN101" s="5" t="s">
        <v>46</v>
      </c>
      <c r="JHO101" s="5" t="s">
        <v>46</v>
      </c>
      <c r="JHP101" s="5" t="s">
        <v>46</v>
      </c>
      <c r="JHQ101" s="5" t="s">
        <v>46</v>
      </c>
      <c r="JHR101" s="5" t="s">
        <v>46</v>
      </c>
      <c r="JHS101" s="5" t="s">
        <v>46</v>
      </c>
      <c r="JHT101" s="5" t="s">
        <v>46</v>
      </c>
      <c r="JHU101" s="5" t="s">
        <v>46</v>
      </c>
      <c r="JHV101" s="5" t="s">
        <v>46</v>
      </c>
      <c r="JHW101" s="5" t="s">
        <v>46</v>
      </c>
      <c r="JHX101" s="5" t="s">
        <v>46</v>
      </c>
      <c r="JHY101" s="5" t="s">
        <v>46</v>
      </c>
      <c r="JHZ101" s="5" t="s">
        <v>46</v>
      </c>
      <c r="JIA101" s="5" t="s">
        <v>46</v>
      </c>
      <c r="JIB101" s="5" t="s">
        <v>46</v>
      </c>
      <c r="JIC101" s="5" t="s">
        <v>46</v>
      </c>
      <c r="JID101" s="5" t="s">
        <v>46</v>
      </c>
      <c r="JIE101" s="5" t="s">
        <v>46</v>
      </c>
      <c r="JIF101" s="5" t="s">
        <v>46</v>
      </c>
      <c r="JIG101" s="5" t="s">
        <v>46</v>
      </c>
      <c r="JIH101" s="5" t="s">
        <v>46</v>
      </c>
      <c r="JII101" s="5" t="s">
        <v>46</v>
      </c>
      <c r="JIJ101" s="5" t="s">
        <v>46</v>
      </c>
      <c r="JIK101" s="5" t="s">
        <v>46</v>
      </c>
      <c r="JIL101" s="5" t="s">
        <v>46</v>
      </c>
      <c r="JIM101" s="5" t="s">
        <v>46</v>
      </c>
      <c r="JIN101" s="5" t="s">
        <v>46</v>
      </c>
      <c r="JIO101" s="5" t="s">
        <v>46</v>
      </c>
      <c r="JIP101" s="5" t="s">
        <v>46</v>
      </c>
      <c r="JIQ101" s="5" t="s">
        <v>46</v>
      </c>
      <c r="JIR101" s="5" t="s">
        <v>46</v>
      </c>
      <c r="JIS101" s="5" t="s">
        <v>46</v>
      </c>
      <c r="JIT101" s="5" t="s">
        <v>46</v>
      </c>
      <c r="JIU101" s="5" t="s">
        <v>46</v>
      </c>
      <c r="JIV101" s="5" t="s">
        <v>46</v>
      </c>
      <c r="JIW101" s="5" t="s">
        <v>46</v>
      </c>
      <c r="JIX101" s="5" t="s">
        <v>46</v>
      </c>
      <c r="JIY101" s="5" t="s">
        <v>46</v>
      </c>
      <c r="JIZ101" s="5" t="s">
        <v>46</v>
      </c>
      <c r="JJA101" s="5" t="s">
        <v>46</v>
      </c>
      <c r="JJB101" s="5" t="s">
        <v>46</v>
      </c>
      <c r="JJC101" s="5" t="s">
        <v>46</v>
      </c>
      <c r="JJD101" s="5" t="s">
        <v>46</v>
      </c>
      <c r="JJE101" s="5" t="s">
        <v>46</v>
      </c>
      <c r="JJF101" s="5" t="s">
        <v>46</v>
      </c>
      <c r="JJG101" s="5" t="s">
        <v>46</v>
      </c>
      <c r="JJH101" s="5" t="s">
        <v>46</v>
      </c>
      <c r="JJI101" s="5" t="s">
        <v>46</v>
      </c>
      <c r="JJJ101" s="5" t="s">
        <v>46</v>
      </c>
      <c r="JJK101" s="5" t="s">
        <v>46</v>
      </c>
      <c r="JJL101" s="5" t="s">
        <v>46</v>
      </c>
      <c r="JJM101" s="5" t="s">
        <v>46</v>
      </c>
      <c r="JJN101" s="5" t="s">
        <v>46</v>
      </c>
      <c r="JJO101" s="5" t="s">
        <v>46</v>
      </c>
      <c r="JJP101" s="5" t="s">
        <v>46</v>
      </c>
      <c r="JJQ101" s="5" t="s">
        <v>46</v>
      </c>
      <c r="JJR101" s="5" t="s">
        <v>46</v>
      </c>
      <c r="JJS101" s="5" t="s">
        <v>46</v>
      </c>
      <c r="JJT101" s="5" t="s">
        <v>46</v>
      </c>
      <c r="JJU101" s="5" t="s">
        <v>46</v>
      </c>
      <c r="JJV101" s="5" t="s">
        <v>46</v>
      </c>
      <c r="JJW101" s="5" t="s">
        <v>46</v>
      </c>
      <c r="JJX101" s="5" t="s">
        <v>46</v>
      </c>
      <c r="JJY101" s="5" t="s">
        <v>46</v>
      </c>
      <c r="JJZ101" s="5" t="s">
        <v>46</v>
      </c>
      <c r="JKA101" s="5" t="s">
        <v>46</v>
      </c>
      <c r="JKB101" s="5" t="s">
        <v>46</v>
      </c>
      <c r="JKC101" s="5" t="s">
        <v>46</v>
      </c>
      <c r="JKD101" s="5" t="s">
        <v>46</v>
      </c>
      <c r="JKE101" s="5" t="s">
        <v>46</v>
      </c>
      <c r="JKF101" s="5" t="s">
        <v>46</v>
      </c>
      <c r="JKG101" s="5" t="s">
        <v>46</v>
      </c>
      <c r="JKH101" s="5" t="s">
        <v>46</v>
      </c>
      <c r="JKI101" s="5" t="s">
        <v>46</v>
      </c>
      <c r="JKJ101" s="5" t="s">
        <v>46</v>
      </c>
      <c r="JKK101" s="5" t="s">
        <v>46</v>
      </c>
      <c r="JKL101" s="5" t="s">
        <v>46</v>
      </c>
      <c r="JKM101" s="5" t="s">
        <v>46</v>
      </c>
      <c r="JKN101" s="5" t="s">
        <v>46</v>
      </c>
      <c r="JKO101" s="5" t="s">
        <v>46</v>
      </c>
      <c r="JKP101" s="5" t="s">
        <v>46</v>
      </c>
      <c r="JKQ101" s="5" t="s">
        <v>46</v>
      </c>
      <c r="JKR101" s="5" t="s">
        <v>46</v>
      </c>
      <c r="JKS101" s="5" t="s">
        <v>46</v>
      </c>
      <c r="JKT101" s="5" t="s">
        <v>46</v>
      </c>
      <c r="JKU101" s="5" t="s">
        <v>46</v>
      </c>
      <c r="JKV101" s="5" t="s">
        <v>46</v>
      </c>
      <c r="JKW101" s="5" t="s">
        <v>46</v>
      </c>
      <c r="JKX101" s="5" t="s">
        <v>46</v>
      </c>
      <c r="JKY101" s="5" t="s">
        <v>46</v>
      </c>
      <c r="JKZ101" s="5" t="s">
        <v>46</v>
      </c>
      <c r="JLA101" s="5" t="s">
        <v>46</v>
      </c>
      <c r="JLB101" s="5" t="s">
        <v>46</v>
      </c>
      <c r="JLC101" s="5" t="s">
        <v>46</v>
      </c>
      <c r="JLD101" s="5" t="s">
        <v>46</v>
      </c>
      <c r="JLE101" s="5" t="s">
        <v>46</v>
      </c>
      <c r="JLF101" s="5" t="s">
        <v>46</v>
      </c>
      <c r="JLG101" s="5" t="s">
        <v>46</v>
      </c>
      <c r="JLH101" s="5" t="s">
        <v>46</v>
      </c>
      <c r="JLI101" s="5" t="s">
        <v>46</v>
      </c>
      <c r="JLJ101" s="5" t="s">
        <v>46</v>
      </c>
      <c r="JLK101" s="5" t="s">
        <v>46</v>
      </c>
      <c r="JLL101" s="5" t="s">
        <v>46</v>
      </c>
      <c r="JLM101" s="5" t="s">
        <v>46</v>
      </c>
      <c r="JLN101" s="5" t="s">
        <v>46</v>
      </c>
      <c r="JLO101" s="5" t="s">
        <v>46</v>
      </c>
      <c r="JLP101" s="5" t="s">
        <v>46</v>
      </c>
      <c r="JLQ101" s="5" t="s">
        <v>46</v>
      </c>
      <c r="JLR101" s="5" t="s">
        <v>46</v>
      </c>
      <c r="JLS101" s="5" t="s">
        <v>46</v>
      </c>
      <c r="JLT101" s="5" t="s">
        <v>46</v>
      </c>
      <c r="JLU101" s="5" t="s">
        <v>46</v>
      </c>
      <c r="JLV101" s="5" t="s">
        <v>46</v>
      </c>
      <c r="JLW101" s="5" t="s">
        <v>46</v>
      </c>
      <c r="JLX101" s="5" t="s">
        <v>46</v>
      </c>
      <c r="JLY101" s="5" t="s">
        <v>46</v>
      </c>
      <c r="JLZ101" s="5" t="s">
        <v>46</v>
      </c>
      <c r="JMA101" s="5" t="s">
        <v>46</v>
      </c>
      <c r="JMB101" s="5" t="s">
        <v>46</v>
      </c>
      <c r="JMC101" s="5" t="s">
        <v>46</v>
      </c>
      <c r="JMD101" s="5" t="s">
        <v>46</v>
      </c>
      <c r="JME101" s="5" t="s">
        <v>46</v>
      </c>
      <c r="JMF101" s="5" t="s">
        <v>46</v>
      </c>
      <c r="JMG101" s="5" t="s">
        <v>46</v>
      </c>
      <c r="JMH101" s="5" t="s">
        <v>46</v>
      </c>
      <c r="JMI101" s="5" t="s">
        <v>46</v>
      </c>
      <c r="JMJ101" s="5" t="s">
        <v>46</v>
      </c>
      <c r="JMK101" s="5" t="s">
        <v>46</v>
      </c>
      <c r="JML101" s="5" t="s">
        <v>46</v>
      </c>
      <c r="JMM101" s="5" t="s">
        <v>46</v>
      </c>
      <c r="JMN101" s="5" t="s">
        <v>46</v>
      </c>
      <c r="JMO101" s="5" t="s">
        <v>46</v>
      </c>
      <c r="JMP101" s="5" t="s">
        <v>46</v>
      </c>
      <c r="JMQ101" s="5" t="s">
        <v>46</v>
      </c>
      <c r="JMR101" s="5" t="s">
        <v>46</v>
      </c>
      <c r="JMS101" s="5" t="s">
        <v>46</v>
      </c>
      <c r="JMT101" s="5" t="s">
        <v>46</v>
      </c>
      <c r="JMU101" s="5" t="s">
        <v>46</v>
      </c>
      <c r="JMV101" s="5" t="s">
        <v>46</v>
      </c>
      <c r="JMW101" s="5" t="s">
        <v>46</v>
      </c>
      <c r="JMX101" s="5" t="s">
        <v>46</v>
      </c>
      <c r="JMY101" s="5" t="s">
        <v>46</v>
      </c>
      <c r="JMZ101" s="5" t="s">
        <v>46</v>
      </c>
      <c r="JNA101" s="5" t="s">
        <v>46</v>
      </c>
      <c r="JNB101" s="5" t="s">
        <v>46</v>
      </c>
      <c r="JNC101" s="5" t="s">
        <v>46</v>
      </c>
      <c r="JND101" s="5" t="s">
        <v>46</v>
      </c>
      <c r="JNE101" s="5" t="s">
        <v>46</v>
      </c>
      <c r="JNF101" s="5" t="s">
        <v>46</v>
      </c>
      <c r="JNG101" s="5" t="s">
        <v>46</v>
      </c>
      <c r="JNH101" s="5" t="s">
        <v>46</v>
      </c>
      <c r="JNI101" s="5" t="s">
        <v>46</v>
      </c>
      <c r="JNJ101" s="5" t="s">
        <v>46</v>
      </c>
      <c r="JNK101" s="5" t="s">
        <v>46</v>
      </c>
      <c r="JNL101" s="5" t="s">
        <v>46</v>
      </c>
      <c r="JNM101" s="5" t="s">
        <v>46</v>
      </c>
      <c r="JNN101" s="5" t="s">
        <v>46</v>
      </c>
      <c r="JNO101" s="5" t="s">
        <v>46</v>
      </c>
      <c r="JNP101" s="5" t="s">
        <v>46</v>
      </c>
      <c r="JNQ101" s="5" t="s">
        <v>46</v>
      </c>
      <c r="JNR101" s="5" t="s">
        <v>46</v>
      </c>
      <c r="JNS101" s="5" t="s">
        <v>46</v>
      </c>
      <c r="JNT101" s="5" t="s">
        <v>46</v>
      </c>
      <c r="JNU101" s="5" t="s">
        <v>46</v>
      </c>
      <c r="JNV101" s="5" t="s">
        <v>46</v>
      </c>
      <c r="JNW101" s="5" t="s">
        <v>46</v>
      </c>
      <c r="JNX101" s="5" t="s">
        <v>46</v>
      </c>
      <c r="JNY101" s="5" t="s">
        <v>46</v>
      </c>
      <c r="JNZ101" s="5" t="s">
        <v>46</v>
      </c>
      <c r="JOA101" s="5" t="s">
        <v>46</v>
      </c>
      <c r="JOB101" s="5" t="s">
        <v>46</v>
      </c>
      <c r="JOC101" s="5" t="s">
        <v>46</v>
      </c>
      <c r="JOD101" s="5" t="s">
        <v>46</v>
      </c>
      <c r="JOE101" s="5" t="s">
        <v>46</v>
      </c>
      <c r="JOF101" s="5" t="s">
        <v>46</v>
      </c>
      <c r="JOG101" s="5" t="s">
        <v>46</v>
      </c>
      <c r="JOH101" s="5" t="s">
        <v>46</v>
      </c>
      <c r="JOI101" s="5" t="s">
        <v>46</v>
      </c>
      <c r="JOJ101" s="5" t="s">
        <v>46</v>
      </c>
      <c r="JOK101" s="5" t="s">
        <v>46</v>
      </c>
      <c r="JOL101" s="5" t="s">
        <v>46</v>
      </c>
      <c r="JOM101" s="5" t="s">
        <v>46</v>
      </c>
      <c r="JON101" s="5" t="s">
        <v>46</v>
      </c>
      <c r="JOO101" s="5" t="s">
        <v>46</v>
      </c>
      <c r="JOP101" s="5" t="s">
        <v>46</v>
      </c>
      <c r="JOQ101" s="5" t="s">
        <v>46</v>
      </c>
      <c r="JOR101" s="5" t="s">
        <v>46</v>
      </c>
      <c r="JOS101" s="5" t="s">
        <v>46</v>
      </c>
      <c r="JOT101" s="5" t="s">
        <v>46</v>
      </c>
      <c r="JOU101" s="5" t="s">
        <v>46</v>
      </c>
      <c r="JOV101" s="5" t="s">
        <v>46</v>
      </c>
      <c r="JOW101" s="5" t="s">
        <v>46</v>
      </c>
      <c r="JOX101" s="5" t="s">
        <v>46</v>
      </c>
      <c r="JOY101" s="5" t="s">
        <v>46</v>
      </c>
      <c r="JOZ101" s="5" t="s">
        <v>46</v>
      </c>
      <c r="JPA101" s="5" t="s">
        <v>46</v>
      </c>
      <c r="JPB101" s="5" t="s">
        <v>46</v>
      </c>
      <c r="JPC101" s="5" t="s">
        <v>46</v>
      </c>
      <c r="JPD101" s="5" t="s">
        <v>46</v>
      </c>
      <c r="JPE101" s="5" t="s">
        <v>46</v>
      </c>
      <c r="JPF101" s="5" t="s">
        <v>46</v>
      </c>
      <c r="JPG101" s="5" t="s">
        <v>46</v>
      </c>
      <c r="JPH101" s="5" t="s">
        <v>46</v>
      </c>
      <c r="JPI101" s="5" t="s">
        <v>46</v>
      </c>
      <c r="JPJ101" s="5" t="s">
        <v>46</v>
      </c>
      <c r="JPK101" s="5" t="s">
        <v>46</v>
      </c>
      <c r="JPL101" s="5" t="s">
        <v>46</v>
      </c>
      <c r="JPM101" s="5" t="s">
        <v>46</v>
      </c>
      <c r="JPN101" s="5" t="s">
        <v>46</v>
      </c>
      <c r="JPO101" s="5" t="s">
        <v>46</v>
      </c>
      <c r="JPP101" s="5" t="s">
        <v>46</v>
      </c>
      <c r="JPQ101" s="5" t="s">
        <v>46</v>
      </c>
      <c r="JPR101" s="5" t="s">
        <v>46</v>
      </c>
      <c r="JPS101" s="5" t="s">
        <v>46</v>
      </c>
      <c r="JPT101" s="5" t="s">
        <v>46</v>
      </c>
      <c r="JPU101" s="5" t="s">
        <v>46</v>
      </c>
      <c r="JPV101" s="5" t="s">
        <v>46</v>
      </c>
      <c r="JPW101" s="5" t="s">
        <v>46</v>
      </c>
      <c r="JPX101" s="5" t="s">
        <v>46</v>
      </c>
      <c r="JPY101" s="5" t="s">
        <v>46</v>
      </c>
      <c r="JPZ101" s="5" t="s">
        <v>46</v>
      </c>
      <c r="JQA101" s="5" t="s">
        <v>46</v>
      </c>
      <c r="JQB101" s="5" t="s">
        <v>46</v>
      </c>
      <c r="JQC101" s="5" t="s">
        <v>46</v>
      </c>
      <c r="JQD101" s="5" t="s">
        <v>46</v>
      </c>
      <c r="JQE101" s="5" t="s">
        <v>46</v>
      </c>
      <c r="JQF101" s="5" t="s">
        <v>46</v>
      </c>
      <c r="JQG101" s="5" t="s">
        <v>46</v>
      </c>
      <c r="JQH101" s="5" t="s">
        <v>46</v>
      </c>
      <c r="JQI101" s="5" t="s">
        <v>46</v>
      </c>
      <c r="JQJ101" s="5" t="s">
        <v>46</v>
      </c>
      <c r="JQK101" s="5" t="s">
        <v>46</v>
      </c>
      <c r="JQL101" s="5" t="s">
        <v>46</v>
      </c>
      <c r="JQM101" s="5" t="s">
        <v>46</v>
      </c>
      <c r="JQN101" s="5" t="s">
        <v>46</v>
      </c>
      <c r="JQO101" s="5" t="s">
        <v>46</v>
      </c>
      <c r="JQP101" s="5" t="s">
        <v>46</v>
      </c>
      <c r="JQQ101" s="5" t="s">
        <v>46</v>
      </c>
      <c r="JQR101" s="5" t="s">
        <v>46</v>
      </c>
      <c r="JQS101" s="5" t="s">
        <v>46</v>
      </c>
      <c r="JQT101" s="5" t="s">
        <v>46</v>
      </c>
      <c r="JQU101" s="5" t="s">
        <v>46</v>
      </c>
      <c r="JQV101" s="5" t="s">
        <v>46</v>
      </c>
      <c r="JQW101" s="5" t="s">
        <v>46</v>
      </c>
      <c r="JQX101" s="5" t="s">
        <v>46</v>
      </c>
      <c r="JQY101" s="5" t="s">
        <v>46</v>
      </c>
      <c r="JQZ101" s="5" t="s">
        <v>46</v>
      </c>
      <c r="JRA101" s="5" t="s">
        <v>46</v>
      </c>
      <c r="JRB101" s="5" t="s">
        <v>46</v>
      </c>
      <c r="JRC101" s="5" t="s">
        <v>46</v>
      </c>
      <c r="JRD101" s="5" t="s">
        <v>46</v>
      </c>
      <c r="JRE101" s="5" t="s">
        <v>46</v>
      </c>
      <c r="JRF101" s="5" t="s">
        <v>46</v>
      </c>
      <c r="JRG101" s="5" t="s">
        <v>46</v>
      </c>
      <c r="JRH101" s="5" t="s">
        <v>46</v>
      </c>
      <c r="JRI101" s="5" t="s">
        <v>46</v>
      </c>
      <c r="JRJ101" s="5" t="s">
        <v>46</v>
      </c>
      <c r="JRK101" s="5" t="s">
        <v>46</v>
      </c>
      <c r="JRL101" s="5" t="s">
        <v>46</v>
      </c>
      <c r="JRM101" s="5" t="s">
        <v>46</v>
      </c>
      <c r="JRN101" s="5" t="s">
        <v>46</v>
      </c>
      <c r="JRO101" s="5" t="s">
        <v>46</v>
      </c>
      <c r="JRP101" s="5" t="s">
        <v>46</v>
      </c>
      <c r="JRQ101" s="5" t="s">
        <v>46</v>
      </c>
      <c r="JRR101" s="5" t="s">
        <v>46</v>
      </c>
      <c r="JRS101" s="5" t="s">
        <v>46</v>
      </c>
      <c r="JRT101" s="5" t="s">
        <v>46</v>
      </c>
      <c r="JRU101" s="5" t="s">
        <v>46</v>
      </c>
      <c r="JRV101" s="5" t="s">
        <v>46</v>
      </c>
      <c r="JRW101" s="5" t="s">
        <v>46</v>
      </c>
      <c r="JRX101" s="5" t="s">
        <v>46</v>
      </c>
      <c r="JRY101" s="5" t="s">
        <v>46</v>
      </c>
      <c r="JRZ101" s="5" t="s">
        <v>46</v>
      </c>
      <c r="JSA101" s="5" t="s">
        <v>46</v>
      </c>
      <c r="JSB101" s="5" t="s">
        <v>46</v>
      </c>
      <c r="JSC101" s="5" t="s">
        <v>46</v>
      </c>
      <c r="JSD101" s="5" t="s">
        <v>46</v>
      </c>
      <c r="JSE101" s="5" t="s">
        <v>46</v>
      </c>
      <c r="JSF101" s="5" t="s">
        <v>46</v>
      </c>
      <c r="JSG101" s="5" t="s">
        <v>46</v>
      </c>
      <c r="JSH101" s="5" t="s">
        <v>46</v>
      </c>
      <c r="JSI101" s="5" t="s">
        <v>46</v>
      </c>
      <c r="JSJ101" s="5" t="s">
        <v>46</v>
      </c>
      <c r="JSK101" s="5" t="s">
        <v>46</v>
      </c>
      <c r="JSL101" s="5" t="s">
        <v>46</v>
      </c>
      <c r="JSM101" s="5" t="s">
        <v>46</v>
      </c>
      <c r="JSN101" s="5" t="s">
        <v>46</v>
      </c>
      <c r="JSO101" s="5" t="s">
        <v>46</v>
      </c>
      <c r="JSP101" s="5" t="s">
        <v>46</v>
      </c>
      <c r="JSQ101" s="5" t="s">
        <v>46</v>
      </c>
      <c r="JSR101" s="5" t="s">
        <v>46</v>
      </c>
      <c r="JSS101" s="5" t="s">
        <v>46</v>
      </c>
      <c r="JST101" s="5" t="s">
        <v>46</v>
      </c>
      <c r="JSU101" s="5" t="s">
        <v>46</v>
      </c>
      <c r="JSV101" s="5" t="s">
        <v>46</v>
      </c>
      <c r="JSW101" s="5" t="s">
        <v>46</v>
      </c>
      <c r="JSX101" s="5" t="s">
        <v>46</v>
      </c>
      <c r="JSY101" s="5" t="s">
        <v>46</v>
      </c>
      <c r="JSZ101" s="5" t="s">
        <v>46</v>
      </c>
      <c r="JTA101" s="5" t="s">
        <v>46</v>
      </c>
      <c r="JTB101" s="5" t="s">
        <v>46</v>
      </c>
      <c r="JTC101" s="5" t="s">
        <v>46</v>
      </c>
      <c r="JTD101" s="5" t="s">
        <v>46</v>
      </c>
      <c r="JTE101" s="5" t="s">
        <v>46</v>
      </c>
      <c r="JTF101" s="5" t="s">
        <v>46</v>
      </c>
      <c r="JTG101" s="5" t="s">
        <v>46</v>
      </c>
      <c r="JTH101" s="5" t="s">
        <v>46</v>
      </c>
      <c r="JTI101" s="5" t="s">
        <v>46</v>
      </c>
      <c r="JTJ101" s="5" t="s">
        <v>46</v>
      </c>
      <c r="JTK101" s="5" t="s">
        <v>46</v>
      </c>
      <c r="JTL101" s="5" t="s">
        <v>46</v>
      </c>
      <c r="JTM101" s="5" t="s">
        <v>46</v>
      </c>
      <c r="JTN101" s="5" t="s">
        <v>46</v>
      </c>
      <c r="JTO101" s="5" t="s">
        <v>46</v>
      </c>
      <c r="JTP101" s="5" t="s">
        <v>46</v>
      </c>
      <c r="JTQ101" s="5" t="s">
        <v>46</v>
      </c>
      <c r="JTR101" s="5" t="s">
        <v>46</v>
      </c>
      <c r="JTS101" s="5" t="s">
        <v>46</v>
      </c>
      <c r="JTT101" s="5" t="s">
        <v>46</v>
      </c>
      <c r="JTU101" s="5" t="s">
        <v>46</v>
      </c>
      <c r="JTV101" s="5" t="s">
        <v>46</v>
      </c>
      <c r="JTW101" s="5" t="s">
        <v>46</v>
      </c>
      <c r="JTX101" s="5" t="s">
        <v>46</v>
      </c>
      <c r="JTY101" s="5" t="s">
        <v>46</v>
      </c>
      <c r="JTZ101" s="5" t="s">
        <v>46</v>
      </c>
      <c r="JUA101" s="5" t="s">
        <v>46</v>
      </c>
      <c r="JUB101" s="5" t="s">
        <v>46</v>
      </c>
      <c r="JUC101" s="5" t="s">
        <v>46</v>
      </c>
      <c r="JUD101" s="5" t="s">
        <v>46</v>
      </c>
      <c r="JUE101" s="5" t="s">
        <v>46</v>
      </c>
      <c r="JUF101" s="5" t="s">
        <v>46</v>
      </c>
      <c r="JUG101" s="5" t="s">
        <v>46</v>
      </c>
      <c r="JUH101" s="5" t="s">
        <v>46</v>
      </c>
      <c r="JUI101" s="5" t="s">
        <v>46</v>
      </c>
      <c r="JUJ101" s="5" t="s">
        <v>46</v>
      </c>
      <c r="JUK101" s="5" t="s">
        <v>46</v>
      </c>
      <c r="JUL101" s="5" t="s">
        <v>46</v>
      </c>
      <c r="JUM101" s="5" t="s">
        <v>46</v>
      </c>
      <c r="JUN101" s="5" t="s">
        <v>46</v>
      </c>
      <c r="JUO101" s="5" t="s">
        <v>46</v>
      </c>
      <c r="JUP101" s="5" t="s">
        <v>46</v>
      </c>
      <c r="JUQ101" s="5" t="s">
        <v>46</v>
      </c>
      <c r="JUR101" s="5" t="s">
        <v>46</v>
      </c>
      <c r="JUS101" s="5" t="s">
        <v>46</v>
      </c>
      <c r="JUT101" s="5" t="s">
        <v>46</v>
      </c>
      <c r="JUU101" s="5" t="s">
        <v>46</v>
      </c>
      <c r="JUV101" s="5" t="s">
        <v>46</v>
      </c>
      <c r="JUW101" s="5" t="s">
        <v>46</v>
      </c>
      <c r="JUX101" s="5" t="s">
        <v>46</v>
      </c>
      <c r="JUY101" s="5" t="s">
        <v>46</v>
      </c>
      <c r="JUZ101" s="5" t="s">
        <v>46</v>
      </c>
      <c r="JVA101" s="5" t="s">
        <v>46</v>
      </c>
      <c r="JVB101" s="5" t="s">
        <v>46</v>
      </c>
      <c r="JVC101" s="5" t="s">
        <v>46</v>
      </c>
      <c r="JVD101" s="5" t="s">
        <v>46</v>
      </c>
      <c r="JVE101" s="5" t="s">
        <v>46</v>
      </c>
      <c r="JVF101" s="5" t="s">
        <v>46</v>
      </c>
      <c r="JVG101" s="5" t="s">
        <v>46</v>
      </c>
      <c r="JVH101" s="5" t="s">
        <v>46</v>
      </c>
      <c r="JVI101" s="5" t="s">
        <v>46</v>
      </c>
      <c r="JVJ101" s="5" t="s">
        <v>46</v>
      </c>
      <c r="JVK101" s="5" t="s">
        <v>46</v>
      </c>
      <c r="JVL101" s="5" t="s">
        <v>46</v>
      </c>
      <c r="JVM101" s="5" t="s">
        <v>46</v>
      </c>
      <c r="JVN101" s="5" t="s">
        <v>46</v>
      </c>
      <c r="JVO101" s="5" t="s">
        <v>46</v>
      </c>
      <c r="JVP101" s="5" t="s">
        <v>46</v>
      </c>
      <c r="JVQ101" s="5" t="s">
        <v>46</v>
      </c>
      <c r="JVR101" s="5" t="s">
        <v>46</v>
      </c>
      <c r="JVS101" s="5" t="s">
        <v>46</v>
      </c>
      <c r="JVT101" s="5" t="s">
        <v>46</v>
      </c>
      <c r="JVU101" s="5" t="s">
        <v>46</v>
      </c>
      <c r="JVV101" s="5" t="s">
        <v>46</v>
      </c>
      <c r="JVW101" s="5" t="s">
        <v>46</v>
      </c>
      <c r="JVX101" s="5" t="s">
        <v>46</v>
      </c>
      <c r="JVY101" s="5" t="s">
        <v>46</v>
      </c>
      <c r="JVZ101" s="5" t="s">
        <v>46</v>
      </c>
      <c r="JWA101" s="5" t="s">
        <v>46</v>
      </c>
      <c r="JWB101" s="5" t="s">
        <v>46</v>
      </c>
      <c r="JWC101" s="5" t="s">
        <v>46</v>
      </c>
      <c r="JWD101" s="5" t="s">
        <v>46</v>
      </c>
      <c r="JWE101" s="5" t="s">
        <v>46</v>
      </c>
      <c r="JWF101" s="5" t="s">
        <v>46</v>
      </c>
      <c r="JWG101" s="5" t="s">
        <v>46</v>
      </c>
      <c r="JWH101" s="5" t="s">
        <v>46</v>
      </c>
      <c r="JWI101" s="5" t="s">
        <v>46</v>
      </c>
      <c r="JWJ101" s="5" t="s">
        <v>46</v>
      </c>
      <c r="JWK101" s="5" t="s">
        <v>46</v>
      </c>
      <c r="JWL101" s="5" t="s">
        <v>46</v>
      </c>
      <c r="JWM101" s="5" t="s">
        <v>46</v>
      </c>
      <c r="JWN101" s="5" t="s">
        <v>46</v>
      </c>
      <c r="JWO101" s="5" t="s">
        <v>46</v>
      </c>
      <c r="JWP101" s="5" t="s">
        <v>46</v>
      </c>
      <c r="JWQ101" s="5" t="s">
        <v>46</v>
      </c>
      <c r="JWR101" s="5" t="s">
        <v>46</v>
      </c>
      <c r="JWS101" s="5" t="s">
        <v>46</v>
      </c>
      <c r="JWT101" s="5" t="s">
        <v>46</v>
      </c>
      <c r="JWU101" s="5" t="s">
        <v>46</v>
      </c>
      <c r="JWV101" s="5" t="s">
        <v>46</v>
      </c>
      <c r="JWW101" s="5" t="s">
        <v>46</v>
      </c>
      <c r="JWX101" s="5" t="s">
        <v>46</v>
      </c>
      <c r="JWY101" s="5" t="s">
        <v>46</v>
      </c>
      <c r="JWZ101" s="5" t="s">
        <v>46</v>
      </c>
      <c r="JXA101" s="5" t="s">
        <v>46</v>
      </c>
      <c r="JXB101" s="5" t="s">
        <v>46</v>
      </c>
      <c r="JXC101" s="5" t="s">
        <v>46</v>
      </c>
      <c r="JXD101" s="5" t="s">
        <v>46</v>
      </c>
      <c r="JXE101" s="5" t="s">
        <v>46</v>
      </c>
      <c r="JXF101" s="5" t="s">
        <v>46</v>
      </c>
      <c r="JXG101" s="5" t="s">
        <v>46</v>
      </c>
      <c r="JXH101" s="5" t="s">
        <v>46</v>
      </c>
      <c r="JXI101" s="5" t="s">
        <v>46</v>
      </c>
      <c r="JXJ101" s="5" t="s">
        <v>46</v>
      </c>
      <c r="JXK101" s="5" t="s">
        <v>46</v>
      </c>
      <c r="JXL101" s="5" t="s">
        <v>46</v>
      </c>
      <c r="JXM101" s="5" t="s">
        <v>46</v>
      </c>
      <c r="JXN101" s="5" t="s">
        <v>46</v>
      </c>
      <c r="JXO101" s="5" t="s">
        <v>46</v>
      </c>
      <c r="JXP101" s="5" t="s">
        <v>46</v>
      </c>
      <c r="JXQ101" s="5" t="s">
        <v>46</v>
      </c>
      <c r="JXR101" s="5" t="s">
        <v>46</v>
      </c>
      <c r="JXS101" s="5" t="s">
        <v>46</v>
      </c>
      <c r="JXT101" s="5" t="s">
        <v>46</v>
      </c>
      <c r="JXU101" s="5" t="s">
        <v>46</v>
      </c>
      <c r="JXV101" s="5" t="s">
        <v>46</v>
      </c>
      <c r="JXW101" s="5" t="s">
        <v>46</v>
      </c>
      <c r="JXX101" s="5" t="s">
        <v>46</v>
      </c>
      <c r="JXY101" s="5" t="s">
        <v>46</v>
      </c>
      <c r="JXZ101" s="5" t="s">
        <v>46</v>
      </c>
      <c r="JYA101" s="5" t="s">
        <v>46</v>
      </c>
      <c r="JYB101" s="5" t="s">
        <v>46</v>
      </c>
      <c r="JYC101" s="5" t="s">
        <v>46</v>
      </c>
      <c r="JYD101" s="5" t="s">
        <v>46</v>
      </c>
      <c r="JYE101" s="5" t="s">
        <v>46</v>
      </c>
      <c r="JYF101" s="5" t="s">
        <v>46</v>
      </c>
      <c r="JYG101" s="5" t="s">
        <v>46</v>
      </c>
      <c r="JYH101" s="5" t="s">
        <v>46</v>
      </c>
      <c r="JYI101" s="5" t="s">
        <v>46</v>
      </c>
      <c r="JYJ101" s="5" t="s">
        <v>46</v>
      </c>
      <c r="JYK101" s="5" t="s">
        <v>46</v>
      </c>
      <c r="JYL101" s="5" t="s">
        <v>46</v>
      </c>
      <c r="JYM101" s="5" t="s">
        <v>46</v>
      </c>
      <c r="JYN101" s="5" t="s">
        <v>46</v>
      </c>
      <c r="JYO101" s="5" t="s">
        <v>46</v>
      </c>
      <c r="JYP101" s="5" t="s">
        <v>46</v>
      </c>
      <c r="JYQ101" s="5" t="s">
        <v>46</v>
      </c>
      <c r="JYR101" s="5" t="s">
        <v>46</v>
      </c>
      <c r="JYS101" s="5" t="s">
        <v>46</v>
      </c>
      <c r="JYT101" s="5" t="s">
        <v>46</v>
      </c>
      <c r="JYU101" s="5" t="s">
        <v>46</v>
      </c>
      <c r="JYV101" s="5" t="s">
        <v>46</v>
      </c>
      <c r="JYW101" s="5" t="s">
        <v>46</v>
      </c>
      <c r="JYX101" s="5" t="s">
        <v>46</v>
      </c>
      <c r="JYY101" s="5" t="s">
        <v>46</v>
      </c>
      <c r="JYZ101" s="5" t="s">
        <v>46</v>
      </c>
      <c r="JZA101" s="5" t="s">
        <v>46</v>
      </c>
      <c r="JZB101" s="5" t="s">
        <v>46</v>
      </c>
      <c r="JZC101" s="5" t="s">
        <v>46</v>
      </c>
      <c r="JZD101" s="5" t="s">
        <v>46</v>
      </c>
      <c r="JZE101" s="5" t="s">
        <v>46</v>
      </c>
      <c r="JZF101" s="5" t="s">
        <v>46</v>
      </c>
      <c r="JZG101" s="5" t="s">
        <v>46</v>
      </c>
      <c r="JZH101" s="5" t="s">
        <v>46</v>
      </c>
      <c r="JZI101" s="5" t="s">
        <v>46</v>
      </c>
      <c r="JZJ101" s="5" t="s">
        <v>46</v>
      </c>
      <c r="JZK101" s="5" t="s">
        <v>46</v>
      </c>
      <c r="JZL101" s="5" t="s">
        <v>46</v>
      </c>
      <c r="JZM101" s="5" t="s">
        <v>46</v>
      </c>
      <c r="JZN101" s="5" t="s">
        <v>46</v>
      </c>
      <c r="JZO101" s="5" t="s">
        <v>46</v>
      </c>
      <c r="JZP101" s="5" t="s">
        <v>46</v>
      </c>
      <c r="JZQ101" s="5" t="s">
        <v>46</v>
      </c>
      <c r="JZR101" s="5" t="s">
        <v>46</v>
      </c>
      <c r="JZS101" s="5" t="s">
        <v>46</v>
      </c>
      <c r="JZT101" s="5" t="s">
        <v>46</v>
      </c>
      <c r="JZU101" s="5" t="s">
        <v>46</v>
      </c>
      <c r="JZV101" s="5" t="s">
        <v>46</v>
      </c>
      <c r="JZW101" s="5" t="s">
        <v>46</v>
      </c>
      <c r="JZX101" s="5" t="s">
        <v>46</v>
      </c>
      <c r="JZY101" s="5" t="s">
        <v>46</v>
      </c>
      <c r="JZZ101" s="5" t="s">
        <v>46</v>
      </c>
      <c r="KAA101" s="5" t="s">
        <v>46</v>
      </c>
      <c r="KAB101" s="5" t="s">
        <v>46</v>
      </c>
      <c r="KAC101" s="5" t="s">
        <v>46</v>
      </c>
      <c r="KAD101" s="5" t="s">
        <v>46</v>
      </c>
      <c r="KAE101" s="5" t="s">
        <v>46</v>
      </c>
      <c r="KAF101" s="5" t="s">
        <v>46</v>
      </c>
      <c r="KAG101" s="5" t="s">
        <v>46</v>
      </c>
      <c r="KAH101" s="5" t="s">
        <v>46</v>
      </c>
      <c r="KAI101" s="5" t="s">
        <v>46</v>
      </c>
      <c r="KAJ101" s="5" t="s">
        <v>46</v>
      </c>
      <c r="KAK101" s="5" t="s">
        <v>46</v>
      </c>
      <c r="KAL101" s="5" t="s">
        <v>46</v>
      </c>
      <c r="KAM101" s="5" t="s">
        <v>46</v>
      </c>
      <c r="KAN101" s="5" t="s">
        <v>46</v>
      </c>
      <c r="KAO101" s="5" t="s">
        <v>46</v>
      </c>
      <c r="KAP101" s="5" t="s">
        <v>46</v>
      </c>
      <c r="KAQ101" s="5" t="s">
        <v>46</v>
      </c>
      <c r="KAR101" s="5" t="s">
        <v>46</v>
      </c>
      <c r="KAS101" s="5" t="s">
        <v>46</v>
      </c>
      <c r="KAT101" s="5" t="s">
        <v>46</v>
      </c>
      <c r="KAU101" s="5" t="s">
        <v>46</v>
      </c>
      <c r="KAV101" s="5" t="s">
        <v>46</v>
      </c>
      <c r="KAW101" s="5" t="s">
        <v>46</v>
      </c>
      <c r="KAX101" s="5" t="s">
        <v>46</v>
      </c>
      <c r="KAY101" s="5" t="s">
        <v>46</v>
      </c>
      <c r="KAZ101" s="5" t="s">
        <v>46</v>
      </c>
      <c r="KBA101" s="5" t="s">
        <v>46</v>
      </c>
      <c r="KBB101" s="5" t="s">
        <v>46</v>
      </c>
      <c r="KBC101" s="5" t="s">
        <v>46</v>
      </c>
      <c r="KBD101" s="5" t="s">
        <v>46</v>
      </c>
      <c r="KBE101" s="5" t="s">
        <v>46</v>
      </c>
      <c r="KBF101" s="5" t="s">
        <v>46</v>
      </c>
      <c r="KBG101" s="5" t="s">
        <v>46</v>
      </c>
      <c r="KBH101" s="5" t="s">
        <v>46</v>
      </c>
      <c r="KBI101" s="5" t="s">
        <v>46</v>
      </c>
      <c r="KBJ101" s="5" t="s">
        <v>46</v>
      </c>
      <c r="KBK101" s="5" t="s">
        <v>46</v>
      </c>
      <c r="KBL101" s="5" t="s">
        <v>46</v>
      </c>
      <c r="KBM101" s="5" t="s">
        <v>46</v>
      </c>
      <c r="KBN101" s="5" t="s">
        <v>46</v>
      </c>
      <c r="KBO101" s="5" t="s">
        <v>46</v>
      </c>
      <c r="KBP101" s="5" t="s">
        <v>46</v>
      </c>
      <c r="KBQ101" s="5" t="s">
        <v>46</v>
      </c>
      <c r="KBR101" s="5" t="s">
        <v>46</v>
      </c>
      <c r="KBS101" s="5" t="s">
        <v>46</v>
      </c>
      <c r="KBT101" s="5" t="s">
        <v>46</v>
      </c>
      <c r="KBU101" s="5" t="s">
        <v>46</v>
      </c>
      <c r="KBV101" s="5" t="s">
        <v>46</v>
      </c>
      <c r="KBW101" s="5" t="s">
        <v>46</v>
      </c>
      <c r="KBX101" s="5" t="s">
        <v>46</v>
      </c>
      <c r="KBY101" s="5" t="s">
        <v>46</v>
      </c>
      <c r="KBZ101" s="5" t="s">
        <v>46</v>
      </c>
      <c r="KCA101" s="5" t="s">
        <v>46</v>
      </c>
      <c r="KCB101" s="5" t="s">
        <v>46</v>
      </c>
      <c r="KCC101" s="5" t="s">
        <v>46</v>
      </c>
      <c r="KCD101" s="5" t="s">
        <v>46</v>
      </c>
      <c r="KCE101" s="5" t="s">
        <v>46</v>
      </c>
      <c r="KCF101" s="5" t="s">
        <v>46</v>
      </c>
      <c r="KCG101" s="5" t="s">
        <v>46</v>
      </c>
      <c r="KCH101" s="5" t="s">
        <v>46</v>
      </c>
      <c r="KCI101" s="5" t="s">
        <v>46</v>
      </c>
      <c r="KCJ101" s="5" t="s">
        <v>46</v>
      </c>
      <c r="KCK101" s="5" t="s">
        <v>46</v>
      </c>
      <c r="KCL101" s="5" t="s">
        <v>46</v>
      </c>
      <c r="KCM101" s="5" t="s">
        <v>46</v>
      </c>
      <c r="KCN101" s="5" t="s">
        <v>46</v>
      </c>
      <c r="KCO101" s="5" t="s">
        <v>46</v>
      </c>
      <c r="KCP101" s="5" t="s">
        <v>46</v>
      </c>
      <c r="KCQ101" s="5" t="s">
        <v>46</v>
      </c>
      <c r="KCR101" s="5" t="s">
        <v>46</v>
      </c>
      <c r="KCS101" s="5" t="s">
        <v>46</v>
      </c>
      <c r="KCT101" s="5" t="s">
        <v>46</v>
      </c>
      <c r="KCU101" s="5" t="s">
        <v>46</v>
      </c>
      <c r="KCV101" s="5" t="s">
        <v>46</v>
      </c>
      <c r="KCW101" s="5" t="s">
        <v>46</v>
      </c>
      <c r="KCX101" s="5" t="s">
        <v>46</v>
      </c>
      <c r="KCY101" s="5" t="s">
        <v>46</v>
      </c>
      <c r="KCZ101" s="5" t="s">
        <v>46</v>
      </c>
      <c r="KDA101" s="5" t="s">
        <v>46</v>
      </c>
      <c r="KDB101" s="5" t="s">
        <v>46</v>
      </c>
      <c r="KDC101" s="5" t="s">
        <v>46</v>
      </c>
      <c r="KDD101" s="5" t="s">
        <v>46</v>
      </c>
      <c r="KDE101" s="5" t="s">
        <v>46</v>
      </c>
      <c r="KDF101" s="5" t="s">
        <v>46</v>
      </c>
      <c r="KDG101" s="5" t="s">
        <v>46</v>
      </c>
      <c r="KDH101" s="5" t="s">
        <v>46</v>
      </c>
      <c r="KDI101" s="5" t="s">
        <v>46</v>
      </c>
      <c r="KDJ101" s="5" t="s">
        <v>46</v>
      </c>
      <c r="KDK101" s="5" t="s">
        <v>46</v>
      </c>
      <c r="KDL101" s="5" t="s">
        <v>46</v>
      </c>
      <c r="KDM101" s="5" t="s">
        <v>46</v>
      </c>
      <c r="KDN101" s="5" t="s">
        <v>46</v>
      </c>
      <c r="KDO101" s="5" t="s">
        <v>46</v>
      </c>
      <c r="KDP101" s="5" t="s">
        <v>46</v>
      </c>
      <c r="KDQ101" s="5" t="s">
        <v>46</v>
      </c>
      <c r="KDR101" s="5" t="s">
        <v>46</v>
      </c>
      <c r="KDS101" s="5" t="s">
        <v>46</v>
      </c>
      <c r="KDT101" s="5" t="s">
        <v>46</v>
      </c>
      <c r="KDU101" s="5" t="s">
        <v>46</v>
      </c>
      <c r="KDV101" s="5" t="s">
        <v>46</v>
      </c>
      <c r="KDW101" s="5" t="s">
        <v>46</v>
      </c>
      <c r="KDX101" s="5" t="s">
        <v>46</v>
      </c>
      <c r="KDY101" s="5" t="s">
        <v>46</v>
      </c>
      <c r="KDZ101" s="5" t="s">
        <v>46</v>
      </c>
      <c r="KEA101" s="5" t="s">
        <v>46</v>
      </c>
      <c r="KEB101" s="5" t="s">
        <v>46</v>
      </c>
      <c r="KEC101" s="5" t="s">
        <v>46</v>
      </c>
      <c r="KED101" s="5" t="s">
        <v>46</v>
      </c>
      <c r="KEE101" s="5" t="s">
        <v>46</v>
      </c>
      <c r="KEF101" s="5" t="s">
        <v>46</v>
      </c>
      <c r="KEG101" s="5" t="s">
        <v>46</v>
      </c>
      <c r="KEH101" s="5" t="s">
        <v>46</v>
      </c>
      <c r="KEI101" s="5" t="s">
        <v>46</v>
      </c>
      <c r="KEJ101" s="5" t="s">
        <v>46</v>
      </c>
      <c r="KEK101" s="5" t="s">
        <v>46</v>
      </c>
      <c r="KEL101" s="5" t="s">
        <v>46</v>
      </c>
      <c r="KEM101" s="5" t="s">
        <v>46</v>
      </c>
      <c r="KEN101" s="5" t="s">
        <v>46</v>
      </c>
      <c r="KEO101" s="5" t="s">
        <v>46</v>
      </c>
      <c r="KEP101" s="5" t="s">
        <v>46</v>
      </c>
      <c r="KEQ101" s="5" t="s">
        <v>46</v>
      </c>
      <c r="KER101" s="5" t="s">
        <v>46</v>
      </c>
      <c r="KES101" s="5" t="s">
        <v>46</v>
      </c>
      <c r="KET101" s="5" t="s">
        <v>46</v>
      </c>
      <c r="KEU101" s="5" t="s">
        <v>46</v>
      </c>
      <c r="KEV101" s="5" t="s">
        <v>46</v>
      </c>
      <c r="KEW101" s="5" t="s">
        <v>46</v>
      </c>
      <c r="KEX101" s="5" t="s">
        <v>46</v>
      </c>
      <c r="KEY101" s="5" t="s">
        <v>46</v>
      </c>
      <c r="KEZ101" s="5" t="s">
        <v>46</v>
      </c>
      <c r="KFA101" s="5" t="s">
        <v>46</v>
      </c>
      <c r="KFB101" s="5" t="s">
        <v>46</v>
      </c>
      <c r="KFC101" s="5" t="s">
        <v>46</v>
      </c>
      <c r="KFD101" s="5" t="s">
        <v>46</v>
      </c>
      <c r="KFE101" s="5" t="s">
        <v>46</v>
      </c>
      <c r="KFF101" s="5" t="s">
        <v>46</v>
      </c>
      <c r="KFG101" s="5" t="s">
        <v>46</v>
      </c>
      <c r="KFH101" s="5" t="s">
        <v>46</v>
      </c>
      <c r="KFI101" s="5" t="s">
        <v>46</v>
      </c>
      <c r="KFJ101" s="5" t="s">
        <v>46</v>
      </c>
      <c r="KFK101" s="5" t="s">
        <v>46</v>
      </c>
      <c r="KFL101" s="5" t="s">
        <v>46</v>
      </c>
      <c r="KFM101" s="5" t="s">
        <v>46</v>
      </c>
      <c r="KFN101" s="5" t="s">
        <v>46</v>
      </c>
      <c r="KFO101" s="5" t="s">
        <v>46</v>
      </c>
      <c r="KFP101" s="5" t="s">
        <v>46</v>
      </c>
      <c r="KFQ101" s="5" t="s">
        <v>46</v>
      </c>
      <c r="KFR101" s="5" t="s">
        <v>46</v>
      </c>
      <c r="KFS101" s="5" t="s">
        <v>46</v>
      </c>
      <c r="KFT101" s="5" t="s">
        <v>46</v>
      </c>
      <c r="KFU101" s="5" t="s">
        <v>46</v>
      </c>
      <c r="KFV101" s="5" t="s">
        <v>46</v>
      </c>
      <c r="KFW101" s="5" t="s">
        <v>46</v>
      </c>
      <c r="KFX101" s="5" t="s">
        <v>46</v>
      </c>
      <c r="KFY101" s="5" t="s">
        <v>46</v>
      </c>
      <c r="KFZ101" s="5" t="s">
        <v>46</v>
      </c>
      <c r="KGA101" s="5" t="s">
        <v>46</v>
      </c>
      <c r="KGB101" s="5" t="s">
        <v>46</v>
      </c>
      <c r="KGC101" s="5" t="s">
        <v>46</v>
      </c>
      <c r="KGD101" s="5" t="s">
        <v>46</v>
      </c>
      <c r="KGE101" s="5" t="s">
        <v>46</v>
      </c>
      <c r="KGF101" s="5" t="s">
        <v>46</v>
      </c>
      <c r="KGG101" s="5" t="s">
        <v>46</v>
      </c>
      <c r="KGH101" s="5" t="s">
        <v>46</v>
      </c>
      <c r="KGI101" s="5" t="s">
        <v>46</v>
      </c>
      <c r="KGJ101" s="5" t="s">
        <v>46</v>
      </c>
      <c r="KGK101" s="5" t="s">
        <v>46</v>
      </c>
      <c r="KGL101" s="5" t="s">
        <v>46</v>
      </c>
      <c r="KGM101" s="5" t="s">
        <v>46</v>
      </c>
      <c r="KGN101" s="5" t="s">
        <v>46</v>
      </c>
      <c r="KGO101" s="5" t="s">
        <v>46</v>
      </c>
      <c r="KGP101" s="5" t="s">
        <v>46</v>
      </c>
      <c r="KGQ101" s="5" t="s">
        <v>46</v>
      </c>
      <c r="KGR101" s="5" t="s">
        <v>46</v>
      </c>
      <c r="KGS101" s="5" t="s">
        <v>46</v>
      </c>
      <c r="KGT101" s="5" t="s">
        <v>46</v>
      </c>
      <c r="KGU101" s="5" t="s">
        <v>46</v>
      </c>
      <c r="KGV101" s="5" t="s">
        <v>46</v>
      </c>
      <c r="KGW101" s="5" t="s">
        <v>46</v>
      </c>
      <c r="KGX101" s="5" t="s">
        <v>46</v>
      </c>
      <c r="KGY101" s="5" t="s">
        <v>46</v>
      </c>
      <c r="KGZ101" s="5" t="s">
        <v>46</v>
      </c>
      <c r="KHA101" s="5" t="s">
        <v>46</v>
      </c>
      <c r="KHB101" s="5" t="s">
        <v>46</v>
      </c>
      <c r="KHC101" s="5" t="s">
        <v>46</v>
      </c>
      <c r="KHD101" s="5" t="s">
        <v>46</v>
      </c>
      <c r="KHE101" s="5" t="s">
        <v>46</v>
      </c>
      <c r="KHF101" s="5" t="s">
        <v>46</v>
      </c>
      <c r="KHG101" s="5" t="s">
        <v>46</v>
      </c>
      <c r="KHH101" s="5" t="s">
        <v>46</v>
      </c>
      <c r="KHI101" s="5" t="s">
        <v>46</v>
      </c>
      <c r="KHJ101" s="5" t="s">
        <v>46</v>
      </c>
      <c r="KHK101" s="5" t="s">
        <v>46</v>
      </c>
      <c r="KHL101" s="5" t="s">
        <v>46</v>
      </c>
      <c r="KHM101" s="5" t="s">
        <v>46</v>
      </c>
      <c r="KHN101" s="5" t="s">
        <v>46</v>
      </c>
      <c r="KHO101" s="5" t="s">
        <v>46</v>
      </c>
      <c r="KHP101" s="5" t="s">
        <v>46</v>
      </c>
      <c r="KHQ101" s="5" t="s">
        <v>46</v>
      </c>
      <c r="KHR101" s="5" t="s">
        <v>46</v>
      </c>
      <c r="KHS101" s="5" t="s">
        <v>46</v>
      </c>
      <c r="KHT101" s="5" t="s">
        <v>46</v>
      </c>
      <c r="KHU101" s="5" t="s">
        <v>46</v>
      </c>
      <c r="KHV101" s="5" t="s">
        <v>46</v>
      </c>
      <c r="KHW101" s="5" t="s">
        <v>46</v>
      </c>
      <c r="KHX101" s="5" t="s">
        <v>46</v>
      </c>
      <c r="KHY101" s="5" t="s">
        <v>46</v>
      </c>
      <c r="KHZ101" s="5" t="s">
        <v>46</v>
      </c>
      <c r="KIA101" s="5" t="s">
        <v>46</v>
      </c>
      <c r="KIB101" s="5" t="s">
        <v>46</v>
      </c>
      <c r="KIC101" s="5" t="s">
        <v>46</v>
      </c>
      <c r="KID101" s="5" t="s">
        <v>46</v>
      </c>
      <c r="KIE101" s="5" t="s">
        <v>46</v>
      </c>
      <c r="KIF101" s="5" t="s">
        <v>46</v>
      </c>
      <c r="KIG101" s="5" t="s">
        <v>46</v>
      </c>
      <c r="KIH101" s="5" t="s">
        <v>46</v>
      </c>
      <c r="KII101" s="5" t="s">
        <v>46</v>
      </c>
      <c r="KIJ101" s="5" t="s">
        <v>46</v>
      </c>
      <c r="KIK101" s="5" t="s">
        <v>46</v>
      </c>
      <c r="KIL101" s="5" t="s">
        <v>46</v>
      </c>
      <c r="KIM101" s="5" t="s">
        <v>46</v>
      </c>
      <c r="KIN101" s="5" t="s">
        <v>46</v>
      </c>
      <c r="KIO101" s="5" t="s">
        <v>46</v>
      </c>
      <c r="KIP101" s="5" t="s">
        <v>46</v>
      </c>
      <c r="KIQ101" s="5" t="s">
        <v>46</v>
      </c>
      <c r="KIR101" s="5" t="s">
        <v>46</v>
      </c>
      <c r="KIS101" s="5" t="s">
        <v>46</v>
      </c>
      <c r="KIT101" s="5" t="s">
        <v>46</v>
      </c>
      <c r="KIU101" s="5" t="s">
        <v>46</v>
      </c>
      <c r="KIV101" s="5" t="s">
        <v>46</v>
      </c>
      <c r="KIW101" s="5" t="s">
        <v>46</v>
      </c>
      <c r="KIX101" s="5" t="s">
        <v>46</v>
      </c>
      <c r="KIY101" s="5" t="s">
        <v>46</v>
      </c>
      <c r="KIZ101" s="5" t="s">
        <v>46</v>
      </c>
      <c r="KJA101" s="5" t="s">
        <v>46</v>
      </c>
      <c r="KJB101" s="5" t="s">
        <v>46</v>
      </c>
      <c r="KJC101" s="5" t="s">
        <v>46</v>
      </c>
      <c r="KJD101" s="5" t="s">
        <v>46</v>
      </c>
      <c r="KJE101" s="5" t="s">
        <v>46</v>
      </c>
      <c r="KJF101" s="5" t="s">
        <v>46</v>
      </c>
      <c r="KJG101" s="5" t="s">
        <v>46</v>
      </c>
      <c r="KJH101" s="5" t="s">
        <v>46</v>
      </c>
      <c r="KJI101" s="5" t="s">
        <v>46</v>
      </c>
      <c r="KJJ101" s="5" t="s">
        <v>46</v>
      </c>
      <c r="KJK101" s="5" t="s">
        <v>46</v>
      </c>
      <c r="KJL101" s="5" t="s">
        <v>46</v>
      </c>
      <c r="KJM101" s="5" t="s">
        <v>46</v>
      </c>
      <c r="KJN101" s="5" t="s">
        <v>46</v>
      </c>
      <c r="KJO101" s="5" t="s">
        <v>46</v>
      </c>
      <c r="KJP101" s="5" t="s">
        <v>46</v>
      </c>
      <c r="KJQ101" s="5" t="s">
        <v>46</v>
      </c>
      <c r="KJR101" s="5" t="s">
        <v>46</v>
      </c>
      <c r="KJS101" s="5" t="s">
        <v>46</v>
      </c>
      <c r="KJT101" s="5" t="s">
        <v>46</v>
      </c>
      <c r="KJU101" s="5" t="s">
        <v>46</v>
      </c>
      <c r="KJV101" s="5" t="s">
        <v>46</v>
      </c>
      <c r="KJW101" s="5" t="s">
        <v>46</v>
      </c>
      <c r="KJX101" s="5" t="s">
        <v>46</v>
      </c>
      <c r="KJY101" s="5" t="s">
        <v>46</v>
      </c>
      <c r="KJZ101" s="5" t="s">
        <v>46</v>
      </c>
      <c r="KKA101" s="5" t="s">
        <v>46</v>
      </c>
      <c r="KKB101" s="5" t="s">
        <v>46</v>
      </c>
      <c r="KKC101" s="5" t="s">
        <v>46</v>
      </c>
      <c r="KKD101" s="5" t="s">
        <v>46</v>
      </c>
      <c r="KKE101" s="5" t="s">
        <v>46</v>
      </c>
      <c r="KKF101" s="5" t="s">
        <v>46</v>
      </c>
      <c r="KKG101" s="5" t="s">
        <v>46</v>
      </c>
      <c r="KKH101" s="5" t="s">
        <v>46</v>
      </c>
      <c r="KKI101" s="5" t="s">
        <v>46</v>
      </c>
      <c r="KKJ101" s="5" t="s">
        <v>46</v>
      </c>
      <c r="KKK101" s="5" t="s">
        <v>46</v>
      </c>
      <c r="KKL101" s="5" t="s">
        <v>46</v>
      </c>
      <c r="KKM101" s="5" t="s">
        <v>46</v>
      </c>
      <c r="KKN101" s="5" t="s">
        <v>46</v>
      </c>
      <c r="KKO101" s="5" t="s">
        <v>46</v>
      </c>
      <c r="KKP101" s="5" t="s">
        <v>46</v>
      </c>
      <c r="KKQ101" s="5" t="s">
        <v>46</v>
      </c>
      <c r="KKR101" s="5" t="s">
        <v>46</v>
      </c>
      <c r="KKS101" s="5" t="s">
        <v>46</v>
      </c>
      <c r="KKT101" s="5" t="s">
        <v>46</v>
      </c>
      <c r="KKU101" s="5" t="s">
        <v>46</v>
      </c>
      <c r="KKV101" s="5" t="s">
        <v>46</v>
      </c>
      <c r="KKW101" s="5" t="s">
        <v>46</v>
      </c>
      <c r="KKX101" s="5" t="s">
        <v>46</v>
      </c>
      <c r="KKY101" s="5" t="s">
        <v>46</v>
      </c>
      <c r="KKZ101" s="5" t="s">
        <v>46</v>
      </c>
      <c r="KLA101" s="5" t="s">
        <v>46</v>
      </c>
      <c r="KLB101" s="5" t="s">
        <v>46</v>
      </c>
      <c r="KLC101" s="5" t="s">
        <v>46</v>
      </c>
      <c r="KLD101" s="5" t="s">
        <v>46</v>
      </c>
      <c r="KLE101" s="5" t="s">
        <v>46</v>
      </c>
      <c r="KLF101" s="5" t="s">
        <v>46</v>
      </c>
      <c r="KLG101" s="5" t="s">
        <v>46</v>
      </c>
      <c r="KLH101" s="5" t="s">
        <v>46</v>
      </c>
      <c r="KLI101" s="5" t="s">
        <v>46</v>
      </c>
      <c r="KLJ101" s="5" t="s">
        <v>46</v>
      </c>
      <c r="KLK101" s="5" t="s">
        <v>46</v>
      </c>
      <c r="KLL101" s="5" t="s">
        <v>46</v>
      </c>
      <c r="KLM101" s="5" t="s">
        <v>46</v>
      </c>
      <c r="KLN101" s="5" t="s">
        <v>46</v>
      </c>
      <c r="KLO101" s="5" t="s">
        <v>46</v>
      </c>
      <c r="KLP101" s="5" t="s">
        <v>46</v>
      </c>
      <c r="KLQ101" s="5" t="s">
        <v>46</v>
      </c>
      <c r="KLR101" s="5" t="s">
        <v>46</v>
      </c>
      <c r="KLS101" s="5" t="s">
        <v>46</v>
      </c>
      <c r="KLT101" s="5" t="s">
        <v>46</v>
      </c>
      <c r="KLU101" s="5" t="s">
        <v>46</v>
      </c>
      <c r="KLV101" s="5" t="s">
        <v>46</v>
      </c>
      <c r="KLW101" s="5" t="s">
        <v>46</v>
      </c>
      <c r="KLX101" s="5" t="s">
        <v>46</v>
      </c>
      <c r="KLY101" s="5" t="s">
        <v>46</v>
      </c>
      <c r="KLZ101" s="5" t="s">
        <v>46</v>
      </c>
      <c r="KMA101" s="5" t="s">
        <v>46</v>
      </c>
      <c r="KMB101" s="5" t="s">
        <v>46</v>
      </c>
      <c r="KMC101" s="5" t="s">
        <v>46</v>
      </c>
      <c r="KMD101" s="5" t="s">
        <v>46</v>
      </c>
      <c r="KME101" s="5" t="s">
        <v>46</v>
      </c>
      <c r="KMF101" s="5" t="s">
        <v>46</v>
      </c>
      <c r="KMG101" s="5" t="s">
        <v>46</v>
      </c>
      <c r="KMH101" s="5" t="s">
        <v>46</v>
      </c>
      <c r="KMI101" s="5" t="s">
        <v>46</v>
      </c>
      <c r="KMJ101" s="5" t="s">
        <v>46</v>
      </c>
      <c r="KMK101" s="5" t="s">
        <v>46</v>
      </c>
      <c r="KML101" s="5" t="s">
        <v>46</v>
      </c>
      <c r="KMM101" s="5" t="s">
        <v>46</v>
      </c>
      <c r="KMN101" s="5" t="s">
        <v>46</v>
      </c>
      <c r="KMO101" s="5" t="s">
        <v>46</v>
      </c>
      <c r="KMP101" s="5" t="s">
        <v>46</v>
      </c>
      <c r="KMQ101" s="5" t="s">
        <v>46</v>
      </c>
      <c r="KMR101" s="5" t="s">
        <v>46</v>
      </c>
      <c r="KMS101" s="5" t="s">
        <v>46</v>
      </c>
      <c r="KMT101" s="5" t="s">
        <v>46</v>
      </c>
      <c r="KMU101" s="5" t="s">
        <v>46</v>
      </c>
      <c r="KMV101" s="5" t="s">
        <v>46</v>
      </c>
      <c r="KMW101" s="5" t="s">
        <v>46</v>
      </c>
      <c r="KMX101" s="5" t="s">
        <v>46</v>
      </c>
      <c r="KMY101" s="5" t="s">
        <v>46</v>
      </c>
      <c r="KMZ101" s="5" t="s">
        <v>46</v>
      </c>
      <c r="KNA101" s="5" t="s">
        <v>46</v>
      </c>
      <c r="KNB101" s="5" t="s">
        <v>46</v>
      </c>
      <c r="KNC101" s="5" t="s">
        <v>46</v>
      </c>
      <c r="KND101" s="5" t="s">
        <v>46</v>
      </c>
      <c r="KNE101" s="5" t="s">
        <v>46</v>
      </c>
      <c r="KNF101" s="5" t="s">
        <v>46</v>
      </c>
      <c r="KNG101" s="5" t="s">
        <v>46</v>
      </c>
      <c r="KNH101" s="5" t="s">
        <v>46</v>
      </c>
      <c r="KNI101" s="5" t="s">
        <v>46</v>
      </c>
      <c r="KNJ101" s="5" t="s">
        <v>46</v>
      </c>
      <c r="KNK101" s="5" t="s">
        <v>46</v>
      </c>
      <c r="KNL101" s="5" t="s">
        <v>46</v>
      </c>
      <c r="KNM101" s="5" t="s">
        <v>46</v>
      </c>
      <c r="KNN101" s="5" t="s">
        <v>46</v>
      </c>
      <c r="KNO101" s="5" t="s">
        <v>46</v>
      </c>
      <c r="KNP101" s="5" t="s">
        <v>46</v>
      </c>
      <c r="KNQ101" s="5" t="s">
        <v>46</v>
      </c>
      <c r="KNR101" s="5" t="s">
        <v>46</v>
      </c>
      <c r="KNS101" s="5" t="s">
        <v>46</v>
      </c>
      <c r="KNT101" s="5" t="s">
        <v>46</v>
      </c>
      <c r="KNU101" s="5" t="s">
        <v>46</v>
      </c>
      <c r="KNV101" s="5" t="s">
        <v>46</v>
      </c>
      <c r="KNW101" s="5" t="s">
        <v>46</v>
      </c>
      <c r="KNX101" s="5" t="s">
        <v>46</v>
      </c>
      <c r="KNY101" s="5" t="s">
        <v>46</v>
      </c>
      <c r="KNZ101" s="5" t="s">
        <v>46</v>
      </c>
      <c r="KOA101" s="5" t="s">
        <v>46</v>
      </c>
      <c r="KOB101" s="5" t="s">
        <v>46</v>
      </c>
      <c r="KOC101" s="5" t="s">
        <v>46</v>
      </c>
      <c r="KOD101" s="5" t="s">
        <v>46</v>
      </c>
      <c r="KOE101" s="5" t="s">
        <v>46</v>
      </c>
      <c r="KOF101" s="5" t="s">
        <v>46</v>
      </c>
      <c r="KOG101" s="5" t="s">
        <v>46</v>
      </c>
      <c r="KOH101" s="5" t="s">
        <v>46</v>
      </c>
      <c r="KOI101" s="5" t="s">
        <v>46</v>
      </c>
      <c r="KOJ101" s="5" t="s">
        <v>46</v>
      </c>
      <c r="KOK101" s="5" t="s">
        <v>46</v>
      </c>
      <c r="KOL101" s="5" t="s">
        <v>46</v>
      </c>
      <c r="KOM101" s="5" t="s">
        <v>46</v>
      </c>
      <c r="KON101" s="5" t="s">
        <v>46</v>
      </c>
      <c r="KOO101" s="5" t="s">
        <v>46</v>
      </c>
      <c r="KOP101" s="5" t="s">
        <v>46</v>
      </c>
      <c r="KOQ101" s="5" t="s">
        <v>46</v>
      </c>
      <c r="KOR101" s="5" t="s">
        <v>46</v>
      </c>
      <c r="KOS101" s="5" t="s">
        <v>46</v>
      </c>
      <c r="KOT101" s="5" t="s">
        <v>46</v>
      </c>
      <c r="KOU101" s="5" t="s">
        <v>46</v>
      </c>
      <c r="KOV101" s="5" t="s">
        <v>46</v>
      </c>
      <c r="KOW101" s="5" t="s">
        <v>46</v>
      </c>
      <c r="KOX101" s="5" t="s">
        <v>46</v>
      </c>
      <c r="KOY101" s="5" t="s">
        <v>46</v>
      </c>
      <c r="KOZ101" s="5" t="s">
        <v>46</v>
      </c>
      <c r="KPA101" s="5" t="s">
        <v>46</v>
      </c>
      <c r="KPB101" s="5" t="s">
        <v>46</v>
      </c>
      <c r="KPC101" s="5" t="s">
        <v>46</v>
      </c>
      <c r="KPD101" s="5" t="s">
        <v>46</v>
      </c>
      <c r="KPE101" s="5" t="s">
        <v>46</v>
      </c>
      <c r="KPF101" s="5" t="s">
        <v>46</v>
      </c>
      <c r="KPG101" s="5" t="s">
        <v>46</v>
      </c>
      <c r="KPH101" s="5" t="s">
        <v>46</v>
      </c>
      <c r="KPI101" s="5" t="s">
        <v>46</v>
      </c>
      <c r="KPJ101" s="5" t="s">
        <v>46</v>
      </c>
      <c r="KPK101" s="5" t="s">
        <v>46</v>
      </c>
      <c r="KPL101" s="5" t="s">
        <v>46</v>
      </c>
      <c r="KPM101" s="5" t="s">
        <v>46</v>
      </c>
      <c r="KPN101" s="5" t="s">
        <v>46</v>
      </c>
      <c r="KPO101" s="5" t="s">
        <v>46</v>
      </c>
      <c r="KPP101" s="5" t="s">
        <v>46</v>
      </c>
      <c r="KPQ101" s="5" t="s">
        <v>46</v>
      </c>
      <c r="KPR101" s="5" t="s">
        <v>46</v>
      </c>
      <c r="KPS101" s="5" t="s">
        <v>46</v>
      </c>
      <c r="KPT101" s="5" t="s">
        <v>46</v>
      </c>
      <c r="KPU101" s="5" t="s">
        <v>46</v>
      </c>
      <c r="KPV101" s="5" t="s">
        <v>46</v>
      </c>
      <c r="KPW101" s="5" t="s">
        <v>46</v>
      </c>
      <c r="KPX101" s="5" t="s">
        <v>46</v>
      </c>
      <c r="KPY101" s="5" t="s">
        <v>46</v>
      </c>
      <c r="KPZ101" s="5" t="s">
        <v>46</v>
      </c>
      <c r="KQA101" s="5" t="s">
        <v>46</v>
      </c>
      <c r="KQB101" s="5" t="s">
        <v>46</v>
      </c>
      <c r="KQC101" s="5" t="s">
        <v>46</v>
      </c>
      <c r="KQD101" s="5" t="s">
        <v>46</v>
      </c>
      <c r="KQE101" s="5" t="s">
        <v>46</v>
      </c>
      <c r="KQF101" s="5" t="s">
        <v>46</v>
      </c>
      <c r="KQG101" s="5" t="s">
        <v>46</v>
      </c>
      <c r="KQH101" s="5" t="s">
        <v>46</v>
      </c>
      <c r="KQI101" s="5" t="s">
        <v>46</v>
      </c>
      <c r="KQJ101" s="5" t="s">
        <v>46</v>
      </c>
      <c r="KQK101" s="5" t="s">
        <v>46</v>
      </c>
      <c r="KQL101" s="5" t="s">
        <v>46</v>
      </c>
      <c r="KQM101" s="5" t="s">
        <v>46</v>
      </c>
      <c r="KQN101" s="5" t="s">
        <v>46</v>
      </c>
      <c r="KQO101" s="5" t="s">
        <v>46</v>
      </c>
      <c r="KQP101" s="5" t="s">
        <v>46</v>
      </c>
      <c r="KQQ101" s="5" t="s">
        <v>46</v>
      </c>
      <c r="KQR101" s="5" t="s">
        <v>46</v>
      </c>
      <c r="KQS101" s="5" t="s">
        <v>46</v>
      </c>
      <c r="KQT101" s="5" t="s">
        <v>46</v>
      </c>
      <c r="KQU101" s="5" t="s">
        <v>46</v>
      </c>
      <c r="KQV101" s="5" t="s">
        <v>46</v>
      </c>
      <c r="KQW101" s="5" t="s">
        <v>46</v>
      </c>
      <c r="KQX101" s="5" t="s">
        <v>46</v>
      </c>
      <c r="KQY101" s="5" t="s">
        <v>46</v>
      </c>
      <c r="KQZ101" s="5" t="s">
        <v>46</v>
      </c>
      <c r="KRA101" s="5" t="s">
        <v>46</v>
      </c>
      <c r="KRB101" s="5" t="s">
        <v>46</v>
      </c>
      <c r="KRC101" s="5" t="s">
        <v>46</v>
      </c>
      <c r="KRD101" s="5" t="s">
        <v>46</v>
      </c>
      <c r="KRE101" s="5" t="s">
        <v>46</v>
      </c>
      <c r="KRF101" s="5" t="s">
        <v>46</v>
      </c>
      <c r="KRG101" s="5" t="s">
        <v>46</v>
      </c>
      <c r="KRH101" s="5" t="s">
        <v>46</v>
      </c>
      <c r="KRI101" s="5" t="s">
        <v>46</v>
      </c>
      <c r="KRJ101" s="5" t="s">
        <v>46</v>
      </c>
      <c r="KRK101" s="5" t="s">
        <v>46</v>
      </c>
      <c r="KRL101" s="5" t="s">
        <v>46</v>
      </c>
      <c r="KRM101" s="5" t="s">
        <v>46</v>
      </c>
      <c r="KRN101" s="5" t="s">
        <v>46</v>
      </c>
      <c r="KRO101" s="5" t="s">
        <v>46</v>
      </c>
      <c r="KRP101" s="5" t="s">
        <v>46</v>
      </c>
      <c r="KRQ101" s="5" t="s">
        <v>46</v>
      </c>
      <c r="KRR101" s="5" t="s">
        <v>46</v>
      </c>
      <c r="KRS101" s="5" t="s">
        <v>46</v>
      </c>
      <c r="KRT101" s="5" t="s">
        <v>46</v>
      </c>
      <c r="KRU101" s="5" t="s">
        <v>46</v>
      </c>
      <c r="KRV101" s="5" t="s">
        <v>46</v>
      </c>
      <c r="KRW101" s="5" t="s">
        <v>46</v>
      </c>
      <c r="KRX101" s="5" t="s">
        <v>46</v>
      </c>
      <c r="KRY101" s="5" t="s">
        <v>46</v>
      </c>
      <c r="KRZ101" s="5" t="s">
        <v>46</v>
      </c>
      <c r="KSA101" s="5" t="s">
        <v>46</v>
      </c>
      <c r="KSB101" s="5" t="s">
        <v>46</v>
      </c>
      <c r="KSC101" s="5" t="s">
        <v>46</v>
      </c>
      <c r="KSD101" s="5" t="s">
        <v>46</v>
      </c>
      <c r="KSE101" s="5" t="s">
        <v>46</v>
      </c>
      <c r="KSF101" s="5" t="s">
        <v>46</v>
      </c>
      <c r="KSG101" s="5" t="s">
        <v>46</v>
      </c>
      <c r="KSH101" s="5" t="s">
        <v>46</v>
      </c>
      <c r="KSI101" s="5" t="s">
        <v>46</v>
      </c>
      <c r="KSJ101" s="5" t="s">
        <v>46</v>
      </c>
      <c r="KSK101" s="5" t="s">
        <v>46</v>
      </c>
      <c r="KSL101" s="5" t="s">
        <v>46</v>
      </c>
      <c r="KSM101" s="5" t="s">
        <v>46</v>
      </c>
      <c r="KSN101" s="5" t="s">
        <v>46</v>
      </c>
      <c r="KSO101" s="5" t="s">
        <v>46</v>
      </c>
      <c r="KSP101" s="5" t="s">
        <v>46</v>
      </c>
      <c r="KSQ101" s="5" t="s">
        <v>46</v>
      </c>
      <c r="KSR101" s="5" t="s">
        <v>46</v>
      </c>
      <c r="KSS101" s="5" t="s">
        <v>46</v>
      </c>
      <c r="KST101" s="5" t="s">
        <v>46</v>
      </c>
      <c r="KSU101" s="5" t="s">
        <v>46</v>
      </c>
      <c r="KSV101" s="5" t="s">
        <v>46</v>
      </c>
      <c r="KSW101" s="5" t="s">
        <v>46</v>
      </c>
      <c r="KSX101" s="5" t="s">
        <v>46</v>
      </c>
      <c r="KSY101" s="5" t="s">
        <v>46</v>
      </c>
      <c r="KSZ101" s="5" t="s">
        <v>46</v>
      </c>
      <c r="KTA101" s="5" t="s">
        <v>46</v>
      </c>
      <c r="KTB101" s="5" t="s">
        <v>46</v>
      </c>
      <c r="KTC101" s="5" t="s">
        <v>46</v>
      </c>
      <c r="KTD101" s="5" t="s">
        <v>46</v>
      </c>
      <c r="KTE101" s="5" t="s">
        <v>46</v>
      </c>
      <c r="KTF101" s="5" t="s">
        <v>46</v>
      </c>
      <c r="KTG101" s="5" t="s">
        <v>46</v>
      </c>
      <c r="KTH101" s="5" t="s">
        <v>46</v>
      </c>
      <c r="KTI101" s="5" t="s">
        <v>46</v>
      </c>
      <c r="KTJ101" s="5" t="s">
        <v>46</v>
      </c>
      <c r="KTK101" s="5" t="s">
        <v>46</v>
      </c>
      <c r="KTL101" s="5" t="s">
        <v>46</v>
      </c>
      <c r="KTM101" s="5" t="s">
        <v>46</v>
      </c>
      <c r="KTN101" s="5" t="s">
        <v>46</v>
      </c>
      <c r="KTO101" s="5" t="s">
        <v>46</v>
      </c>
      <c r="KTP101" s="5" t="s">
        <v>46</v>
      </c>
      <c r="KTQ101" s="5" t="s">
        <v>46</v>
      </c>
      <c r="KTR101" s="5" t="s">
        <v>46</v>
      </c>
      <c r="KTS101" s="5" t="s">
        <v>46</v>
      </c>
      <c r="KTT101" s="5" t="s">
        <v>46</v>
      </c>
      <c r="KTU101" s="5" t="s">
        <v>46</v>
      </c>
      <c r="KTV101" s="5" t="s">
        <v>46</v>
      </c>
      <c r="KTW101" s="5" t="s">
        <v>46</v>
      </c>
      <c r="KTX101" s="5" t="s">
        <v>46</v>
      </c>
      <c r="KTY101" s="5" t="s">
        <v>46</v>
      </c>
      <c r="KTZ101" s="5" t="s">
        <v>46</v>
      </c>
      <c r="KUA101" s="5" t="s">
        <v>46</v>
      </c>
      <c r="KUB101" s="5" t="s">
        <v>46</v>
      </c>
      <c r="KUC101" s="5" t="s">
        <v>46</v>
      </c>
      <c r="KUD101" s="5" t="s">
        <v>46</v>
      </c>
      <c r="KUE101" s="5" t="s">
        <v>46</v>
      </c>
      <c r="KUF101" s="5" t="s">
        <v>46</v>
      </c>
      <c r="KUG101" s="5" t="s">
        <v>46</v>
      </c>
      <c r="KUH101" s="5" t="s">
        <v>46</v>
      </c>
      <c r="KUI101" s="5" t="s">
        <v>46</v>
      </c>
      <c r="KUJ101" s="5" t="s">
        <v>46</v>
      </c>
      <c r="KUK101" s="5" t="s">
        <v>46</v>
      </c>
      <c r="KUL101" s="5" t="s">
        <v>46</v>
      </c>
      <c r="KUM101" s="5" t="s">
        <v>46</v>
      </c>
      <c r="KUN101" s="5" t="s">
        <v>46</v>
      </c>
      <c r="KUO101" s="5" t="s">
        <v>46</v>
      </c>
      <c r="KUP101" s="5" t="s">
        <v>46</v>
      </c>
      <c r="KUQ101" s="5" t="s">
        <v>46</v>
      </c>
      <c r="KUR101" s="5" t="s">
        <v>46</v>
      </c>
      <c r="KUS101" s="5" t="s">
        <v>46</v>
      </c>
      <c r="KUT101" s="5" t="s">
        <v>46</v>
      </c>
      <c r="KUU101" s="5" t="s">
        <v>46</v>
      </c>
      <c r="KUV101" s="5" t="s">
        <v>46</v>
      </c>
      <c r="KUW101" s="5" t="s">
        <v>46</v>
      </c>
      <c r="KUX101" s="5" t="s">
        <v>46</v>
      </c>
      <c r="KUY101" s="5" t="s">
        <v>46</v>
      </c>
      <c r="KUZ101" s="5" t="s">
        <v>46</v>
      </c>
      <c r="KVA101" s="5" t="s">
        <v>46</v>
      </c>
      <c r="KVB101" s="5" t="s">
        <v>46</v>
      </c>
      <c r="KVC101" s="5" t="s">
        <v>46</v>
      </c>
      <c r="KVD101" s="5" t="s">
        <v>46</v>
      </c>
      <c r="KVE101" s="5" t="s">
        <v>46</v>
      </c>
      <c r="KVF101" s="5" t="s">
        <v>46</v>
      </c>
      <c r="KVG101" s="5" t="s">
        <v>46</v>
      </c>
      <c r="KVH101" s="5" t="s">
        <v>46</v>
      </c>
      <c r="KVI101" s="5" t="s">
        <v>46</v>
      </c>
      <c r="KVJ101" s="5" t="s">
        <v>46</v>
      </c>
      <c r="KVK101" s="5" t="s">
        <v>46</v>
      </c>
      <c r="KVL101" s="5" t="s">
        <v>46</v>
      </c>
      <c r="KVM101" s="5" t="s">
        <v>46</v>
      </c>
      <c r="KVN101" s="5" t="s">
        <v>46</v>
      </c>
      <c r="KVO101" s="5" t="s">
        <v>46</v>
      </c>
      <c r="KVP101" s="5" t="s">
        <v>46</v>
      </c>
      <c r="KVQ101" s="5" t="s">
        <v>46</v>
      </c>
      <c r="KVR101" s="5" t="s">
        <v>46</v>
      </c>
      <c r="KVS101" s="5" t="s">
        <v>46</v>
      </c>
      <c r="KVT101" s="5" t="s">
        <v>46</v>
      </c>
      <c r="KVU101" s="5" t="s">
        <v>46</v>
      </c>
      <c r="KVV101" s="5" t="s">
        <v>46</v>
      </c>
      <c r="KVW101" s="5" t="s">
        <v>46</v>
      </c>
      <c r="KVX101" s="5" t="s">
        <v>46</v>
      </c>
      <c r="KVY101" s="5" t="s">
        <v>46</v>
      </c>
      <c r="KVZ101" s="5" t="s">
        <v>46</v>
      </c>
      <c r="KWA101" s="5" t="s">
        <v>46</v>
      </c>
      <c r="KWB101" s="5" t="s">
        <v>46</v>
      </c>
      <c r="KWC101" s="5" t="s">
        <v>46</v>
      </c>
      <c r="KWD101" s="5" t="s">
        <v>46</v>
      </c>
      <c r="KWE101" s="5" t="s">
        <v>46</v>
      </c>
      <c r="KWF101" s="5" t="s">
        <v>46</v>
      </c>
      <c r="KWG101" s="5" t="s">
        <v>46</v>
      </c>
      <c r="KWH101" s="5" t="s">
        <v>46</v>
      </c>
      <c r="KWI101" s="5" t="s">
        <v>46</v>
      </c>
      <c r="KWJ101" s="5" t="s">
        <v>46</v>
      </c>
      <c r="KWK101" s="5" t="s">
        <v>46</v>
      </c>
      <c r="KWL101" s="5" t="s">
        <v>46</v>
      </c>
      <c r="KWM101" s="5" t="s">
        <v>46</v>
      </c>
      <c r="KWN101" s="5" t="s">
        <v>46</v>
      </c>
      <c r="KWO101" s="5" t="s">
        <v>46</v>
      </c>
      <c r="KWP101" s="5" t="s">
        <v>46</v>
      </c>
      <c r="KWQ101" s="5" t="s">
        <v>46</v>
      </c>
      <c r="KWR101" s="5" t="s">
        <v>46</v>
      </c>
      <c r="KWS101" s="5" t="s">
        <v>46</v>
      </c>
      <c r="KWT101" s="5" t="s">
        <v>46</v>
      </c>
      <c r="KWU101" s="5" t="s">
        <v>46</v>
      </c>
      <c r="KWV101" s="5" t="s">
        <v>46</v>
      </c>
      <c r="KWW101" s="5" t="s">
        <v>46</v>
      </c>
      <c r="KWX101" s="5" t="s">
        <v>46</v>
      </c>
      <c r="KWY101" s="5" t="s">
        <v>46</v>
      </c>
      <c r="KWZ101" s="5" t="s">
        <v>46</v>
      </c>
      <c r="KXA101" s="5" t="s">
        <v>46</v>
      </c>
      <c r="KXB101" s="5" t="s">
        <v>46</v>
      </c>
      <c r="KXC101" s="5" t="s">
        <v>46</v>
      </c>
      <c r="KXD101" s="5" t="s">
        <v>46</v>
      </c>
      <c r="KXE101" s="5" t="s">
        <v>46</v>
      </c>
      <c r="KXF101" s="5" t="s">
        <v>46</v>
      </c>
      <c r="KXG101" s="5" t="s">
        <v>46</v>
      </c>
      <c r="KXH101" s="5" t="s">
        <v>46</v>
      </c>
      <c r="KXI101" s="5" t="s">
        <v>46</v>
      </c>
      <c r="KXJ101" s="5" t="s">
        <v>46</v>
      </c>
      <c r="KXK101" s="5" t="s">
        <v>46</v>
      </c>
      <c r="KXL101" s="5" t="s">
        <v>46</v>
      </c>
      <c r="KXM101" s="5" t="s">
        <v>46</v>
      </c>
      <c r="KXN101" s="5" t="s">
        <v>46</v>
      </c>
      <c r="KXO101" s="5" t="s">
        <v>46</v>
      </c>
      <c r="KXP101" s="5" t="s">
        <v>46</v>
      </c>
      <c r="KXQ101" s="5" t="s">
        <v>46</v>
      </c>
      <c r="KXR101" s="5" t="s">
        <v>46</v>
      </c>
      <c r="KXS101" s="5" t="s">
        <v>46</v>
      </c>
      <c r="KXT101" s="5" t="s">
        <v>46</v>
      </c>
      <c r="KXU101" s="5" t="s">
        <v>46</v>
      </c>
      <c r="KXV101" s="5" t="s">
        <v>46</v>
      </c>
      <c r="KXW101" s="5" t="s">
        <v>46</v>
      </c>
      <c r="KXX101" s="5" t="s">
        <v>46</v>
      </c>
      <c r="KXY101" s="5" t="s">
        <v>46</v>
      </c>
      <c r="KXZ101" s="5" t="s">
        <v>46</v>
      </c>
      <c r="KYA101" s="5" t="s">
        <v>46</v>
      </c>
      <c r="KYB101" s="5" t="s">
        <v>46</v>
      </c>
      <c r="KYC101" s="5" t="s">
        <v>46</v>
      </c>
      <c r="KYD101" s="5" t="s">
        <v>46</v>
      </c>
      <c r="KYE101" s="5" t="s">
        <v>46</v>
      </c>
      <c r="KYF101" s="5" t="s">
        <v>46</v>
      </c>
      <c r="KYG101" s="5" t="s">
        <v>46</v>
      </c>
      <c r="KYH101" s="5" t="s">
        <v>46</v>
      </c>
      <c r="KYI101" s="5" t="s">
        <v>46</v>
      </c>
      <c r="KYJ101" s="5" t="s">
        <v>46</v>
      </c>
      <c r="KYK101" s="5" t="s">
        <v>46</v>
      </c>
      <c r="KYL101" s="5" t="s">
        <v>46</v>
      </c>
      <c r="KYM101" s="5" t="s">
        <v>46</v>
      </c>
      <c r="KYN101" s="5" t="s">
        <v>46</v>
      </c>
      <c r="KYO101" s="5" t="s">
        <v>46</v>
      </c>
      <c r="KYP101" s="5" t="s">
        <v>46</v>
      </c>
      <c r="KYQ101" s="5" t="s">
        <v>46</v>
      </c>
      <c r="KYR101" s="5" t="s">
        <v>46</v>
      </c>
      <c r="KYS101" s="5" t="s">
        <v>46</v>
      </c>
      <c r="KYT101" s="5" t="s">
        <v>46</v>
      </c>
      <c r="KYU101" s="5" t="s">
        <v>46</v>
      </c>
      <c r="KYV101" s="5" t="s">
        <v>46</v>
      </c>
      <c r="KYW101" s="5" t="s">
        <v>46</v>
      </c>
      <c r="KYX101" s="5" t="s">
        <v>46</v>
      </c>
      <c r="KYY101" s="5" t="s">
        <v>46</v>
      </c>
      <c r="KYZ101" s="5" t="s">
        <v>46</v>
      </c>
      <c r="KZA101" s="5" t="s">
        <v>46</v>
      </c>
      <c r="KZB101" s="5" t="s">
        <v>46</v>
      </c>
      <c r="KZC101" s="5" t="s">
        <v>46</v>
      </c>
      <c r="KZD101" s="5" t="s">
        <v>46</v>
      </c>
      <c r="KZE101" s="5" t="s">
        <v>46</v>
      </c>
      <c r="KZF101" s="5" t="s">
        <v>46</v>
      </c>
      <c r="KZG101" s="5" t="s">
        <v>46</v>
      </c>
      <c r="KZH101" s="5" t="s">
        <v>46</v>
      </c>
      <c r="KZI101" s="5" t="s">
        <v>46</v>
      </c>
      <c r="KZJ101" s="5" t="s">
        <v>46</v>
      </c>
      <c r="KZK101" s="5" t="s">
        <v>46</v>
      </c>
      <c r="KZL101" s="5" t="s">
        <v>46</v>
      </c>
      <c r="KZM101" s="5" t="s">
        <v>46</v>
      </c>
      <c r="KZN101" s="5" t="s">
        <v>46</v>
      </c>
      <c r="KZO101" s="5" t="s">
        <v>46</v>
      </c>
      <c r="KZP101" s="5" t="s">
        <v>46</v>
      </c>
      <c r="KZQ101" s="5" t="s">
        <v>46</v>
      </c>
      <c r="KZR101" s="5" t="s">
        <v>46</v>
      </c>
      <c r="KZS101" s="5" t="s">
        <v>46</v>
      </c>
      <c r="KZT101" s="5" t="s">
        <v>46</v>
      </c>
      <c r="KZU101" s="5" t="s">
        <v>46</v>
      </c>
      <c r="KZV101" s="5" t="s">
        <v>46</v>
      </c>
      <c r="KZW101" s="5" t="s">
        <v>46</v>
      </c>
      <c r="KZX101" s="5" t="s">
        <v>46</v>
      </c>
      <c r="KZY101" s="5" t="s">
        <v>46</v>
      </c>
      <c r="KZZ101" s="5" t="s">
        <v>46</v>
      </c>
      <c r="LAA101" s="5" t="s">
        <v>46</v>
      </c>
      <c r="LAB101" s="5" t="s">
        <v>46</v>
      </c>
      <c r="LAC101" s="5" t="s">
        <v>46</v>
      </c>
      <c r="LAD101" s="5" t="s">
        <v>46</v>
      </c>
      <c r="LAE101" s="5" t="s">
        <v>46</v>
      </c>
      <c r="LAF101" s="5" t="s">
        <v>46</v>
      </c>
      <c r="LAG101" s="5" t="s">
        <v>46</v>
      </c>
      <c r="LAH101" s="5" t="s">
        <v>46</v>
      </c>
      <c r="LAI101" s="5" t="s">
        <v>46</v>
      </c>
      <c r="LAJ101" s="5" t="s">
        <v>46</v>
      </c>
      <c r="LAK101" s="5" t="s">
        <v>46</v>
      </c>
      <c r="LAL101" s="5" t="s">
        <v>46</v>
      </c>
      <c r="LAM101" s="5" t="s">
        <v>46</v>
      </c>
      <c r="LAN101" s="5" t="s">
        <v>46</v>
      </c>
      <c r="LAO101" s="5" t="s">
        <v>46</v>
      </c>
      <c r="LAP101" s="5" t="s">
        <v>46</v>
      </c>
      <c r="LAQ101" s="5" t="s">
        <v>46</v>
      </c>
      <c r="LAR101" s="5" t="s">
        <v>46</v>
      </c>
      <c r="LAS101" s="5" t="s">
        <v>46</v>
      </c>
      <c r="LAT101" s="5" t="s">
        <v>46</v>
      </c>
      <c r="LAU101" s="5" t="s">
        <v>46</v>
      </c>
      <c r="LAV101" s="5" t="s">
        <v>46</v>
      </c>
      <c r="LAW101" s="5" t="s">
        <v>46</v>
      </c>
      <c r="LAX101" s="5" t="s">
        <v>46</v>
      </c>
      <c r="LAY101" s="5" t="s">
        <v>46</v>
      </c>
      <c r="LAZ101" s="5" t="s">
        <v>46</v>
      </c>
      <c r="LBA101" s="5" t="s">
        <v>46</v>
      </c>
      <c r="LBB101" s="5" t="s">
        <v>46</v>
      </c>
      <c r="LBC101" s="5" t="s">
        <v>46</v>
      </c>
      <c r="LBD101" s="5" t="s">
        <v>46</v>
      </c>
      <c r="LBE101" s="5" t="s">
        <v>46</v>
      </c>
      <c r="LBF101" s="5" t="s">
        <v>46</v>
      </c>
      <c r="LBG101" s="5" t="s">
        <v>46</v>
      </c>
      <c r="LBH101" s="5" t="s">
        <v>46</v>
      </c>
      <c r="LBI101" s="5" t="s">
        <v>46</v>
      </c>
      <c r="LBJ101" s="5" t="s">
        <v>46</v>
      </c>
      <c r="LBK101" s="5" t="s">
        <v>46</v>
      </c>
      <c r="LBL101" s="5" t="s">
        <v>46</v>
      </c>
      <c r="LBM101" s="5" t="s">
        <v>46</v>
      </c>
      <c r="LBN101" s="5" t="s">
        <v>46</v>
      </c>
      <c r="LBO101" s="5" t="s">
        <v>46</v>
      </c>
      <c r="LBP101" s="5" t="s">
        <v>46</v>
      </c>
      <c r="LBQ101" s="5" t="s">
        <v>46</v>
      </c>
      <c r="LBR101" s="5" t="s">
        <v>46</v>
      </c>
      <c r="LBS101" s="5" t="s">
        <v>46</v>
      </c>
      <c r="LBT101" s="5" t="s">
        <v>46</v>
      </c>
      <c r="LBU101" s="5" t="s">
        <v>46</v>
      </c>
      <c r="LBV101" s="5" t="s">
        <v>46</v>
      </c>
      <c r="LBW101" s="5" t="s">
        <v>46</v>
      </c>
      <c r="LBX101" s="5" t="s">
        <v>46</v>
      </c>
      <c r="LBY101" s="5" t="s">
        <v>46</v>
      </c>
      <c r="LBZ101" s="5" t="s">
        <v>46</v>
      </c>
      <c r="LCA101" s="5" t="s">
        <v>46</v>
      </c>
      <c r="LCB101" s="5" t="s">
        <v>46</v>
      </c>
      <c r="LCC101" s="5" t="s">
        <v>46</v>
      </c>
      <c r="LCD101" s="5" t="s">
        <v>46</v>
      </c>
      <c r="LCE101" s="5" t="s">
        <v>46</v>
      </c>
      <c r="LCF101" s="5" t="s">
        <v>46</v>
      </c>
      <c r="LCG101" s="5" t="s">
        <v>46</v>
      </c>
      <c r="LCH101" s="5" t="s">
        <v>46</v>
      </c>
      <c r="LCI101" s="5" t="s">
        <v>46</v>
      </c>
      <c r="LCJ101" s="5" t="s">
        <v>46</v>
      </c>
      <c r="LCK101" s="5" t="s">
        <v>46</v>
      </c>
      <c r="LCL101" s="5" t="s">
        <v>46</v>
      </c>
      <c r="LCM101" s="5" t="s">
        <v>46</v>
      </c>
      <c r="LCN101" s="5" t="s">
        <v>46</v>
      </c>
      <c r="LCO101" s="5" t="s">
        <v>46</v>
      </c>
      <c r="LCP101" s="5" t="s">
        <v>46</v>
      </c>
      <c r="LCQ101" s="5" t="s">
        <v>46</v>
      </c>
      <c r="LCR101" s="5" t="s">
        <v>46</v>
      </c>
      <c r="LCS101" s="5" t="s">
        <v>46</v>
      </c>
      <c r="LCT101" s="5" t="s">
        <v>46</v>
      </c>
      <c r="LCU101" s="5" t="s">
        <v>46</v>
      </c>
      <c r="LCV101" s="5" t="s">
        <v>46</v>
      </c>
      <c r="LCW101" s="5" t="s">
        <v>46</v>
      </c>
      <c r="LCX101" s="5" t="s">
        <v>46</v>
      </c>
      <c r="LCY101" s="5" t="s">
        <v>46</v>
      </c>
      <c r="LCZ101" s="5" t="s">
        <v>46</v>
      </c>
      <c r="LDA101" s="5" t="s">
        <v>46</v>
      </c>
      <c r="LDB101" s="5" t="s">
        <v>46</v>
      </c>
      <c r="LDC101" s="5" t="s">
        <v>46</v>
      </c>
      <c r="LDD101" s="5" t="s">
        <v>46</v>
      </c>
      <c r="LDE101" s="5" t="s">
        <v>46</v>
      </c>
      <c r="LDF101" s="5" t="s">
        <v>46</v>
      </c>
      <c r="LDG101" s="5" t="s">
        <v>46</v>
      </c>
      <c r="LDH101" s="5" t="s">
        <v>46</v>
      </c>
      <c r="LDI101" s="5" t="s">
        <v>46</v>
      </c>
      <c r="LDJ101" s="5" t="s">
        <v>46</v>
      </c>
      <c r="LDK101" s="5" t="s">
        <v>46</v>
      </c>
      <c r="LDL101" s="5" t="s">
        <v>46</v>
      </c>
      <c r="LDM101" s="5" t="s">
        <v>46</v>
      </c>
      <c r="LDN101" s="5" t="s">
        <v>46</v>
      </c>
      <c r="LDO101" s="5" t="s">
        <v>46</v>
      </c>
      <c r="LDP101" s="5" t="s">
        <v>46</v>
      </c>
      <c r="LDQ101" s="5" t="s">
        <v>46</v>
      </c>
      <c r="LDR101" s="5" t="s">
        <v>46</v>
      </c>
      <c r="LDS101" s="5" t="s">
        <v>46</v>
      </c>
      <c r="LDT101" s="5" t="s">
        <v>46</v>
      </c>
      <c r="LDU101" s="5" t="s">
        <v>46</v>
      </c>
      <c r="LDV101" s="5" t="s">
        <v>46</v>
      </c>
      <c r="LDW101" s="5" t="s">
        <v>46</v>
      </c>
      <c r="LDX101" s="5" t="s">
        <v>46</v>
      </c>
      <c r="LDY101" s="5" t="s">
        <v>46</v>
      </c>
      <c r="LDZ101" s="5" t="s">
        <v>46</v>
      </c>
      <c r="LEA101" s="5" t="s">
        <v>46</v>
      </c>
      <c r="LEB101" s="5" t="s">
        <v>46</v>
      </c>
      <c r="LEC101" s="5" t="s">
        <v>46</v>
      </c>
      <c r="LED101" s="5" t="s">
        <v>46</v>
      </c>
      <c r="LEE101" s="5" t="s">
        <v>46</v>
      </c>
      <c r="LEF101" s="5" t="s">
        <v>46</v>
      </c>
      <c r="LEG101" s="5" t="s">
        <v>46</v>
      </c>
      <c r="LEH101" s="5" t="s">
        <v>46</v>
      </c>
      <c r="LEI101" s="5" t="s">
        <v>46</v>
      </c>
      <c r="LEJ101" s="5" t="s">
        <v>46</v>
      </c>
      <c r="LEK101" s="5" t="s">
        <v>46</v>
      </c>
      <c r="LEL101" s="5" t="s">
        <v>46</v>
      </c>
      <c r="LEM101" s="5" t="s">
        <v>46</v>
      </c>
      <c r="LEN101" s="5" t="s">
        <v>46</v>
      </c>
      <c r="LEO101" s="5" t="s">
        <v>46</v>
      </c>
      <c r="LEP101" s="5" t="s">
        <v>46</v>
      </c>
      <c r="LEQ101" s="5" t="s">
        <v>46</v>
      </c>
      <c r="LER101" s="5" t="s">
        <v>46</v>
      </c>
      <c r="LES101" s="5" t="s">
        <v>46</v>
      </c>
      <c r="LET101" s="5" t="s">
        <v>46</v>
      </c>
      <c r="LEU101" s="5" t="s">
        <v>46</v>
      </c>
      <c r="LEV101" s="5" t="s">
        <v>46</v>
      </c>
      <c r="LEW101" s="5" t="s">
        <v>46</v>
      </c>
      <c r="LEX101" s="5" t="s">
        <v>46</v>
      </c>
      <c r="LEY101" s="5" t="s">
        <v>46</v>
      </c>
      <c r="LEZ101" s="5" t="s">
        <v>46</v>
      </c>
      <c r="LFA101" s="5" t="s">
        <v>46</v>
      </c>
      <c r="LFB101" s="5" t="s">
        <v>46</v>
      </c>
      <c r="LFC101" s="5" t="s">
        <v>46</v>
      </c>
      <c r="LFD101" s="5" t="s">
        <v>46</v>
      </c>
      <c r="LFE101" s="5" t="s">
        <v>46</v>
      </c>
      <c r="LFF101" s="5" t="s">
        <v>46</v>
      </c>
      <c r="LFG101" s="5" t="s">
        <v>46</v>
      </c>
      <c r="LFH101" s="5" t="s">
        <v>46</v>
      </c>
      <c r="LFI101" s="5" t="s">
        <v>46</v>
      </c>
      <c r="LFJ101" s="5" t="s">
        <v>46</v>
      </c>
      <c r="LFK101" s="5" t="s">
        <v>46</v>
      </c>
      <c r="LFL101" s="5" t="s">
        <v>46</v>
      </c>
      <c r="LFM101" s="5" t="s">
        <v>46</v>
      </c>
      <c r="LFN101" s="5" t="s">
        <v>46</v>
      </c>
      <c r="LFO101" s="5" t="s">
        <v>46</v>
      </c>
      <c r="LFP101" s="5" t="s">
        <v>46</v>
      </c>
      <c r="LFQ101" s="5" t="s">
        <v>46</v>
      </c>
      <c r="LFR101" s="5" t="s">
        <v>46</v>
      </c>
      <c r="LFS101" s="5" t="s">
        <v>46</v>
      </c>
      <c r="LFT101" s="5" t="s">
        <v>46</v>
      </c>
      <c r="LFU101" s="5" t="s">
        <v>46</v>
      </c>
      <c r="LFV101" s="5" t="s">
        <v>46</v>
      </c>
      <c r="LFW101" s="5" t="s">
        <v>46</v>
      </c>
      <c r="LFX101" s="5" t="s">
        <v>46</v>
      </c>
      <c r="LFY101" s="5" t="s">
        <v>46</v>
      </c>
      <c r="LFZ101" s="5" t="s">
        <v>46</v>
      </c>
      <c r="LGA101" s="5" t="s">
        <v>46</v>
      </c>
      <c r="LGB101" s="5" t="s">
        <v>46</v>
      </c>
      <c r="LGC101" s="5" t="s">
        <v>46</v>
      </c>
      <c r="LGD101" s="5" t="s">
        <v>46</v>
      </c>
      <c r="LGE101" s="5" t="s">
        <v>46</v>
      </c>
      <c r="LGF101" s="5" t="s">
        <v>46</v>
      </c>
      <c r="LGG101" s="5" t="s">
        <v>46</v>
      </c>
      <c r="LGH101" s="5" t="s">
        <v>46</v>
      </c>
      <c r="LGI101" s="5" t="s">
        <v>46</v>
      </c>
      <c r="LGJ101" s="5" t="s">
        <v>46</v>
      </c>
      <c r="LGK101" s="5" t="s">
        <v>46</v>
      </c>
      <c r="LGL101" s="5" t="s">
        <v>46</v>
      </c>
      <c r="LGM101" s="5" t="s">
        <v>46</v>
      </c>
      <c r="LGN101" s="5" t="s">
        <v>46</v>
      </c>
      <c r="LGO101" s="5" t="s">
        <v>46</v>
      </c>
      <c r="LGP101" s="5" t="s">
        <v>46</v>
      </c>
      <c r="LGQ101" s="5" t="s">
        <v>46</v>
      </c>
      <c r="LGR101" s="5" t="s">
        <v>46</v>
      </c>
      <c r="LGS101" s="5" t="s">
        <v>46</v>
      </c>
      <c r="LGT101" s="5" t="s">
        <v>46</v>
      </c>
      <c r="LGU101" s="5" t="s">
        <v>46</v>
      </c>
      <c r="LGV101" s="5" t="s">
        <v>46</v>
      </c>
      <c r="LGW101" s="5" t="s">
        <v>46</v>
      </c>
      <c r="LGX101" s="5" t="s">
        <v>46</v>
      </c>
      <c r="LGY101" s="5" t="s">
        <v>46</v>
      </c>
      <c r="LGZ101" s="5" t="s">
        <v>46</v>
      </c>
      <c r="LHA101" s="5" t="s">
        <v>46</v>
      </c>
      <c r="LHB101" s="5" t="s">
        <v>46</v>
      </c>
      <c r="LHC101" s="5" t="s">
        <v>46</v>
      </c>
      <c r="LHD101" s="5" t="s">
        <v>46</v>
      </c>
      <c r="LHE101" s="5" t="s">
        <v>46</v>
      </c>
      <c r="LHF101" s="5" t="s">
        <v>46</v>
      </c>
      <c r="LHG101" s="5" t="s">
        <v>46</v>
      </c>
      <c r="LHH101" s="5" t="s">
        <v>46</v>
      </c>
      <c r="LHI101" s="5" t="s">
        <v>46</v>
      </c>
      <c r="LHJ101" s="5" t="s">
        <v>46</v>
      </c>
      <c r="LHK101" s="5" t="s">
        <v>46</v>
      </c>
      <c r="LHL101" s="5" t="s">
        <v>46</v>
      </c>
      <c r="LHM101" s="5" t="s">
        <v>46</v>
      </c>
      <c r="LHN101" s="5" t="s">
        <v>46</v>
      </c>
      <c r="LHO101" s="5" t="s">
        <v>46</v>
      </c>
      <c r="LHP101" s="5" t="s">
        <v>46</v>
      </c>
      <c r="LHQ101" s="5" t="s">
        <v>46</v>
      </c>
      <c r="LHR101" s="5" t="s">
        <v>46</v>
      </c>
      <c r="LHS101" s="5" t="s">
        <v>46</v>
      </c>
      <c r="LHT101" s="5" t="s">
        <v>46</v>
      </c>
      <c r="LHU101" s="5" t="s">
        <v>46</v>
      </c>
      <c r="LHV101" s="5" t="s">
        <v>46</v>
      </c>
      <c r="LHW101" s="5" t="s">
        <v>46</v>
      </c>
      <c r="LHX101" s="5" t="s">
        <v>46</v>
      </c>
      <c r="LHY101" s="5" t="s">
        <v>46</v>
      </c>
      <c r="LHZ101" s="5" t="s">
        <v>46</v>
      </c>
      <c r="LIA101" s="5" t="s">
        <v>46</v>
      </c>
      <c r="LIB101" s="5" t="s">
        <v>46</v>
      </c>
      <c r="LIC101" s="5" t="s">
        <v>46</v>
      </c>
      <c r="LID101" s="5" t="s">
        <v>46</v>
      </c>
      <c r="LIE101" s="5" t="s">
        <v>46</v>
      </c>
      <c r="LIF101" s="5" t="s">
        <v>46</v>
      </c>
      <c r="LIG101" s="5" t="s">
        <v>46</v>
      </c>
      <c r="LIH101" s="5" t="s">
        <v>46</v>
      </c>
      <c r="LII101" s="5" t="s">
        <v>46</v>
      </c>
      <c r="LIJ101" s="5" t="s">
        <v>46</v>
      </c>
      <c r="LIK101" s="5" t="s">
        <v>46</v>
      </c>
      <c r="LIL101" s="5" t="s">
        <v>46</v>
      </c>
      <c r="LIM101" s="5" t="s">
        <v>46</v>
      </c>
      <c r="LIN101" s="5" t="s">
        <v>46</v>
      </c>
      <c r="LIO101" s="5" t="s">
        <v>46</v>
      </c>
      <c r="LIP101" s="5" t="s">
        <v>46</v>
      </c>
      <c r="LIQ101" s="5" t="s">
        <v>46</v>
      </c>
      <c r="LIR101" s="5" t="s">
        <v>46</v>
      </c>
      <c r="LIS101" s="5" t="s">
        <v>46</v>
      </c>
      <c r="LIT101" s="5" t="s">
        <v>46</v>
      </c>
      <c r="LIU101" s="5" t="s">
        <v>46</v>
      </c>
      <c r="LIV101" s="5" t="s">
        <v>46</v>
      </c>
      <c r="LIW101" s="5" t="s">
        <v>46</v>
      </c>
      <c r="LIX101" s="5" t="s">
        <v>46</v>
      </c>
      <c r="LIY101" s="5" t="s">
        <v>46</v>
      </c>
      <c r="LIZ101" s="5" t="s">
        <v>46</v>
      </c>
      <c r="LJA101" s="5" t="s">
        <v>46</v>
      </c>
      <c r="LJB101" s="5" t="s">
        <v>46</v>
      </c>
      <c r="LJC101" s="5" t="s">
        <v>46</v>
      </c>
      <c r="LJD101" s="5" t="s">
        <v>46</v>
      </c>
      <c r="LJE101" s="5" t="s">
        <v>46</v>
      </c>
      <c r="LJF101" s="5" t="s">
        <v>46</v>
      </c>
      <c r="LJG101" s="5" t="s">
        <v>46</v>
      </c>
      <c r="LJH101" s="5" t="s">
        <v>46</v>
      </c>
      <c r="LJI101" s="5" t="s">
        <v>46</v>
      </c>
      <c r="LJJ101" s="5" t="s">
        <v>46</v>
      </c>
      <c r="LJK101" s="5" t="s">
        <v>46</v>
      </c>
      <c r="LJL101" s="5" t="s">
        <v>46</v>
      </c>
      <c r="LJM101" s="5" t="s">
        <v>46</v>
      </c>
      <c r="LJN101" s="5" t="s">
        <v>46</v>
      </c>
      <c r="LJO101" s="5" t="s">
        <v>46</v>
      </c>
      <c r="LJP101" s="5" t="s">
        <v>46</v>
      </c>
      <c r="LJQ101" s="5" t="s">
        <v>46</v>
      </c>
      <c r="LJR101" s="5" t="s">
        <v>46</v>
      </c>
      <c r="LJS101" s="5" t="s">
        <v>46</v>
      </c>
      <c r="LJT101" s="5" t="s">
        <v>46</v>
      </c>
      <c r="LJU101" s="5" t="s">
        <v>46</v>
      </c>
      <c r="LJV101" s="5" t="s">
        <v>46</v>
      </c>
      <c r="LJW101" s="5" t="s">
        <v>46</v>
      </c>
      <c r="LJX101" s="5" t="s">
        <v>46</v>
      </c>
      <c r="LJY101" s="5" t="s">
        <v>46</v>
      </c>
      <c r="LJZ101" s="5" t="s">
        <v>46</v>
      </c>
      <c r="LKA101" s="5" t="s">
        <v>46</v>
      </c>
      <c r="LKB101" s="5" t="s">
        <v>46</v>
      </c>
      <c r="LKC101" s="5" t="s">
        <v>46</v>
      </c>
      <c r="LKD101" s="5" t="s">
        <v>46</v>
      </c>
      <c r="LKE101" s="5" t="s">
        <v>46</v>
      </c>
      <c r="LKF101" s="5" t="s">
        <v>46</v>
      </c>
      <c r="LKG101" s="5" t="s">
        <v>46</v>
      </c>
      <c r="LKH101" s="5" t="s">
        <v>46</v>
      </c>
      <c r="LKI101" s="5" t="s">
        <v>46</v>
      </c>
      <c r="LKJ101" s="5" t="s">
        <v>46</v>
      </c>
      <c r="LKK101" s="5" t="s">
        <v>46</v>
      </c>
      <c r="LKL101" s="5" t="s">
        <v>46</v>
      </c>
      <c r="LKM101" s="5" t="s">
        <v>46</v>
      </c>
      <c r="LKN101" s="5" t="s">
        <v>46</v>
      </c>
      <c r="LKO101" s="5" t="s">
        <v>46</v>
      </c>
      <c r="LKP101" s="5" t="s">
        <v>46</v>
      </c>
      <c r="LKQ101" s="5" t="s">
        <v>46</v>
      </c>
      <c r="LKR101" s="5" t="s">
        <v>46</v>
      </c>
      <c r="LKS101" s="5" t="s">
        <v>46</v>
      </c>
      <c r="LKT101" s="5" t="s">
        <v>46</v>
      </c>
      <c r="LKU101" s="5" t="s">
        <v>46</v>
      </c>
      <c r="LKV101" s="5" t="s">
        <v>46</v>
      </c>
      <c r="LKW101" s="5" t="s">
        <v>46</v>
      </c>
      <c r="LKX101" s="5" t="s">
        <v>46</v>
      </c>
      <c r="LKY101" s="5" t="s">
        <v>46</v>
      </c>
      <c r="LKZ101" s="5" t="s">
        <v>46</v>
      </c>
      <c r="LLA101" s="5" t="s">
        <v>46</v>
      </c>
      <c r="LLB101" s="5" t="s">
        <v>46</v>
      </c>
      <c r="LLC101" s="5" t="s">
        <v>46</v>
      </c>
      <c r="LLD101" s="5" t="s">
        <v>46</v>
      </c>
      <c r="LLE101" s="5" t="s">
        <v>46</v>
      </c>
      <c r="LLF101" s="5" t="s">
        <v>46</v>
      </c>
      <c r="LLG101" s="5" t="s">
        <v>46</v>
      </c>
      <c r="LLH101" s="5" t="s">
        <v>46</v>
      </c>
      <c r="LLI101" s="5" t="s">
        <v>46</v>
      </c>
      <c r="LLJ101" s="5" t="s">
        <v>46</v>
      </c>
      <c r="LLK101" s="5" t="s">
        <v>46</v>
      </c>
      <c r="LLL101" s="5" t="s">
        <v>46</v>
      </c>
      <c r="LLM101" s="5" t="s">
        <v>46</v>
      </c>
      <c r="LLN101" s="5" t="s">
        <v>46</v>
      </c>
      <c r="LLO101" s="5" t="s">
        <v>46</v>
      </c>
      <c r="LLP101" s="5" t="s">
        <v>46</v>
      </c>
      <c r="LLQ101" s="5" t="s">
        <v>46</v>
      </c>
      <c r="LLR101" s="5" t="s">
        <v>46</v>
      </c>
      <c r="LLS101" s="5" t="s">
        <v>46</v>
      </c>
      <c r="LLT101" s="5" t="s">
        <v>46</v>
      </c>
      <c r="LLU101" s="5" t="s">
        <v>46</v>
      </c>
      <c r="LLV101" s="5" t="s">
        <v>46</v>
      </c>
      <c r="LLW101" s="5" t="s">
        <v>46</v>
      </c>
      <c r="LLX101" s="5" t="s">
        <v>46</v>
      </c>
      <c r="LLY101" s="5" t="s">
        <v>46</v>
      </c>
      <c r="LLZ101" s="5" t="s">
        <v>46</v>
      </c>
      <c r="LMA101" s="5" t="s">
        <v>46</v>
      </c>
      <c r="LMB101" s="5" t="s">
        <v>46</v>
      </c>
      <c r="LMC101" s="5" t="s">
        <v>46</v>
      </c>
      <c r="LMD101" s="5" t="s">
        <v>46</v>
      </c>
      <c r="LME101" s="5" t="s">
        <v>46</v>
      </c>
      <c r="LMF101" s="5" t="s">
        <v>46</v>
      </c>
      <c r="LMG101" s="5" t="s">
        <v>46</v>
      </c>
      <c r="LMH101" s="5" t="s">
        <v>46</v>
      </c>
      <c r="LMI101" s="5" t="s">
        <v>46</v>
      </c>
      <c r="LMJ101" s="5" t="s">
        <v>46</v>
      </c>
      <c r="LMK101" s="5" t="s">
        <v>46</v>
      </c>
      <c r="LML101" s="5" t="s">
        <v>46</v>
      </c>
      <c r="LMM101" s="5" t="s">
        <v>46</v>
      </c>
      <c r="LMN101" s="5" t="s">
        <v>46</v>
      </c>
      <c r="LMO101" s="5" t="s">
        <v>46</v>
      </c>
      <c r="LMP101" s="5" t="s">
        <v>46</v>
      </c>
      <c r="LMQ101" s="5" t="s">
        <v>46</v>
      </c>
      <c r="LMR101" s="5" t="s">
        <v>46</v>
      </c>
      <c r="LMS101" s="5" t="s">
        <v>46</v>
      </c>
      <c r="LMT101" s="5" t="s">
        <v>46</v>
      </c>
      <c r="LMU101" s="5" t="s">
        <v>46</v>
      </c>
      <c r="LMV101" s="5" t="s">
        <v>46</v>
      </c>
      <c r="LMW101" s="5" t="s">
        <v>46</v>
      </c>
      <c r="LMX101" s="5" t="s">
        <v>46</v>
      </c>
      <c r="LMY101" s="5" t="s">
        <v>46</v>
      </c>
      <c r="LMZ101" s="5" t="s">
        <v>46</v>
      </c>
      <c r="LNA101" s="5" t="s">
        <v>46</v>
      </c>
      <c r="LNB101" s="5" t="s">
        <v>46</v>
      </c>
      <c r="LNC101" s="5" t="s">
        <v>46</v>
      </c>
      <c r="LND101" s="5" t="s">
        <v>46</v>
      </c>
      <c r="LNE101" s="5" t="s">
        <v>46</v>
      </c>
      <c r="LNF101" s="5" t="s">
        <v>46</v>
      </c>
      <c r="LNG101" s="5" t="s">
        <v>46</v>
      </c>
      <c r="LNH101" s="5" t="s">
        <v>46</v>
      </c>
      <c r="LNI101" s="5" t="s">
        <v>46</v>
      </c>
      <c r="LNJ101" s="5" t="s">
        <v>46</v>
      </c>
      <c r="LNK101" s="5" t="s">
        <v>46</v>
      </c>
      <c r="LNL101" s="5" t="s">
        <v>46</v>
      </c>
      <c r="LNM101" s="5" t="s">
        <v>46</v>
      </c>
      <c r="LNN101" s="5" t="s">
        <v>46</v>
      </c>
      <c r="LNO101" s="5" t="s">
        <v>46</v>
      </c>
      <c r="LNP101" s="5" t="s">
        <v>46</v>
      </c>
      <c r="LNQ101" s="5" t="s">
        <v>46</v>
      </c>
      <c r="LNR101" s="5" t="s">
        <v>46</v>
      </c>
      <c r="LNS101" s="5" t="s">
        <v>46</v>
      </c>
      <c r="LNT101" s="5" t="s">
        <v>46</v>
      </c>
      <c r="LNU101" s="5" t="s">
        <v>46</v>
      </c>
      <c r="LNV101" s="5" t="s">
        <v>46</v>
      </c>
      <c r="LNW101" s="5" t="s">
        <v>46</v>
      </c>
      <c r="LNX101" s="5" t="s">
        <v>46</v>
      </c>
      <c r="LNY101" s="5" t="s">
        <v>46</v>
      </c>
      <c r="LNZ101" s="5" t="s">
        <v>46</v>
      </c>
      <c r="LOA101" s="5" t="s">
        <v>46</v>
      </c>
      <c r="LOB101" s="5" t="s">
        <v>46</v>
      </c>
      <c r="LOC101" s="5" t="s">
        <v>46</v>
      </c>
      <c r="LOD101" s="5" t="s">
        <v>46</v>
      </c>
      <c r="LOE101" s="5" t="s">
        <v>46</v>
      </c>
      <c r="LOF101" s="5" t="s">
        <v>46</v>
      </c>
      <c r="LOG101" s="5" t="s">
        <v>46</v>
      </c>
      <c r="LOH101" s="5" t="s">
        <v>46</v>
      </c>
      <c r="LOI101" s="5" t="s">
        <v>46</v>
      </c>
      <c r="LOJ101" s="5" t="s">
        <v>46</v>
      </c>
      <c r="LOK101" s="5" t="s">
        <v>46</v>
      </c>
      <c r="LOL101" s="5" t="s">
        <v>46</v>
      </c>
      <c r="LOM101" s="5" t="s">
        <v>46</v>
      </c>
      <c r="LON101" s="5" t="s">
        <v>46</v>
      </c>
      <c r="LOO101" s="5" t="s">
        <v>46</v>
      </c>
      <c r="LOP101" s="5" t="s">
        <v>46</v>
      </c>
      <c r="LOQ101" s="5" t="s">
        <v>46</v>
      </c>
      <c r="LOR101" s="5" t="s">
        <v>46</v>
      </c>
      <c r="LOS101" s="5" t="s">
        <v>46</v>
      </c>
      <c r="LOT101" s="5" t="s">
        <v>46</v>
      </c>
      <c r="LOU101" s="5" t="s">
        <v>46</v>
      </c>
      <c r="LOV101" s="5" t="s">
        <v>46</v>
      </c>
      <c r="LOW101" s="5" t="s">
        <v>46</v>
      </c>
      <c r="LOX101" s="5" t="s">
        <v>46</v>
      </c>
      <c r="LOY101" s="5" t="s">
        <v>46</v>
      </c>
      <c r="LOZ101" s="5" t="s">
        <v>46</v>
      </c>
      <c r="LPA101" s="5" t="s">
        <v>46</v>
      </c>
      <c r="LPB101" s="5" t="s">
        <v>46</v>
      </c>
      <c r="LPC101" s="5" t="s">
        <v>46</v>
      </c>
      <c r="LPD101" s="5" t="s">
        <v>46</v>
      </c>
      <c r="LPE101" s="5" t="s">
        <v>46</v>
      </c>
      <c r="LPF101" s="5" t="s">
        <v>46</v>
      </c>
      <c r="LPG101" s="5" t="s">
        <v>46</v>
      </c>
      <c r="LPH101" s="5" t="s">
        <v>46</v>
      </c>
      <c r="LPI101" s="5" t="s">
        <v>46</v>
      </c>
      <c r="LPJ101" s="5" t="s">
        <v>46</v>
      </c>
      <c r="LPK101" s="5" t="s">
        <v>46</v>
      </c>
      <c r="LPL101" s="5" t="s">
        <v>46</v>
      </c>
      <c r="LPM101" s="5" t="s">
        <v>46</v>
      </c>
      <c r="LPN101" s="5" t="s">
        <v>46</v>
      </c>
      <c r="LPO101" s="5" t="s">
        <v>46</v>
      </c>
      <c r="LPP101" s="5" t="s">
        <v>46</v>
      </c>
      <c r="LPQ101" s="5" t="s">
        <v>46</v>
      </c>
      <c r="LPR101" s="5" t="s">
        <v>46</v>
      </c>
      <c r="LPS101" s="5" t="s">
        <v>46</v>
      </c>
      <c r="LPT101" s="5" t="s">
        <v>46</v>
      </c>
      <c r="LPU101" s="5" t="s">
        <v>46</v>
      </c>
      <c r="LPV101" s="5" t="s">
        <v>46</v>
      </c>
      <c r="LPW101" s="5" t="s">
        <v>46</v>
      </c>
      <c r="LPX101" s="5" t="s">
        <v>46</v>
      </c>
      <c r="LPY101" s="5" t="s">
        <v>46</v>
      </c>
      <c r="LPZ101" s="5" t="s">
        <v>46</v>
      </c>
      <c r="LQA101" s="5" t="s">
        <v>46</v>
      </c>
      <c r="LQB101" s="5" t="s">
        <v>46</v>
      </c>
      <c r="LQC101" s="5" t="s">
        <v>46</v>
      </c>
      <c r="LQD101" s="5" t="s">
        <v>46</v>
      </c>
      <c r="LQE101" s="5" t="s">
        <v>46</v>
      </c>
      <c r="LQF101" s="5" t="s">
        <v>46</v>
      </c>
      <c r="LQG101" s="5" t="s">
        <v>46</v>
      </c>
      <c r="LQH101" s="5" t="s">
        <v>46</v>
      </c>
      <c r="LQI101" s="5" t="s">
        <v>46</v>
      </c>
      <c r="LQJ101" s="5" t="s">
        <v>46</v>
      </c>
      <c r="LQK101" s="5" t="s">
        <v>46</v>
      </c>
      <c r="LQL101" s="5" t="s">
        <v>46</v>
      </c>
      <c r="LQM101" s="5" t="s">
        <v>46</v>
      </c>
      <c r="LQN101" s="5" t="s">
        <v>46</v>
      </c>
      <c r="LQO101" s="5" t="s">
        <v>46</v>
      </c>
      <c r="LQP101" s="5" t="s">
        <v>46</v>
      </c>
      <c r="LQQ101" s="5" t="s">
        <v>46</v>
      </c>
      <c r="LQR101" s="5" t="s">
        <v>46</v>
      </c>
      <c r="LQS101" s="5" t="s">
        <v>46</v>
      </c>
      <c r="LQT101" s="5" t="s">
        <v>46</v>
      </c>
      <c r="LQU101" s="5" t="s">
        <v>46</v>
      </c>
      <c r="LQV101" s="5" t="s">
        <v>46</v>
      </c>
      <c r="LQW101" s="5" t="s">
        <v>46</v>
      </c>
      <c r="LQX101" s="5" t="s">
        <v>46</v>
      </c>
      <c r="LQY101" s="5" t="s">
        <v>46</v>
      </c>
      <c r="LQZ101" s="5" t="s">
        <v>46</v>
      </c>
      <c r="LRA101" s="5" t="s">
        <v>46</v>
      </c>
      <c r="LRB101" s="5" t="s">
        <v>46</v>
      </c>
      <c r="LRC101" s="5" t="s">
        <v>46</v>
      </c>
      <c r="LRD101" s="5" t="s">
        <v>46</v>
      </c>
      <c r="LRE101" s="5" t="s">
        <v>46</v>
      </c>
      <c r="LRF101" s="5" t="s">
        <v>46</v>
      </c>
      <c r="LRG101" s="5" t="s">
        <v>46</v>
      </c>
      <c r="LRH101" s="5" t="s">
        <v>46</v>
      </c>
      <c r="LRI101" s="5" t="s">
        <v>46</v>
      </c>
      <c r="LRJ101" s="5" t="s">
        <v>46</v>
      </c>
      <c r="LRK101" s="5" t="s">
        <v>46</v>
      </c>
      <c r="LRL101" s="5" t="s">
        <v>46</v>
      </c>
      <c r="LRM101" s="5" t="s">
        <v>46</v>
      </c>
      <c r="LRN101" s="5" t="s">
        <v>46</v>
      </c>
      <c r="LRO101" s="5" t="s">
        <v>46</v>
      </c>
      <c r="LRP101" s="5" t="s">
        <v>46</v>
      </c>
      <c r="LRQ101" s="5" t="s">
        <v>46</v>
      </c>
      <c r="LRR101" s="5" t="s">
        <v>46</v>
      </c>
      <c r="LRS101" s="5" t="s">
        <v>46</v>
      </c>
      <c r="LRT101" s="5" t="s">
        <v>46</v>
      </c>
      <c r="LRU101" s="5" t="s">
        <v>46</v>
      </c>
      <c r="LRV101" s="5" t="s">
        <v>46</v>
      </c>
      <c r="LRW101" s="5" t="s">
        <v>46</v>
      </c>
      <c r="LRX101" s="5" t="s">
        <v>46</v>
      </c>
      <c r="LRY101" s="5" t="s">
        <v>46</v>
      </c>
      <c r="LRZ101" s="5" t="s">
        <v>46</v>
      </c>
      <c r="LSA101" s="5" t="s">
        <v>46</v>
      </c>
      <c r="LSB101" s="5" t="s">
        <v>46</v>
      </c>
      <c r="LSC101" s="5" t="s">
        <v>46</v>
      </c>
      <c r="LSD101" s="5" t="s">
        <v>46</v>
      </c>
      <c r="LSE101" s="5" t="s">
        <v>46</v>
      </c>
      <c r="LSF101" s="5" t="s">
        <v>46</v>
      </c>
      <c r="LSG101" s="5" t="s">
        <v>46</v>
      </c>
      <c r="LSH101" s="5" t="s">
        <v>46</v>
      </c>
      <c r="LSI101" s="5" t="s">
        <v>46</v>
      </c>
      <c r="LSJ101" s="5" t="s">
        <v>46</v>
      </c>
      <c r="LSK101" s="5" t="s">
        <v>46</v>
      </c>
      <c r="LSL101" s="5" t="s">
        <v>46</v>
      </c>
      <c r="LSM101" s="5" t="s">
        <v>46</v>
      </c>
      <c r="LSN101" s="5" t="s">
        <v>46</v>
      </c>
      <c r="LSO101" s="5" t="s">
        <v>46</v>
      </c>
      <c r="LSP101" s="5" t="s">
        <v>46</v>
      </c>
      <c r="LSQ101" s="5" t="s">
        <v>46</v>
      </c>
      <c r="LSR101" s="5" t="s">
        <v>46</v>
      </c>
      <c r="LSS101" s="5" t="s">
        <v>46</v>
      </c>
      <c r="LST101" s="5" t="s">
        <v>46</v>
      </c>
      <c r="LSU101" s="5" t="s">
        <v>46</v>
      </c>
      <c r="LSV101" s="5" t="s">
        <v>46</v>
      </c>
      <c r="LSW101" s="5" t="s">
        <v>46</v>
      </c>
      <c r="LSX101" s="5" t="s">
        <v>46</v>
      </c>
      <c r="LSY101" s="5" t="s">
        <v>46</v>
      </c>
      <c r="LSZ101" s="5" t="s">
        <v>46</v>
      </c>
      <c r="LTA101" s="5" t="s">
        <v>46</v>
      </c>
      <c r="LTB101" s="5" t="s">
        <v>46</v>
      </c>
      <c r="LTC101" s="5" t="s">
        <v>46</v>
      </c>
      <c r="LTD101" s="5" t="s">
        <v>46</v>
      </c>
      <c r="LTE101" s="5" t="s">
        <v>46</v>
      </c>
      <c r="LTF101" s="5" t="s">
        <v>46</v>
      </c>
      <c r="LTG101" s="5" t="s">
        <v>46</v>
      </c>
      <c r="LTH101" s="5" t="s">
        <v>46</v>
      </c>
      <c r="LTI101" s="5" t="s">
        <v>46</v>
      </c>
      <c r="LTJ101" s="5" t="s">
        <v>46</v>
      </c>
      <c r="LTK101" s="5" t="s">
        <v>46</v>
      </c>
      <c r="LTL101" s="5" t="s">
        <v>46</v>
      </c>
      <c r="LTM101" s="5" t="s">
        <v>46</v>
      </c>
      <c r="LTN101" s="5" t="s">
        <v>46</v>
      </c>
      <c r="LTO101" s="5" t="s">
        <v>46</v>
      </c>
      <c r="LTP101" s="5" t="s">
        <v>46</v>
      </c>
      <c r="LTQ101" s="5" t="s">
        <v>46</v>
      </c>
      <c r="LTR101" s="5" t="s">
        <v>46</v>
      </c>
      <c r="LTS101" s="5" t="s">
        <v>46</v>
      </c>
      <c r="LTT101" s="5" t="s">
        <v>46</v>
      </c>
      <c r="LTU101" s="5" t="s">
        <v>46</v>
      </c>
      <c r="LTV101" s="5" t="s">
        <v>46</v>
      </c>
      <c r="LTW101" s="5" t="s">
        <v>46</v>
      </c>
      <c r="LTX101" s="5" t="s">
        <v>46</v>
      </c>
      <c r="LTY101" s="5" t="s">
        <v>46</v>
      </c>
      <c r="LTZ101" s="5" t="s">
        <v>46</v>
      </c>
      <c r="LUA101" s="5" t="s">
        <v>46</v>
      </c>
      <c r="LUB101" s="5" t="s">
        <v>46</v>
      </c>
      <c r="LUC101" s="5" t="s">
        <v>46</v>
      </c>
      <c r="LUD101" s="5" t="s">
        <v>46</v>
      </c>
      <c r="LUE101" s="5" t="s">
        <v>46</v>
      </c>
      <c r="LUF101" s="5" t="s">
        <v>46</v>
      </c>
      <c r="LUG101" s="5" t="s">
        <v>46</v>
      </c>
      <c r="LUH101" s="5" t="s">
        <v>46</v>
      </c>
      <c r="LUI101" s="5" t="s">
        <v>46</v>
      </c>
      <c r="LUJ101" s="5" t="s">
        <v>46</v>
      </c>
      <c r="LUK101" s="5" t="s">
        <v>46</v>
      </c>
      <c r="LUL101" s="5" t="s">
        <v>46</v>
      </c>
      <c r="LUM101" s="5" t="s">
        <v>46</v>
      </c>
      <c r="LUN101" s="5" t="s">
        <v>46</v>
      </c>
      <c r="LUO101" s="5" t="s">
        <v>46</v>
      </c>
      <c r="LUP101" s="5" t="s">
        <v>46</v>
      </c>
      <c r="LUQ101" s="5" t="s">
        <v>46</v>
      </c>
      <c r="LUR101" s="5" t="s">
        <v>46</v>
      </c>
      <c r="LUS101" s="5" t="s">
        <v>46</v>
      </c>
      <c r="LUT101" s="5" t="s">
        <v>46</v>
      </c>
      <c r="LUU101" s="5" t="s">
        <v>46</v>
      </c>
      <c r="LUV101" s="5" t="s">
        <v>46</v>
      </c>
      <c r="LUW101" s="5" t="s">
        <v>46</v>
      </c>
      <c r="LUX101" s="5" t="s">
        <v>46</v>
      </c>
      <c r="LUY101" s="5" t="s">
        <v>46</v>
      </c>
      <c r="LUZ101" s="5" t="s">
        <v>46</v>
      </c>
      <c r="LVA101" s="5" t="s">
        <v>46</v>
      </c>
      <c r="LVB101" s="5" t="s">
        <v>46</v>
      </c>
      <c r="LVC101" s="5" t="s">
        <v>46</v>
      </c>
      <c r="LVD101" s="5" t="s">
        <v>46</v>
      </c>
      <c r="LVE101" s="5" t="s">
        <v>46</v>
      </c>
      <c r="LVF101" s="5" t="s">
        <v>46</v>
      </c>
      <c r="LVG101" s="5" t="s">
        <v>46</v>
      </c>
      <c r="LVH101" s="5" t="s">
        <v>46</v>
      </c>
      <c r="LVI101" s="5" t="s">
        <v>46</v>
      </c>
      <c r="LVJ101" s="5" t="s">
        <v>46</v>
      </c>
      <c r="LVK101" s="5" t="s">
        <v>46</v>
      </c>
      <c r="LVL101" s="5" t="s">
        <v>46</v>
      </c>
      <c r="LVM101" s="5" t="s">
        <v>46</v>
      </c>
      <c r="LVN101" s="5" t="s">
        <v>46</v>
      </c>
      <c r="LVO101" s="5" t="s">
        <v>46</v>
      </c>
      <c r="LVP101" s="5" t="s">
        <v>46</v>
      </c>
      <c r="LVQ101" s="5" t="s">
        <v>46</v>
      </c>
      <c r="LVR101" s="5" t="s">
        <v>46</v>
      </c>
      <c r="LVS101" s="5" t="s">
        <v>46</v>
      </c>
      <c r="LVT101" s="5" t="s">
        <v>46</v>
      </c>
      <c r="LVU101" s="5" t="s">
        <v>46</v>
      </c>
      <c r="LVV101" s="5" t="s">
        <v>46</v>
      </c>
      <c r="LVW101" s="5" t="s">
        <v>46</v>
      </c>
      <c r="LVX101" s="5" t="s">
        <v>46</v>
      </c>
      <c r="LVY101" s="5" t="s">
        <v>46</v>
      </c>
      <c r="LVZ101" s="5" t="s">
        <v>46</v>
      </c>
      <c r="LWA101" s="5" t="s">
        <v>46</v>
      </c>
      <c r="LWB101" s="5" t="s">
        <v>46</v>
      </c>
      <c r="LWC101" s="5" t="s">
        <v>46</v>
      </c>
      <c r="LWD101" s="5" t="s">
        <v>46</v>
      </c>
      <c r="LWE101" s="5" t="s">
        <v>46</v>
      </c>
      <c r="LWF101" s="5" t="s">
        <v>46</v>
      </c>
      <c r="LWG101" s="5" t="s">
        <v>46</v>
      </c>
      <c r="LWH101" s="5" t="s">
        <v>46</v>
      </c>
      <c r="LWI101" s="5" t="s">
        <v>46</v>
      </c>
      <c r="LWJ101" s="5" t="s">
        <v>46</v>
      </c>
      <c r="LWK101" s="5" t="s">
        <v>46</v>
      </c>
      <c r="LWL101" s="5" t="s">
        <v>46</v>
      </c>
      <c r="LWM101" s="5" t="s">
        <v>46</v>
      </c>
      <c r="LWN101" s="5" t="s">
        <v>46</v>
      </c>
      <c r="LWO101" s="5" t="s">
        <v>46</v>
      </c>
      <c r="LWP101" s="5" t="s">
        <v>46</v>
      </c>
      <c r="LWQ101" s="5" t="s">
        <v>46</v>
      </c>
      <c r="LWR101" s="5" t="s">
        <v>46</v>
      </c>
      <c r="LWS101" s="5" t="s">
        <v>46</v>
      </c>
      <c r="LWT101" s="5" t="s">
        <v>46</v>
      </c>
      <c r="LWU101" s="5" t="s">
        <v>46</v>
      </c>
      <c r="LWV101" s="5" t="s">
        <v>46</v>
      </c>
      <c r="LWW101" s="5" t="s">
        <v>46</v>
      </c>
      <c r="LWX101" s="5" t="s">
        <v>46</v>
      </c>
      <c r="LWY101" s="5" t="s">
        <v>46</v>
      </c>
      <c r="LWZ101" s="5" t="s">
        <v>46</v>
      </c>
      <c r="LXA101" s="5" t="s">
        <v>46</v>
      </c>
      <c r="LXB101" s="5" t="s">
        <v>46</v>
      </c>
      <c r="LXC101" s="5" t="s">
        <v>46</v>
      </c>
      <c r="LXD101" s="5" t="s">
        <v>46</v>
      </c>
      <c r="LXE101" s="5" t="s">
        <v>46</v>
      </c>
      <c r="LXF101" s="5" t="s">
        <v>46</v>
      </c>
      <c r="LXG101" s="5" t="s">
        <v>46</v>
      </c>
      <c r="LXH101" s="5" t="s">
        <v>46</v>
      </c>
      <c r="LXI101" s="5" t="s">
        <v>46</v>
      </c>
      <c r="LXJ101" s="5" t="s">
        <v>46</v>
      </c>
      <c r="LXK101" s="5" t="s">
        <v>46</v>
      </c>
      <c r="LXL101" s="5" t="s">
        <v>46</v>
      </c>
      <c r="LXM101" s="5" t="s">
        <v>46</v>
      </c>
      <c r="LXN101" s="5" t="s">
        <v>46</v>
      </c>
      <c r="LXO101" s="5" t="s">
        <v>46</v>
      </c>
      <c r="LXP101" s="5" t="s">
        <v>46</v>
      </c>
      <c r="LXQ101" s="5" t="s">
        <v>46</v>
      </c>
      <c r="LXR101" s="5" t="s">
        <v>46</v>
      </c>
      <c r="LXS101" s="5" t="s">
        <v>46</v>
      </c>
      <c r="LXT101" s="5" t="s">
        <v>46</v>
      </c>
      <c r="LXU101" s="5" t="s">
        <v>46</v>
      </c>
      <c r="LXV101" s="5" t="s">
        <v>46</v>
      </c>
      <c r="LXW101" s="5" t="s">
        <v>46</v>
      </c>
      <c r="LXX101" s="5" t="s">
        <v>46</v>
      </c>
      <c r="LXY101" s="5" t="s">
        <v>46</v>
      </c>
      <c r="LXZ101" s="5" t="s">
        <v>46</v>
      </c>
      <c r="LYA101" s="5" t="s">
        <v>46</v>
      </c>
      <c r="LYB101" s="5" t="s">
        <v>46</v>
      </c>
      <c r="LYC101" s="5" t="s">
        <v>46</v>
      </c>
      <c r="LYD101" s="5" t="s">
        <v>46</v>
      </c>
      <c r="LYE101" s="5" t="s">
        <v>46</v>
      </c>
      <c r="LYF101" s="5" t="s">
        <v>46</v>
      </c>
      <c r="LYG101" s="5" t="s">
        <v>46</v>
      </c>
      <c r="LYH101" s="5" t="s">
        <v>46</v>
      </c>
      <c r="LYI101" s="5" t="s">
        <v>46</v>
      </c>
      <c r="LYJ101" s="5" t="s">
        <v>46</v>
      </c>
      <c r="LYK101" s="5" t="s">
        <v>46</v>
      </c>
      <c r="LYL101" s="5" t="s">
        <v>46</v>
      </c>
      <c r="LYM101" s="5" t="s">
        <v>46</v>
      </c>
      <c r="LYN101" s="5" t="s">
        <v>46</v>
      </c>
      <c r="LYO101" s="5" t="s">
        <v>46</v>
      </c>
      <c r="LYP101" s="5" t="s">
        <v>46</v>
      </c>
      <c r="LYQ101" s="5" t="s">
        <v>46</v>
      </c>
      <c r="LYR101" s="5" t="s">
        <v>46</v>
      </c>
      <c r="LYS101" s="5" t="s">
        <v>46</v>
      </c>
      <c r="LYT101" s="5" t="s">
        <v>46</v>
      </c>
      <c r="LYU101" s="5" t="s">
        <v>46</v>
      </c>
      <c r="LYV101" s="5" t="s">
        <v>46</v>
      </c>
      <c r="LYW101" s="5" t="s">
        <v>46</v>
      </c>
      <c r="LYX101" s="5" t="s">
        <v>46</v>
      </c>
      <c r="LYY101" s="5" t="s">
        <v>46</v>
      </c>
      <c r="LYZ101" s="5" t="s">
        <v>46</v>
      </c>
      <c r="LZA101" s="5" t="s">
        <v>46</v>
      </c>
      <c r="LZB101" s="5" t="s">
        <v>46</v>
      </c>
      <c r="LZC101" s="5" t="s">
        <v>46</v>
      </c>
      <c r="LZD101" s="5" t="s">
        <v>46</v>
      </c>
      <c r="LZE101" s="5" t="s">
        <v>46</v>
      </c>
      <c r="LZF101" s="5" t="s">
        <v>46</v>
      </c>
      <c r="LZG101" s="5" t="s">
        <v>46</v>
      </c>
      <c r="LZH101" s="5" t="s">
        <v>46</v>
      </c>
      <c r="LZI101" s="5" t="s">
        <v>46</v>
      </c>
      <c r="LZJ101" s="5" t="s">
        <v>46</v>
      </c>
      <c r="LZK101" s="5" t="s">
        <v>46</v>
      </c>
      <c r="LZL101" s="5" t="s">
        <v>46</v>
      </c>
      <c r="LZM101" s="5" t="s">
        <v>46</v>
      </c>
      <c r="LZN101" s="5" t="s">
        <v>46</v>
      </c>
      <c r="LZO101" s="5" t="s">
        <v>46</v>
      </c>
      <c r="LZP101" s="5" t="s">
        <v>46</v>
      </c>
      <c r="LZQ101" s="5" t="s">
        <v>46</v>
      </c>
      <c r="LZR101" s="5" t="s">
        <v>46</v>
      </c>
      <c r="LZS101" s="5" t="s">
        <v>46</v>
      </c>
      <c r="LZT101" s="5" t="s">
        <v>46</v>
      </c>
      <c r="LZU101" s="5" t="s">
        <v>46</v>
      </c>
      <c r="LZV101" s="5" t="s">
        <v>46</v>
      </c>
      <c r="LZW101" s="5" t="s">
        <v>46</v>
      </c>
      <c r="LZX101" s="5" t="s">
        <v>46</v>
      </c>
      <c r="LZY101" s="5" t="s">
        <v>46</v>
      </c>
      <c r="LZZ101" s="5" t="s">
        <v>46</v>
      </c>
      <c r="MAA101" s="5" t="s">
        <v>46</v>
      </c>
      <c r="MAB101" s="5" t="s">
        <v>46</v>
      </c>
      <c r="MAC101" s="5" t="s">
        <v>46</v>
      </c>
      <c r="MAD101" s="5" t="s">
        <v>46</v>
      </c>
      <c r="MAE101" s="5" t="s">
        <v>46</v>
      </c>
      <c r="MAF101" s="5" t="s">
        <v>46</v>
      </c>
      <c r="MAG101" s="5" t="s">
        <v>46</v>
      </c>
      <c r="MAH101" s="5" t="s">
        <v>46</v>
      </c>
      <c r="MAI101" s="5" t="s">
        <v>46</v>
      </c>
      <c r="MAJ101" s="5" t="s">
        <v>46</v>
      </c>
      <c r="MAK101" s="5" t="s">
        <v>46</v>
      </c>
      <c r="MAL101" s="5" t="s">
        <v>46</v>
      </c>
      <c r="MAM101" s="5" t="s">
        <v>46</v>
      </c>
      <c r="MAN101" s="5" t="s">
        <v>46</v>
      </c>
      <c r="MAO101" s="5" t="s">
        <v>46</v>
      </c>
      <c r="MAP101" s="5" t="s">
        <v>46</v>
      </c>
      <c r="MAQ101" s="5" t="s">
        <v>46</v>
      </c>
      <c r="MAR101" s="5" t="s">
        <v>46</v>
      </c>
      <c r="MAS101" s="5" t="s">
        <v>46</v>
      </c>
      <c r="MAT101" s="5" t="s">
        <v>46</v>
      </c>
      <c r="MAU101" s="5" t="s">
        <v>46</v>
      </c>
      <c r="MAV101" s="5" t="s">
        <v>46</v>
      </c>
      <c r="MAW101" s="5" t="s">
        <v>46</v>
      </c>
      <c r="MAX101" s="5" t="s">
        <v>46</v>
      </c>
      <c r="MAY101" s="5" t="s">
        <v>46</v>
      </c>
      <c r="MAZ101" s="5" t="s">
        <v>46</v>
      </c>
      <c r="MBA101" s="5" t="s">
        <v>46</v>
      </c>
      <c r="MBB101" s="5" t="s">
        <v>46</v>
      </c>
      <c r="MBC101" s="5" t="s">
        <v>46</v>
      </c>
      <c r="MBD101" s="5" t="s">
        <v>46</v>
      </c>
      <c r="MBE101" s="5" t="s">
        <v>46</v>
      </c>
      <c r="MBF101" s="5" t="s">
        <v>46</v>
      </c>
      <c r="MBG101" s="5" t="s">
        <v>46</v>
      </c>
      <c r="MBH101" s="5" t="s">
        <v>46</v>
      </c>
      <c r="MBI101" s="5" t="s">
        <v>46</v>
      </c>
      <c r="MBJ101" s="5" t="s">
        <v>46</v>
      </c>
      <c r="MBK101" s="5" t="s">
        <v>46</v>
      </c>
      <c r="MBL101" s="5" t="s">
        <v>46</v>
      </c>
      <c r="MBM101" s="5" t="s">
        <v>46</v>
      </c>
      <c r="MBN101" s="5" t="s">
        <v>46</v>
      </c>
      <c r="MBO101" s="5" t="s">
        <v>46</v>
      </c>
      <c r="MBP101" s="5" t="s">
        <v>46</v>
      </c>
      <c r="MBQ101" s="5" t="s">
        <v>46</v>
      </c>
      <c r="MBR101" s="5" t="s">
        <v>46</v>
      </c>
      <c r="MBS101" s="5" t="s">
        <v>46</v>
      </c>
      <c r="MBT101" s="5" t="s">
        <v>46</v>
      </c>
      <c r="MBU101" s="5" t="s">
        <v>46</v>
      </c>
      <c r="MBV101" s="5" t="s">
        <v>46</v>
      </c>
      <c r="MBW101" s="5" t="s">
        <v>46</v>
      </c>
      <c r="MBX101" s="5" t="s">
        <v>46</v>
      </c>
      <c r="MBY101" s="5" t="s">
        <v>46</v>
      </c>
      <c r="MBZ101" s="5" t="s">
        <v>46</v>
      </c>
      <c r="MCA101" s="5" t="s">
        <v>46</v>
      </c>
      <c r="MCB101" s="5" t="s">
        <v>46</v>
      </c>
      <c r="MCC101" s="5" t="s">
        <v>46</v>
      </c>
      <c r="MCD101" s="5" t="s">
        <v>46</v>
      </c>
      <c r="MCE101" s="5" t="s">
        <v>46</v>
      </c>
      <c r="MCF101" s="5" t="s">
        <v>46</v>
      </c>
      <c r="MCG101" s="5" t="s">
        <v>46</v>
      </c>
      <c r="MCH101" s="5" t="s">
        <v>46</v>
      </c>
      <c r="MCI101" s="5" t="s">
        <v>46</v>
      </c>
      <c r="MCJ101" s="5" t="s">
        <v>46</v>
      </c>
      <c r="MCK101" s="5" t="s">
        <v>46</v>
      </c>
      <c r="MCL101" s="5" t="s">
        <v>46</v>
      </c>
      <c r="MCM101" s="5" t="s">
        <v>46</v>
      </c>
      <c r="MCN101" s="5" t="s">
        <v>46</v>
      </c>
      <c r="MCO101" s="5" t="s">
        <v>46</v>
      </c>
      <c r="MCP101" s="5" t="s">
        <v>46</v>
      </c>
      <c r="MCQ101" s="5" t="s">
        <v>46</v>
      </c>
      <c r="MCR101" s="5" t="s">
        <v>46</v>
      </c>
      <c r="MCS101" s="5" t="s">
        <v>46</v>
      </c>
      <c r="MCT101" s="5" t="s">
        <v>46</v>
      </c>
      <c r="MCU101" s="5" t="s">
        <v>46</v>
      </c>
      <c r="MCV101" s="5" t="s">
        <v>46</v>
      </c>
      <c r="MCW101" s="5" t="s">
        <v>46</v>
      </c>
      <c r="MCX101" s="5" t="s">
        <v>46</v>
      </c>
      <c r="MCY101" s="5" t="s">
        <v>46</v>
      </c>
      <c r="MCZ101" s="5" t="s">
        <v>46</v>
      </c>
      <c r="MDA101" s="5" t="s">
        <v>46</v>
      </c>
      <c r="MDB101" s="5" t="s">
        <v>46</v>
      </c>
      <c r="MDC101" s="5" t="s">
        <v>46</v>
      </c>
      <c r="MDD101" s="5" t="s">
        <v>46</v>
      </c>
      <c r="MDE101" s="5" t="s">
        <v>46</v>
      </c>
      <c r="MDF101" s="5" t="s">
        <v>46</v>
      </c>
      <c r="MDG101" s="5" t="s">
        <v>46</v>
      </c>
      <c r="MDH101" s="5" t="s">
        <v>46</v>
      </c>
      <c r="MDI101" s="5" t="s">
        <v>46</v>
      </c>
      <c r="MDJ101" s="5" t="s">
        <v>46</v>
      </c>
      <c r="MDK101" s="5" t="s">
        <v>46</v>
      </c>
      <c r="MDL101" s="5" t="s">
        <v>46</v>
      </c>
      <c r="MDM101" s="5" t="s">
        <v>46</v>
      </c>
      <c r="MDN101" s="5" t="s">
        <v>46</v>
      </c>
      <c r="MDO101" s="5" t="s">
        <v>46</v>
      </c>
      <c r="MDP101" s="5" t="s">
        <v>46</v>
      </c>
      <c r="MDQ101" s="5" t="s">
        <v>46</v>
      </c>
      <c r="MDR101" s="5" t="s">
        <v>46</v>
      </c>
      <c r="MDS101" s="5" t="s">
        <v>46</v>
      </c>
      <c r="MDT101" s="5" t="s">
        <v>46</v>
      </c>
      <c r="MDU101" s="5" t="s">
        <v>46</v>
      </c>
      <c r="MDV101" s="5" t="s">
        <v>46</v>
      </c>
      <c r="MDW101" s="5" t="s">
        <v>46</v>
      </c>
      <c r="MDX101" s="5" t="s">
        <v>46</v>
      </c>
      <c r="MDY101" s="5" t="s">
        <v>46</v>
      </c>
      <c r="MDZ101" s="5" t="s">
        <v>46</v>
      </c>
      <c r="MEA101" s="5" t="s">
        <v>46</v>
      </c>
      <c r="MEB101" s="5" t="s">
        <v>46</v>
      </c>
      <c r="MEC101" s="5" t="s">
        <v>46</v>
      </c>
      <c r="MED101" s="5" t="s">
        <v>46</v>
      </c>
      <c r="MEE101" s="5" t="s">
        <v>46</v>
      </c>
      <c r="MEF101" s="5" t="s">
        <v>46</v>
      </c>
      <c r="MEG101" s="5" t="s">
        <v>46</v>
      </c>
      <c r="MEH101" s="5" t="s">
        <v>46</v>
      </c>
      <c r="MEI101" s="5" t="s">
        <v>46</v>
      </c>
      <c r="MEJ101" s="5" t="s">
        <v>46</v>
      </c>
      <c r="MEK101" s="5" t="s">
        <v>46</v>
      </c>
      <c r="MEL101" s="5" t="s">
        <v>46</v>
      </c>
      <c r="MEM101" s="5" t="s">
        <v>46</v>
      </c>
      <c r="MEN101" s="5" t="s">
        <v>46</v>
      </c>
      <c r="MEO101" s="5" t="s">
        <v>46</v>
      </c>
      <c r="MEP101" s="5" t="s">
        <v>46</v>
      </c>
      <c r="MEQ101" s="5" t="s">
        <v>46</v>
      </c>
      <c r="MER101" s="5" t="s">
        <v>46</v>
      </c>
      <c r="MES101" s="5" t="s">
        <v>46</v>
      </c>
      <c r="MET101" s="5" t="s">
        <v>46</v>
      </c>
      <c r="MEU101" s="5" t="s">
        <v>46</v>
      </c>
      <c r="MEV101" s="5" t="s">
        <v>46</v>
      </c>
      <c r="MEW101" s="5" t="s">
        <v>46</v>
      </c>
      <c r="MEX101" s="5" t="s">
        <v>46</v>
      </c>
      <c r="MEY101" s="5" t="s">
        <v>46</v>
      </c>
      <c r="MEZ101" s="5" t="s">
        <v>46</v>
      </c>
      <c r="MFA101" s="5" t="s">
        <v>46</v>
      </c>
      <c r="MFB101" s="5" t="s">
        <v>46</v>
      </c>
      <c r="MFC101" s="5" t="s">
        <v>46</v>
      </c>
      <c r="MFD101" s="5" t="s">
        <v>46</v>
      </c>
      <c r="MFE101" s="5" t="s">
        <v>46</v>
      </c>
      <c r="MFF101" s="5" t="s">
        <v>46</v>
      </c>
      <c r="MFG101" s="5" t="s">
        <v>46</v>
      </c>
      <c r="MFH101" s="5" t="s">
        <v>46</v>
      </c>
      <c r="MFI101" s="5" t="s">
        <v>46</v>
      </c>
      <c r="MFJ101" s="5" t="s">
        <v>46</v>
      </c>
      <c r="MFK101" s="5" t="s">
        <v>46</v>
      </c>
      <c r="MFL101" s="5" t="s">
        <v>46</v>
      </c>
      <c r="MFM101" s="5" t="s">
        <v>46</v>
      </c>
      <c r="MFN101" s="5" t="s">
        <v>46</v>
      </c>
      <c r="MFO101" s="5" t="s">
        <v>46</v>
      </c>
      <c r="MFP101" s="5" t="s">
        <v>46</v>
      </c>
      <c r="MFQ101" s="5" t="s">
        <v>46</v>
      </c>
      <c r="MFR101" s="5" t="s">
        <v>46</v>
      </c>
      <c r="MFS101" s="5" t="s">
        <v>46</v>
      </c>
      <c r="MFT101" s="5" t="s">
        <v>46</v>
      </c>
      <c r="MFU101" s="5" t="s">
        <v>46</v>
      </c>
      <c r="MFV101" s="5" t="s">
        <v>46</v>
      </c>
      <c r="MFW101" s="5" t="s">
        <v>46</v>
      </c>
      <c r="MFX101" s="5" t="s">
        <v>46</v>
      </c>
      <c r="MFY101" s="5" t="s">
        <v>46</v>
      </c>
      <c r="MFZ101" s="5" t="s">
        <v>46</v>
      </c>
      <c r="MGA101" s="5" t="s">
        <v>46</v>
      </c>
      <c r="MGB101" s="5" t="s">
        <v>46</v>
      </c>
      <c r="MGC101" s="5" t="s">
        <v>46</v>
      </c>
      <c r="MGD101" s="5" t="s">
        <v>46</v>
      </c>
      <c r="MGE101" s="5" t="s">
        <v>46</v>
      </c>
      <c r="MGF101" s="5" t="s">
        <v>46</v>
      </c>
      <c r="MGG101" s="5" t="s">
        <v>46</v>
      </c>
      <c r="MGH101" s="5" t="s">
        <v>46</v>
      </c>
      <c r="MGI101" s="5" t="s">
        <v>46</v>
      </c>
      <c r="MGJ101" s="5" t="s">
        <v>46</v>
      </c>
      <c r="MGK101" s="5" t="s">
        <v>46</v>
      </c>
      <c r="MGL101" s="5" t="s">
        <v>46</v>
      </c>
      <c r="MGM101" s="5" t="s">
        <v>46</v>
      </c>
      <c r="MGN101" s="5" t="s">
        <v>46</v>
      </c>
      <c r="MGO101" s="5" t="s">
        <v>46</v>
      </c>
      <c r="MGP101" s="5" t="s">
        <v>46</v>
      </c>
      <c r="MGQ101" s="5" t="s">
        <v>46</v>
      </c>
      <c r="MGR101" s="5" t="s">
        <v>46</v>
      </c>
      <c r="MGS101" s="5" t="s">
        <v>46</v>
      </c>
      <c r="MGT101" s="5" t="s">
        <v>46</v>
      </c>
      <c r="MGU101" s="5" t="s">
        <v>46</v>
      </c>
      <c r="MGV101" s="5" t="s">
        <v>46</v>
      </c>
      <c r="MGW101" s="5" t="s">
        <v>46</v>
      </c>
      <c r="MGX101" s="5" t="s">
        <v>46</v>
      </c>
      <c r="MGY101" s="5" t="s">
        <v>46</v>
      </c>
      <c r="MGZ101" s="5" t="s">
        <v>46</v>
      </c>
      <c r="MHA101" s="5" t="s">
        <v>46</v>
      </c>
      <c r="MHB101" s="5" t="s">
        <v>46</v>
      </c>
      <c r="MHC101" s="5" t="s">
        <v>46</v>
      </c>
      <c r="MHD101" s="5" t="s">
        <v>46</v>
      </c>
      <c r="MHE101" s="5" t="s">
        <v>46</v>
      </c>
      <c r="MHF101" s="5" t="s">
        <v>46</v>
      </c>
      <c r="MHG101" s="5" t="s">
        <v>46</v>
      </c>
      <c r="MHH101" s="5" t="s">
        <v>46</v>
      </c>
      <c r="MHI101" s="5" t="s">
        <v>46</v>
      </c>
      <c r="MHJ101" s="5" t="s">
        <v>46</v>
      </c>
      <c r="MHK101" s="5" t="s">
        <v>46</v>
      </c>
      <c r="MHL101" s="5" t="s">
        <v>46</v>
      </c>
      <c r="MHM101" s="5" t="s">
        <v>46</v>
      </c>
      <c r="MHN101" s="5" t="s">
        <v>46</v>
      </c>
      <c r="MHO101" s="5" t="s">
        <v>46</v>
      </c>
      <c r="MHP101" s="5" t="s">
        <v>46</v>
      </c>
      <c r="MHQ101" s="5" t="s">
        <v>46</v>
      </c>
      <c r="MHR101" s="5" t="s">
        <v>46</v>
      </c>
      <c r="MHS101" s="5" t="s">
        <v>46</v>
      </c>
      <c r="MHT101" s="5" t="s">
        <v>46</v>
      </c>
      <c r="MHU101" s="5" t="s">
        <v>46</v>
      </c>
      <c r="MHV101" s="5" t="s">
        <v>46</v>
      </c>
      <c r="MHW101" s="5" t="s">
        <v>46</v>
      </c>
      <c r="MHX101" s="5" t="s">
        <v>46</v>
      </c>
      <c r="MHY101" s="5" t="s">
        <v>46</v>
      </c>
      <c r="MHZ101" s="5" t="s">
        <v>46</v>
      </c>
      <c r="MIA101" s="5" t="s">
        <v>46</v>
      </c>
      <c r="MIB101" s="5" t="s">
        <v>46</v>
      </c>
      <c r="MIC101" s="5" t="s">
        <v>46</v>
      </c>
      <c r="MID101" s="5" t="s">
        <v>46</v>
      </c>
      <c r="MIE101" s="5" t="s">
        <v>46</v>
      </c>
      <c r="MIF101" s="5" t="s">
        <v>46</v>
      </c>
      <c r="MIG101" s="5" t="s">
        <v>46</v>
      </c>
      <c r="MIH101" s="5" t="s">
        <v>46</v>
      </c>
      <c r="MII101" s="5" t="s">
        <v>46</v>
      </c>
      <c r="MIJ101" s="5" t="s">
        <v>46</v>
      </c>
      <c r="MIK101" s="5" t="s">
        <v>46</v>
      </c>
      <c r="MIL101" s="5" t="s">
        <v>46</v>
      </c>
      <c r="MIM101" s="5" t="s">
        <v>46</v>
      </c>
      <c r="MIN101" s="5" t="s">
        <v>46</v>
      </c>
      <c r="MIO101" s="5" t="s">
        <v>46</v>
      </c>
      <c r="MIP101" s="5" t="s">
        <v>46</v>
      </c>
      <c r="MIQ101" s="5" t="s">
        <v>46</v>
      </c>
      <c r="MIR101" s="5" t="s">
        <v>46</v>
      </c>
      <c r="MIS101" s="5" t="s">
        <v>46</v>
      </c>
      <c r="MIT101" s="5" t="s">
        <v>46</v>
      </c>
      <c r="MIU101" s="5" t="s">
        <v>46</v>
      </c>
      <c r="MIV101" s="5" t="s">
        <v>46</v>
      </c>
      <c r="MIW101" s="5" t="s">
        <v>46</v>
      </c>
      <c r="MIX101" s="5" t="s">
        <v>46</v>
      </c>
      <c r="MIY101" s="5" t="s">
        <v>46</v>
      </c>
      <c r="MIZ101" s="5" t="s">
        <v>46</v>
      </c>
      <c r="MJA101" s="5" t="s">
        <v>46</v>
      </c>
      <c r="MJB101" s="5" t="s">
        <v>46</v>
      </c>
      <c r="MJC101" s="5" t="s">
        <v>46</v>
      </c>
      <c r="MJD101" s="5" t="s">
        <v>46</v>
      </c>
      <c r="MJE101" s="5" t="s">
        <v>46</v>
      </c>
      <c r="MJF101" s="5" t="s">
        <v>46</v>
      </c>
      <c r="MJG101" s="5" t="s">
        <v>46</v>
      </c>
      <c r="MJH101" s="5" t="s">
        <v>46</v>
      </c>
      <c r="MJI101" s="5" t="s">
        <v>46</v>
      </c>
      <c r="MJJ101" s="5" t="s">
        <v>46</v>
      </c>
      <c r="MJK101" s="5" t="s">
        <v>46</v>
      </c>
      <c r="MJL101" s="5" t="s">
        <v>46</v>
      </c>
      <c r="MJM101" s="5" t="s">
        <v>46</v>
      </c>
      <c r="MJN101" s="5" t="s">
        <v>46</v>
      </c>
      <c r="MJO101" s="5" t="s">
        <v>46</v>
      </c>
      <c r="MJP101" s="5" t="s">
        <v>46</v>
      </c>
      <c r="MJQ101" s="5" t="s">
        <v>46</v>
      </c>
      <c r="MJR101" s="5" t="s">
        <v>46</v>
      </c>
      <c r="MJS101" s="5" t="s">
        <v>46</v>
      </c>
      <c r="MJT101" s="5" t="s">
        <v>46</v>
      </c>
      <c r="MJU101" s="5" t="s">
        <v>46</v>
      </c>
      <c r="MJV101" s="5" t="s">
        <v>46</v>
      </c>
      <c r="MJW101" s="5" t="s">
        <v>46</v>
      </c>
      <c r="MJX101" s="5" t="s">
        <v>46</v>
      </c>
      <c r="MJY101" s="5" t="s">
        <v>46</v>
      </c>
      <c r="MJZ101" s="5" t="s">
        <v>46</v>
      </c>
      <c r="MKA101" s="5" t="s">
        <v>46</v>
      </c>
      <c r="MKB101" s="5" t="s">
        <v>46</v>
      </c>
      <c r="MKC101" s="5" t="s">
        <v>46</v>
      </c>
      <c r="MKD101" s="5" t="s">
        <v>46</v>
      </c>
      <c r="MKE101" s="5" t="s">
        <v>46</v>
      </c>
      <c r="MKF101" s="5" t="s">
        <v>46</v>
      </c>
      <c r="MKG101" s="5" t="s">
        <v>46</v>
      </c>
      <c r="MKH101" s="5" t="s">
        <v>46</v>
      </c>
      <c r="MKI101" s="5" t="s">
        <v>46</v>
      </c>
      <c r="MKJ101" s="5" t="s">
        <v>46</v>
      </c>
      <c r="MKK101" s="5" t="s">
        <v>46</v>
      </c>
      <c r="MKL101" s="5" t="s">
        <v>46</v>
      </c>
      <c r="MKM101" s="5" t="s">
        <v>46</v>
      </c>
      <c r="MKN101" s="5" t="s">
        <v>46</v>
      </c>
      <c r="MKO101" s="5" t="s">
        <v>46</v>
      </c>
      <c r="MKP101" s="5" t="s">
        <v>46</v>
      </c>
      <c r="MKQ101" s="5" t="s">
        <v>46</v>
      </c>
      <c r="MKR101" s="5" t="s">
        <v>46</v>
      </c>
      <c r="MKS101" s="5" t="s">
        <v>46</v>
      </c>
      <c r="MKT101" s="5" t="s">
        <v>46</v>
      </c>
      <c r="MKU101" s="5" t="s">
        <v>46</v>
      </c>
      <c r="MKV101" s="5" t="s">
        <v>46</v>
      </c>
      <c r="MKW101" s="5" t="s">
        <v>46</v>
      </c>
      <c r="MKX101" s="5" t="s">
        <v>46</v>
      </c>
      <c r="MKY101" s="5" t="s">
        <v>46</v>
      </c>
      <c r="MKZ101" s="5" t="s">
        <v>46</v>
      </c>
      <c r="MLA101" s="5" t="s">
        <v>46</v>
      </c>
      <c r="MLB101" s="5" t="s">
        <v>46</v>
      </c>
      <c r="MLC101" s="5" t="s">
        <v>46</v>
      </c>
      <c r="MLD101" s="5" t="s">
        <v>46</v>
      </c>
      <c r="MLE101" s="5" t="s">
        <v>46</v>
      </c>
      <c r="MLF101" s="5" t="s">
        <v>46</v>
      </c>
      <c r="MLG101" s="5" t="s">
        <v>46</v>
      </c>
      <c r="MLH101" s="5" t="s">
        <v>46</v>
      </c>
      <c r="MLI101" s="5" t="s">
        <v>46</v>
      </c>
      <c r="MLJ101" s="5" t="s">
        <v>46</v>
      </c>
      <c r="MLK101" s="5" t="s">
        <v>46</v>
      </c>
      <c r="MLL101" s="5" t="s">
        <v>46</v>
      </c>
      <c r="MLM101" s="5" t="s">
        <v>46</v>
      </c>
      <c r="MLN101" s="5" t="s">
        <v>46</v>
      </c>
      <c r="MLO101" s="5" t="s">
        <v>46</v>
      </c>
      <c r="MLP101" s="5" t="s">
        <v>46</v>
      </c>
      <c r="MLQ101" s="5" t="s">
        <v>46</v>
      </c>
      <c r="MLR101" s="5" t="s">
        <v>46</v>
      </c>
      <c r="MLS101" s="5" t="s">
        <v>46</v>
      </c>
      <c r="MLT101" s="5" t="s">
        <v>46</v>
      </c>
      <c r="MLU101" s="5" t="s">
        <v>46</v>
      </c>
      <c r="MLV101" s="5" t="s">
        <v>46</v>
      </c>
      <c r="MLW101" s="5" t="s">
        <v>46</v>
      </c>
      <c r="MLX101" s="5" t="s">
        <v>46</v>
      </c>
      <c r="MLY101" s="5" t="s">
        <v>46</v>
      </c>
      <c r="MLZ101" s="5" t="s">
        <v>46</v>
      </c>
      <c r="MMA101" s="5" t="s">
        <v>46</v>
      </c>
      <c r="MMB101" s="5" t="s">
        <v>46</v>
      </c>
      <c r="MMC101" s="5" t="s">
        <v>46</v>
      </c>
      <c r="MMD101" s="5" t="s">
        <v>46</v>
      </c>
      <c r="MME101" s="5" t="s">
        <v>46</v>
      </c>
      <c r="MMF101" s="5" t="s">
        <v>46</v>
      </c>
      <c r="MMG101" s="5" t="s">
        <v>46</v>
      </c>
      <c r="MMH101" s="5" t="s">
        <v>46</v>
      </c>
      <c r="MMI101" s="5" t="s">
        <v>46</v>
      </c>
      <c r="MMJ101" s="5" t="s">
        <v>46</v>
      </c>
      <c r="MMK101" s="5" t="s">
        <v>46</v>
      </c>
      <c r="MML101" s="5" t="s">
        <v>46</v>
      </c>
      <c r="MMM101" s="5" t="s">
        <v>46</v>
      </c>
      <c r="MMN101" s="5" t="s">
        <v>46</v>
      </c>
      <c r="MMO101" s="5" t="s">
        <v>46</v>
      </c>
      <c r="MMP101" s="5" t="s">
        <v>46</v>
      </c>
      <c r="MMQ101" s="5" t="s">
        <v>46</v>
      </c>
      <c r="MMR101" s="5" t="s">
        <v>46</v>
      </c>
      <c r="MMS101" s="5" t="s">
        <v>46</v>
      </c>
      <c r="MMT101" s="5" t="s">
        <v>46</v>
      </c>
      <c r="MMU101" s="5" t="s">
        <v>46</v>
      </c>
      <c r="MMV101" s="5" t="s">
        <v>46</v>
      </c>
      <c r="MMW101" s="5" t="s">
        <v>46</v>
      </c>
      <c r="MMX101" s="5" t="s">
        <v>46</v>
      </c>
      <c r="MMY101" s="5" t="s">
        <v>46</v>
      </c>
      <c r="MMZ101" s="5" t="s">
        <v>46</v>
      </c>
      <c r="MNA101" s="5" t="s">
        <v>46</v>
      </c>
      <c r="MNB101" s="5" t="s">
        <v>46</v>
      </c>
      <c r="MNC101" s="5" t="s">
        <v>46</v>
      </c>
      <c r="MND101" s="5" t="s">
        <v>46</v>
      </c>
      <c r="MNE101" s="5" t="s">
        <v>46</v>
      </c>
      <c r="MNF101" s="5" t="s">
        <v>46</v>
      </c>
      <c r="MNG101" s="5" t="s">
        <v>46</v>
      </c>
      <c r="MNH101" s="5" t="s">
        <v>46</v>
      </c>
      <c r="MNI101" s="5" t="s">
        <v>46</v>
      </c>
      <c r="MNJ101" s="5" t="s">
        <v>46</v>
      </c>
      <c r="MNK101" s="5" t="s">
        <v>46</v>
      </c>
      <c r="MNL101" s="5" t="s">
        <v>46</v>
      </c>
      <c r="MNM101" s="5" t="s">
        <v>46</v>
      </c>
      <c r="MNN101" s="5" t="s">
        <v>46</v>
      </c>
      <c r="MNO101" s="5" t="s">
        <v>46</v>
      </c>
      <c r="MNP101" s="5" t="s">
        <v>46</v>
      </c>
      <c r="MNQ101" s="5" t="s">
        <v>46</v>
      </c>
      <c r="MNR101" s="5" t="s">
        <v>46</v>
      </c>
      <c r="MNS101" s="5" t="s">
        <v>46</v>
      </c>
      <c r="MNT101" s="5" t="s">
        <v>46</v>
      </c>
      <c r="MNU101" s="5" t="s">
        <v>46</v>
      </c>
      <c r="MNV101" s="5" t="s">
        <v>46</v>
      </c>
      <c r="MNW101" s="5" t="s">
        <v>46</v>
      </c>
      <c r="MNX101" s="5" t="s">
        <v>46</v>
      </c>
      <c r="MNY101" s="5" t="s">
        <v>46</v>
      </c>
      <c r="MNZ101" s="5" t="s">
        <v>46</v>
      </c>
      <c r="MOA101" s="5" t="s">
        <v>46</v>
      </c>
      <c r="MOB101" s="5" t="s">
        <v>46</v>
      </c>
      <c r="MOC101" s="5" t="s">
        <v>46</v>
      </c>
      <c r="MOD101" s="5" t="s">
        <v>46</v>
      </c>
      <c r="MOE101" s="5" t="s">
        <v>46</v>
      </c>
      <c r="MOF101" s="5" t="s">
        <v>46</v>
      </c>
      <c r="MOG101" s="5" t="s">
        <v>46</v>
      </c>
      <c r="MOH101" s="5" t="s">
        <v>46</v>
      </c>
      <c r="MOI101" s="5" t="s">
        <v>46</v>
      </c>
      <c r="MOJ101" s="5" t="s">
        <v>46</v>
      </c>
      <c r="MOK101" s="5" t="s">
        <v>46</v>
      </c>
      <c r="MOL101" s="5" t="s">
        <v>46</v>
      </c>
      <c r="MOM101" s="5" t="s">
        <v>46</v>
      </c>
      <c r="MON101" s="5" t="s">
        <v>46</v>
      </c>
      <c r="MOO101" s="5" t="s">
        <v>46</v>
      </c>
      <c r="MOP101" s="5" t="s">
        <v>46</v>
      </c>
      <c r="MOQ101" s="5" t="s">
        <v>46</v>
      </c>
      <c r="MOR101" s="5" t="s">
        <v>46</v>
      </c>
      <c r="MOS101" s="5" t="s">
        <v>46</v>
      </c>
      <c r="MOT101" s="5" t="s">
        <v>46</v>
      </c>
      <c r="MOU101" s="5" t="s">
        <v>46</v>
      </c>
      <c r="MOV101" s="5" t="s">
        <v>46</v>
      </c>
      <c r="MOW101" s="5" t="s">
        <v>46</v>
      </c>
      <c r="MOX101" s="5" t="s">
        <v>46</v>
      </c>
      <c r="MOY101" s="5" t="s">
        <v>46</v>
      </c>
      <c r="MOZ101" s="5" t="s">
        <v>46</v>
      </c>
      <c r="MPA101" s="5" t="s">
        <v>46</v>
      </c>
      <c r="MPB101" s="5" t="s">
        <v>46</v>
      </c>
      <c r="MPC101" s="5" t="s">
        <v>46</v>
      </c>
      <c r="MPD101" s="5" t="s">
        <v>46</v>
      </c>
      <c r="MPE101" s="5" t="s">
        <v>46</v>
      </c>
      <c r="MPF101" s="5" t="s">
        <v>46</v>
      </c>
      <c r="MPG101" s="5" t="s">
        <v>46</v>
      </c>
      <c r="MPH101" s="5" t="s">
        <v>46</v>
      </c>
      <c r="MPI101" s="5" t="s">
        <v>46</v>
      </c>
      <c r="MPJ101" s="5" t="s">
        <v>46</v>
      </c>
      <c r="MPK101" s="5" t="s">
        <v>46</v>
      </c>
      <c r="MPL101" s="5" t="s">
        <v>46</v>
      </c>
      <c r="MPM101" s="5" t="s">
        <v>46</v>
      </c>
      <c r="MPN101" s="5" t="s">
        <v>46</v>
      </c>
      <c r="MPO101" s="5" t="s">
        <v>46</v>
      </c>
      <c r="MPP101" s="5" t="s">
        <v>46</v>
      </c>
      <c r="MPQ101" s="5" t="s">
        <v>46</v>
      </c>
      <c r="MPR101" s="5" t="s">
        <v>46</v>
      </c>
      <c r="MPS101" s="5" t="s">
        <v>46</v>
      </c>
      <c r="MPT101" s="5" t="s">
        <v>46</v>
      </c>
      <c r="MPU101" s="5" t="s">
        <v>46</v>
      </c>
      <c r="MPV101" s="5" t="s">
        <v>46</v>
      </c>
      <c r="MPW101" s="5" t="s">
        <v>46</v>
      </c>
      <c r="MPX101" s="5" t="s">
        <v>46</v>
      </c>
      <c r="MPY101" s="5" t="s">
        <v>46</v>
      </c>
      <c r="MPZ101" s="5" t="s">
        <v>46</v>
      </c>
      <c r="MQA101" s="5" t="s">
        <v>46</v>
      </c>
      <c r="MQB101" s="5" t="s">
        <v>46</v>
      </c>
      <c r="MQC101" s="5" t="s">
        <v>46</v>
      </c>
      <c r="MQD101" s="5" t="s">
        <v>46</v>
      </c>
      <c r="MQE101" s="5" t="s">
        <v>46</v>
      </c>
      <c r="MQF101" s="5" t="s">
        <v>46</v>
      </c>
      <c r="MQG101" s="5" t="s">
        <v>46</v>
      </c>
      <c r="MQH101" s="5" t="s">
        <v>46</v>
      </c>
      <c r="MQI101" s="5" t="s">
        <v>46</v>
      </c>
      <c r="MQJ101" s="5" t="s">
        <v>46</v>
      </c>
      <c r="MQK101" s="5" t="s">
        <v>46</v>
      </c>
      <c r="MQL101" s="5" t="s">
        <v>46</v>
      </c>
      <c r="MQM101" s="5" t="s">
        <v>46</v>
      </c>
      <c r="MQN101" s="5" t="s">
        <v>46</v>
      </c>
      <c r="MQO101" s="5" t="s">
        <v>46</v>
      </c>
      <c r="MQP101" s="5" t="s">
        <v>46</v>
      </c>
      <c r="MQQ101" s="5" t="s">
        <v>46</v>
      </c>
      <c r="MQR101" s="5" t="s">
        <v>46</v>
      </c>
      <c r="MQS101" s="5" t="s">
        <v>46</v>
      </c>
      <c r="MQT101" s="5" t="s">
        <v>46</v>
      </c>
      <c r="MQU101" s="5" t="s">
        <v>46</v>
      </c>
      <c r="MQV101" s="5" t="s">
        <v>46</v>
      </c>
      <c r="MQW101" s="5" t="s">
        <v>46</v>
      </c>
      <c r="MQX101" s="5" t="s">
        <v>46</v>
      </c>
      <c r="MQY101" s="5" t="s">
        <v>46</v>
      </c>
      <c r="MQZ101" s="5" t="s">
        <v>46</v>
      </c>
      <c r="MRA101" s="5" t="s">
        <v>46</v>
      </c>
      <c r="MRB101" s="5" t="s">
        <v>46</v>
      </c>
      <c r="MRC101" s="5" t="s">
        <v>46</v>
      </c>
      <c r="MRD101" s="5" t="s">
        <v>46</v>
      </c>
      <c r="MRE101" s="5" t="s">
        <v>46</v>
      </c>
      <c r="MRF101" s="5" t="s">
        <v>46</v>
      </c>
      <c r="MRG101" s="5" t="s">
        <v>46</v>
      </c>
      <c r="MRH101" s="5" t="s">
        <v>46</v>
      </c>
      <c r="MRI101" s="5" t="s">
        <v>46</v>
      </c>
      <c r="MRJ101" s="5" t="s">
        <v>46</v>
      </c>
      <c r="MRK101" s="5" t="s">
        <v>46</v>
      </c>
      <c r="MRL101" s="5" t="s">
        <v>46</v>
      </c>
      <c r="MRM101" s="5" t="s">
        <v>46</v>
      </c>
      <c r="MRN101" s="5" t="s">
        <v>46</v>
      </c>
      <c r="MRO101" s="5" t="s">
        <v>46</v>
      </c>
      <c r="MRP101" s="5" t="s">
        <v>46</v>
      </c>
      <c r="MRQ101" s="5" t="s">
        <v>46</v>
      </c>
      <c r="MRR101" s="5" t="s">
        <v>46</v>
      </c>
      <c r="MRS101" s="5" t="s">
        <v>46</v>
      </c>
      <c r="MRT101" s="5" t="s">
        <v>46</v>
      </c>
      <c r="MRU101" s="5" t="s">
        <v>46</v>
      </c>
      <c r="MRV101" s="5" t="s">
        <v>46</v>
      </c>
      <c r="MRW101" s="5" t="s">
        <v>46</v>
      </c>
      <c r="MRX101" s="5" t="s">
        <v>46</v>
      </c>
      <c r="MRY101" s="5" t="s">
        <v>46</v>
      </c>
      <c r="MRZ101" s="5" t="s">
        <v>46</v>
      </c>
      <c r="MSA101" s="5" t="s">
        <v>46</v>
      </c>
      <c r="MSB101" s="5" t="s">
        <v>46</v>
      </c>
      <c r="MSC101" s="5" t="s">
        <v>46</v>
      </c>
      <c r="MSD101" s="5" t="s">
        <v>46</v>
      </c>
      <c r="MSE101" s="5" t="s">
        <v>46</v>
      </c>
      <c r="MSF101" s="5" t="s">
        <v>46</v>
      </c>
      <c r="MSG101" s="5" t="s">
        <v>46</v>
      </c>
      <c r="MSH101" s="5" t="s">
        <v>46</v>
      </c>
      <c r="MSI101" s="5" t="s">
        <v>46</v>
      </c>
      <c r="MSJ101" s="5" t="s">
        <v>46</v>
      </c>
      <c r="MSK101" s="5" t="s">
        <v>46</v>
      </c>
      <c r="MSL101" s="5" t="s">
        <v>46</v>
      </c>
      <c r="MSM101" s="5" t="s">
        <v>46</v>
      </c>
      <c r="MSN101" s="5" t="s">
        <v>46</v>
      </c>
      <c r="MSO101" s="5" t="s">
        <v>46</v>
      </c>
      <c r="MSP101" s="5" t="s">
        <v>46</v>
      </c>
      <c r="MSQ101" s="5" t="s">
        <v>46</v>
      </c>
      <c r="MSR101" s="5" t="s">
        <v>46</v>
      </c>
      <c r="MSS101" s="5" t="s">
        <v>46</v>
      </c>
      <c r="MST101" s="5" t="s">
        <v>46</v>
      </c>
      <c r="MSU101" s="5" t="s">
        <v>46</v>
      </c>
      <c r="MSV101" s="5" t="s">
        <v>46</v>
      </c>
      <c r="MSW101" s="5" t="s">
        <v>46</v>
      </c>
      <c r="MSX101" s="5" t="s">
        <v>46</v>
      </c>
      <c r="MSY101" s="5" t="s">
        <v>46</v>
      </c>
      <c r="MSZ101" s="5" t="s">
        <v>46</v>
      </c>
      <c r="MTA101" s="5" t="s">
        <v>46</v>
      </c>
      <c r="MTB101" s="5" t="s">
        <v>46</v>
      </c>
      <c r="MTC101" s="5" t="s">
        <v>46</v>
      </c>
      <c r="MTD101" s="5" t="s">
        <v>46</v>
      </c>
      <c r="MTE101" s="5" t="s">
        <v>46</v>
      </c>
      <c r="MTF101" s="5" t="s">
        <v>46</v>
      </c>
      <c r="MTG101" s="5" t="s">
        <v>46</v>
      </c>
      <c r="MTH101" s="5" t="s">
        <v>46</v>
      </c>
      <c r="MTI101" s="5" t="s">
        <v>46</v>
      </c>
      <c r="MTJ101" s="5" t="s">
        <v>46</v>
      </c>
      <c r="MTK101" s="5" t="s">
        <v>46</v>
      </c>
      <c r="MTL101" s="5" t="s">
        <v>46</v>
      </c>
      <c r="MTM101" s="5" t="s">
        <v>46</v>
      </c>
      <c r="MTN101" s="5" t="s">
        <v>46</v>
      </c>
      <c r="MTO101" s="5" t="s">
        <v>46</v>
      </c>
      <c r="MTP101" s="5" t="s">
        <v>46</v>
      </c>
      <c r="MTQ101" s="5" t="s">
        <v>46</v>
      </c>
      <c r="MTR101" s="5" t="s">
        <v>46</v>
      </c>
      <c r="MTS101" s="5" t="s">
        <v>46</v>
      </c>
      <c r="MTT101" s="5" t="s">
        <v>46</v>
      </c>
      <c r="MTU101" s="5" t="s">
        <v>46</v>
      </c>
      <c r="MTV101" s="5" t="s">
        <v>46</v>
      </c>
      <c r="MTW101" s="5" t="s">
        <v>46</v>
      </c>
      <c r="MTX101" s="5" t="s">
        <v>46</v>
      </c>
      <c r="MTY101" s="5" t="s">
        <v>46</v>
      </c>
      <c r="MTZ101" s="5" t="s">
        <v>46</v>
      </c>
      <c r="MUA101" s="5" t="s">
        <v>46</v>
      </c>
      <c r="MUB101" s="5" t="s">
        <v>46</v>
      </c>
      <c r="MUC101" s="5" t="s">
        <v>46</v>
      </c>
      <c r="MUD101" s="5" t="s">
        <v>46</v>
      </c>
      <c r="MUE101" s="5" t="s">
        <v>46</v>
      </c>
      <c r="MUF101" s="5" t="s">
        <v>46</v>
      </c>
      <c r="MUG101" s="5" t="s">
        <v>46</v>
      </c>
      <c r="MUH101" s="5" t="s">
        <v>46</v>
      </c>
      <c r="MUI101" s="5" t="s">
        <v>46</v>
      </c>
      <c r="MUJ101" s="5" t="s">
        <v>46</v>
      </c>
      <c r="MUK101" s="5" t="s">
        <v>46</v>
      </c>
      <c r="MUL101" s="5" t="s">
        <v>46</v>
      </c>
      <c r="MUM101" s="5" t="s">
        <v>46</v>
      </c>
      <c r="MUN101" s="5" t="s">
        <v>46</v>
      </c>
      <c r="MUO101" s="5" t="s">
        <v>46</v>
      </c>
      <c r="MUP101" s="5" t="s">
        <v>46</v>
      </c>
      <c r="MUQ101" s="5" t="s">
        <v>46</v>
      </c>
      <c r="MUR101" s="5" t="s">
        <v>46</v>
      </c>
      <c r="MUS101" s="5" t="s">
        <v>46</v>
      </c>
      <c r="MUT101" s="5" t="s">
        <v>46</v>
      </c>
      <c r="MUU101" s="5" t="s">
        <v>46</v>
      </c>
      <c r="MUV101" s="5" t="s">
        <v>46</v>
      </c>
      <c r="MUW101" s="5" t="s">
        <v>46</v>
      </c>
      <c r="MUX101" s="5" t="s">
        <v>46</v>
      </c>
      <c r="MUY101" s="5" t="s">
        <v>46</v>
      </c>
      <c r="MUZ101" s="5" t="s">
        <v>46</v>
      </c>
      <c r="MVA101" s="5" t="s">
        <v>46</v>
      </c>
      <c r="MVB101" s="5" t="s">
        <v>46</v>
      </c>
      <c r="MVC101" s="5" t="s">
        <v>46</v>
      </c>
      <c r="MVD101" s="5" t="s">
        <v>46</v>
      </c>
      <c r="MVE101" s="5" t="s">
        <v>46</v>
      </c>
      <c r="MVF101" s="5" t="s">
        <v>46</v>
      </c>
      <c r="MVG101" s="5" t="s">
        <v>46</v>
      </c>
      <c r="MVH101" s="5" t="s">
        <v>46</v>
      </c>
      <c r="MVI101" s="5" t="s">
        <v>46</v>
      </c>
      <c r="MVJ101" s="5" t="s">
        <v>46</v>
      </c>
      <c r="MVK101" s="5" t="s">
        <v>46</v>
      </c>
      <c r="MVL101" s="5" t="s">
        <v>46</v>
      </c>
      <c r="MVM101" s="5" t="s">
        <v>46</v>
      </c>
      <c r="MVN101" s="5" t="s">
        <v>46</v>
      </c>
      <c r="MVO101" s="5" t="s">
        <v>46</v>
      </c>
      <c r="MVP101" s="5" t="s">
        <v>46</v>
      </c>
      <c r="MVQ101" s="5" t="s">
        <v>46</v>
      </c>
      <c r="MVR101" s="5" t="s">
        <v>46</v>
      </c>
      <c r="MVS101" s="5" t="s">
        <v>46</v>
      </c>
      <c r="MVT101" s="5" t="s">
        <v>46</v>
      </c>
      <c r="MVU101" s="5" t="s">
        <v>46</v>
      </c>
      <c r="MVV101" s="5" t="s">
        <v>46</v>
      </c>
      <c r="MVW101" s="5" t="s">
        <v>46</v>
      </c>
      <c r="MVX101" s="5" t="s">
        <v>46</v>
      </c>
      <c r="MVY101" s="5" t="s">
        <v>46</v>
      </c>
      <c r="MVZ101" s="5" t="s">
        <v>46</v>
      </c>
      <c r="MWA101" s="5" t="s">
        <v>46</v>
      </c>
      <c r="MWB101" s="5" t="s">
        <v>46</v>
      </c>
      <c r="MWC101" s="5" t="s">
        <v>46</v>
      </c>
      <c r="MWD101" s="5" t="s">
        <v>46</v>
      </c>
      <c r="MWE101" s="5" t="s">
        <v>46</v>
      </c>
      <c r="MWF101" s="5" t="s">
        <v>46</v>
      </c>
      <c r="MWG101" s="5" t="s">
        <v>46</v>
      </c>
      <c r="MWH101" s="5" t="s">
        <v>46</v>
      </c>
      <c r="MWI101" s="5" t="s">
        <v>46</v>
      </c>
      <c r="MWJ101" s="5" t="s">
        <v>46</v>
      </c>
      <c r="MWK101" s="5" t="s">
        <v>46</v>
      </c>
      <c r="MWL101" s="5" t="s">
        <v>46</v>
      </c>
      <c r="MWM101" s="5" t="s">
        <v>46</v>
      </c>
      <c r="MWN101" s="5" t="s">
        <v>46</v>
      </c>
      <c r="MWO101" s="5" t="s">
        <v>46</v>
      </c>
      <c r="MWP101" s="5" t="s">
        <v>46</v>
      </c>
      <c r="MWQ101" s="5" t="s">
        <v>46</v>
      </c>
      <c r="MWR101" s="5" t="s">
        <v>46</v>
      </c>
      <c r="MWS101" s="5" t="s">
        <v>46</v>
      </c>
      <c r="MWT101" s="5" t="s">
        <v>46</v>
      </c>
      <c r="MWU101" s="5" t="s">
        <v>46</v>
      </c>
      <c r="MWV101" s="5" t="s">
        <v>46</v>
      </c>
      <c r="MWW101" s="5" t="s">
        <v>46</v>
      </c>
      <c r="MWX101" s="5" t="s">
        <v>46</v>
      </c>
      <c r="MWY101" s="5" t="s">
        <v>46</v>
      </c>
      <c r="MWZ101" s="5" t="s">
        <v>46</v>
      </c>
      <c r="MXA101" s="5" t="s">
        <v>46</v>
      </c>
      <c r="MXB101" s="5" t="s">
        <v>46</v>
      </c>
      <c r="MXC101" s="5" t="s">
        <v>46</v>
      </c>
      <c r="MXD101" s="5" t="s">
        <v>46</v>
      </c>
      <c r="MXE101" s="5" t="s">
        <v>46</v>
      </c>
      <c r="MXF101" s="5" t="s">
        <v>46</v>
      </c>
      <c r="MXG101" s="5" t="s">
        <v>46</v>
      </c>
      <c r="MXH101" s="5" t="s">
        <v>46</v>
      </c>
      <c r="MXI101" s="5" t="s">
        <v>46</v>
      </c>
      <c r="MXJ101" s="5" t="s">
        <v>46</v>
      </c>
      <c r="MXK101" s="5" t="s">
        <v>46</v>
      </c>
      <c r="MXL101" s="5" t="s">
        <v>46</v>
      </c>
      <c r="MXM101" s="5" t="s">
        <v>46</v>
      </c>
      <c r="MXN101" s="5" t="s">
        <v>46</v>
      </c>
      <c r="MXO101" s="5" t="s">
        <v>46</v>
      </c>
      <c r="MXP101" s="5" t="s">
        <v>46</v>
      </c>
      <c r="MXQ101" s="5" t="s">
        <v>46</v>
      </c>
      <c r="MXR101" s="5" t="s">
        <v>46</v>
      </c>
      <c r="MXS101" s="5" t="s">
        <v>46</v>
      </c>
      <c r="MXT101" s="5" t="s">
        <v>46</v>
      </c>
      <c r="MXU101" s="5" t="s">
        <v>46</v>
      </c>
      <c r="MXV101" s="5" t="s">
        <v>46</v>
      </c>
      <c r="MXW101" s="5" t="s">
        <v>46</v>
      </c>
      <c r="MXX101" s="5" t="s">
        <v>46</v>
      </c>
      <c r="MXY101" s="5" t="s">
        <v>46</v>
      </c>
      <c r="MXZ101" s="5" t="s">
        <v>46</v>
      </c>
      <c r="MYA101" s="5" t="s">
        <v>46</v>
      </c>
      <c r="MYB101" s="5" t="s">
        <v>46</v>
      </c>
      <c r="MYC101" s="5" t="s">
        <v>46</v>
      </c>
      <c r="MYD101" s="5" t="s">
        <v>46</v>
      </c>
      <c r="MYE101" s="5" t="s">
        <v>46</v>
      </c>
      <c r="MYF101" s="5" t="s">
        <v>46</v>
      </c>
      <c r="MYG101" s="5" t="s">
        <v>46</v>
      </c>
      <c r="MYH101" s="5" t="s">
        <v>46</v>
      </c>
      <c r="MYI101" s="5" t="s">
        <v>46</v>
      </c>
      <c r="MYJ101" s="5" t="s">
        <v>46</v>
      </c>
      <c r="MYK101" s="5" t="s">
        <v>46</v>
      </c>
      <c r="MYL101" s="5" t="s">
        <v>46</v>
      </c>
      <c r="MYM101" s="5" t="s">
        <v>46</v>
      </c>
      <c r="MYN101" s="5" t="s">
        <v>46</v>
      </c>
      <c r="MYO101" s="5" t="s">
        <v>46</v>
      </c>
      <c r="MYP101" s="5" t="s">
        <v>46</v>
      </c>
      <c r="MYQ101" s="5" t="s">
        <v>46</v>
      </c>
      <c r="MYR101" s="5" t="s">
        <v>46</v>
      </c>
      <c r="MYS101" s="5" t="s">
        <v>46</v>
      </c>
      <c r="MYT101" s="5" t="s">
        <v>46</v>
      </c>
      <c r="MYU101" s="5" t="s">
        <v>46</v>
      </c>
      <c r="MYV101" s="5" t="s">
        <v>46</v>
      </c>
      <c r="MYW101" s="5" t="s">
        <v>46</v>
      </c>
      <c r="MYX101" s="5" t="s">
        <v>46</v>
      </c>
      <c r="MYY101" s="5" t="s">
        <v>46</v>
      </c>
      <c r="MYZ101" s="5" t="s">
        <v>46</v>
      </c>
      <c r="MZA101" s="5" t="s">
        <v>46</v>
      </c>
      <c r="MZB101" s="5" t="s">
        <v>46</v>
      </c>
      <c r="MZC101" s="5" t="s">
        <v>46</v>
      </c>
      <c r="MZD101" s="5" t="s">
        <v>46</v>
      </c>
      <c r="MZE101" s="5" t="s">
        <v>46</v>
      </c>
      <c r="MZF101" s="5" t="s">
        <v>46</v>
      </c>
      <c r="MZG101" s="5" t="s">
        <v>46</v>
      </c>
      <c r="MZH101" s="5" t="s">
        <v>46</v>
      </c>
      <c r="MZI101" s="5" t="s">
        <v>46</v>
      </c>
      <c r="MZJ101" s="5" t="s">
        <v>46</v>
      </c>
      <c r="MZK101" s="5" t="s">
        <v>46</v>
      </c>
      <c r="MZL101" s="5" t="s">
        <v>46</v>
      </c>
      <c r="MZM101" s="5" t="s">
        <v>46</v>
      </c>
      <c r="MZN101" s="5" t="s">
        <v>46</v>
      </c>
      <c r="MZO101" s="5" t="s">
        <v>46</v>
      </c>
      <c r="MZP101" s="5" t="s">
        <v>46</v>
      </c>
      <c r="MZQ101" s="5" t="s">
        <v>46</v>
      </c>
      <c r="MZR101" s="5" t="s">
        <v>46</v>
      </c>
      <c r="MZS101" s="5" t="s">
        <v>46</v>
      </c>
      <c r="MZT101" s="5" t="s">
        <v>46</v>
      </c>
      <c r="MZU101" s="5" t="s">
        <v>46</v>
      </c>
      <c r="MZV101" s="5" t="s">
        <v>46</v>
      </c>
      <c r="MZW101" s="5" t="s">
        <v>46</v>
      </c>
      <c r="MZX101" s="5" t="s">
        <v>46</v>
      </c>
      <c r="MZY101" s="5" t="s">
        <v>46</v>
      </c>
      <c r="MZZ101" s="5" t="s">
        <v>46</v>
      </c>
      <c r="NAA101" s="5" t="s">
        <v>46</v>
      </c>
      <c r="NAB101" s="5" t="s">
        <v>46</v>
      </c>
      <c r="NAC101" s="5" t="s">
        <v>46</v>
      </c>
      <c r="NAD101" s="5" t="s">
        <v>46</v>
      </c>
      <c r="NAE101" s="5" t="s">
        <v>46</v>
      </c>
      <c r="NAF101" s="5" t="s">
        <v>46</v>
      </c>
      <c r="NAG101" s="5" t="s">
        <v>46</v>
      </c>
      <c r="NAH101" s="5" t="s">
        <v>46</v>
      </c>
      <c r="NAI101" s="5" t="s">
        <v>46</v>
      </c>
      <c r="NAJ101" s="5" t="s">
        <v>46</v>
      </c>
      <c r="NAK101" s="5" t="s">
        <v>46</v>
      </c>
      <c r="NAL101" s="5" t="s">
        <v>46</v>
      </c>
      <c r="NAM101" s="5" t="s">
        <v>46</v>
      </c>
      <c r="NAN101" s="5" t="s">
        <v>46</v>
      </c>
      <c r="NAO101" s="5" t="s">
        <v>46</v>
      </c>
      <c r="NAP101" s="5" t="s">
        <v>46</v>
      </c>
      <c r="NAQ101" s="5" t="s">
        <v>46</v>
      </c>
      <c r="NAR101" s="5" t="s">
        <v>46</v>
      </c>
      <c r="NAS101" s="5" t="s">
        <v>46</v>
      </c>
      <c r="NAT101" s="5" t="s">
        <v>46</v>
      </c>
      <c r="NAU101" s="5" t="s">
        <v>46</v>
      </c>
      <c r="NAV101" s="5" t="s">
        <v>46</v>
      </c>
      <c r="NAW101" s="5" t="s">
        <v>46</v>
      </c>
      <c r="NAX101" s="5" t="s">
        <v>46</v>
      </c>
      <c r="NAY101" s="5" t="s">
        <v>46</v>
      </c>
      <c r="NAZ101" s="5" t="s">
        <v>46</v>
      </c>
      <c r="NBA101" s="5" t="s">
        <v>46</v>
      </c>
      <c r="NBB101" s="5" t="s">
        <v>46</v>
      </c>
      <c r="NBC101" s="5" t="s">
        <v>46</v>
      </c>
      <c r="NBD101" s="5" t="s">
        <v>46</v>
      </c>
      <c r="NBE101" s="5" t="s">
        <v>46</v>
      </c>
      <c r="NBF101" s="5" t="s">
        <v>46</v>
      </c>
      <c r="NBG101" s="5" t="s">
        <v>46</v>
      </c>
      <c r="NBH101" s="5" t="s">
        <v>46</v>
      </c>
      <c r="NBI101" s="5" t="s">
        <v>46</v>
      </c>
      <c r="NBJ101" s="5" t="s">
        <v>46</v>
      </c>
      <c r="NBK101" s="5" t="s">
        <v>46</v>
      </c>
      <c r="NBL101" s="5" t="s">
        <v>46</v>
      </c>
      <c r="NBM101" s="5" t="s">
        <v>46</v>
      </c>
      <c r="NBN101" s="5" t="s">
        <v>46</v>
      </c>
      <c r="NBO101" s="5" t="s">
        <v>46</v>
      </c>
      <c r="NBP101" s="5" t="s">
        <v>46</v>
      </c>
      <c r="NBQ101" s="5" t="s">
        <v>46</v>
      </c>
      <c r="NBR101" s="5" t="s">
        <v>46</v>
      </c>
      <c r="NBS101" s="5" t="s">
        <v>46</v>
      </c>
      <c r="NBT101" s="5" t="s">
        <v>46</v>
      </c>
      <c r="NBU101" s="5" t="s">
        <v>46</v>
      </c>
      <c r="NBV101" s="5" t="s">
        <v>46</v>
      </c>
      <c r="NBW101" s="5" t="s">
        <v>46</v>
      </c>
      <c r="NBX101" s="5" t="s">
        <v>46</v>
      </c>
      <c r="NBY101" s="5" t="s">
        <v>46</v>
      </c>
      <c r="NBZ101" s="5" t="s">
        <v>46</v>
      </c>
      <c r="NCA101" s="5" t="s">
        <v>46</v>
      </c>
      <c r="NCB101" s="5" t="s">
        <v>46</v>
      </c>
      <c r="NCC101" s="5" t="s">
        <v>46</v>
      </c>
      <c r="NCD101" s="5" t="s">
        <v>46</v>
      </c>
      <c r="NCE101" s="5" t="s">
        <v>46</v>
      </c>
      <c r="NCF101" s="5" t="s">
        <v>46</v>
      </c>
      <c r="NCG101" s="5" t="s">
        <v>46</v>
      </c>
      <c r="NCH101" s="5" t="s">
        <v>46</v>
      </c>
      <c r="NCI101" s="5" t="s">
        <v>46</v>
      </c>
      <c r="NCJ101" s="5" t="s">
        <v>46</v>
      </c>
      <c r="NCK101" s="5" t="s">
        <v>46</v>
      </c>
      <c r="NCL101" s="5" t="s">
        <v>46</v>
      </c>
      <c r="NCM101" s="5" t="s">
        <v>46</v>
      </c>
      <c r="NCN101" s="5" t="s">
        <v>46</v>
      </c>
      <c r="NCO101" s="5" t="s">
        <v>46</v>
      </c>
      <c r="NCP101" s="5" t="s">
        <v>46</v>
      </c>
      <c r="NCQ101" s="5" t="s">
        <v>46</v>
      </c>
      <c r="NCR101" s="5" t="s">
        <v>46</v>
      </c>
      <c r="NCS101" s="5" t="s">
        <v>46</v>
      </c>
      <c r="NCT101" s="5" t="s">
        <v>46</v>
      </c>
      <c r="NCU101" s="5" t="s">
        <v>46</v>
      </c>
      <c r="NCV101" s="5" t="s">
        <v>46</v>
      </c>
      <c r="NCW101" s="5" t="s">
        <v>46</v>
      </c>
      <c r="NCX101" s="5" t="s">
        <v>46</v>
      </c>
      <c r="NCY101" s="5" t="s">
        <v>46</v>
      </c>
      <c r="NCZ101" s="5" t="s">
        <v>46</v>
      </c>
      <c r="NDA101" s="5" t="s">
        <v>46</v>
      </c>
      <c r="NDB101" s="5" t="s">
        <v>46</v>
      </c>
      <c r="NDC101" s="5" t="s">
        <v>46</v>
      </c>
      <c r="NDD101" s="5" t="s">
        <v>46</v>
      </c>
      <c r="NDE101" s="5" t="s">
        <v>46</v>
      </c>
      <c r="NDF101" s="5" t="s">
        <v>46</v>
      </c>
      <c r="NDG101" s="5" t="s">
        <v>46</v>
      </c>
      <c r="NDH101" s="5" t="s">
        <v>46</v>
      </c>
      <c r="NDI101" s="5" t="s">
        <v>46</v>
      </c>
      <c r="NDJ101" s="5" t="s">
        <v>46</v>
      </c>
      <c r="NDK101" s="5" t="s">
        <v>46</v>
      </c>
      <c r="NDL101" s="5" t="s">
        <v>46</v>
      </c>
      <c r="NDM101" s="5" t="s">
        <v>46</v>
      </c>
      <c r="NDN101" s="5" t="s">
        <v>46</v>
      </c>
      <c r="NDO101" s="5" t="s">
        <v>46</v>
      </c>
      <c r="NDP101" s="5" t="s">
        <v>46</v>
      </c>
      <c r="NDQ101" s="5" t="s">
        <v>46</v>
      </c>
      <c r="NDR101" s="5" t="s">
        <v>46</v>
      </c>
      <c r="NDS101" s="5" t="s">
        <v>46</v>
      </c>
      <c r="NDT101" s="5" t="s">
        <v>46</v>
      </c>
      <c r="NDU101" s="5" t="s">
        <v>46</v>
      </c>
      <c r="NDV101" s="5" t="s">
        <v>46</v>
      </c>
      <c r="NDW101" s="5" t="s">
        <v>46</v>
      </c>
      <c r="NDX101" s="5" t="s">
        <v>46</v>
      </c>
      <c r="NDY101" s="5" t="s">
        <v>46</v>
      </c>
      <c r="NDZ101" s="5" t="s">
        <v>46</v>
      </c>
      <c r="NEA101" s="5" t="s">
        <v>46</v>
      </c>
      <c r="NEB101" s="5" t="s">
        <v>46</v>
      </c>
      <c r="NEC101" s="5" t="s">
        <v>46</v>
      </c>
      <c r="NED101" s="5" t="s">
        <v>46</v>
      </c>
      <c r="NEE101" s="5" t="s">
        <v>46</v>
      </c>
      <c r="NEF101" s="5" t="s">
        <v>46</v>
      </c>
      <c r="NEG101" s="5" t="s">
        <v>46</v>
      </c>
      <c r="NEH101" s="5" t="s">
        <v>46</v>
      </c>
      <c r="NEI101" s="5" t="s">
        <v>46</v>
      </c>
      <c r="NEJ101" s="5" t="s">
        <v>46</v>
      </c>
      <c r="NEK101" s="5" t="s">
        <v>46</v>
      </c>
      <c r="NEL101" s="5" t="s">
        <v>46</v>
      </c>
      <c r="NEM101" s="5" t="s">
        <v>46</v>
      </c>
      <c r="NEN101" s="5" t="s">
        <v>46</v>
      </c>
      <c r="NEO101" s="5" t="s">
        <v>46</v>
      </c>
      <c r="NEP101" s="5" t="s">
        <v>46</v>
      </c>
      <c r="NEQ101" s="5" t="s">
        <v>46</v>
      </c>
      <c r="NER101" s="5" t="s">
        <v>46</v>
      </c>
      <c r="NES101" s="5" t="s">
        <v>46</v>
      </c>
      <c r="NET101" s="5" t="s">
        <v>46</v>
      </c>
      <c r="NEU101" s="5" t="s">
        <v>46</v>
      </c>
      <c r="NEV101" s="5" t="s">
        <v>46</v>
      </c>
      <c r="NEW101" s="5" t="s">
        <v>46</v>
      </c>
      <c r="NEX101" s="5" t="s">
        <v>46</v>
      </c>
      <c r="NEY101" s="5" t="s">
        <v>46</v>
      </c>
      <c r="NEZ101" s="5" t="s">
        <v>46</v>
      </c>
      <c r="NFA101" s="5" t="s">
        <v>46</v>
      </c>
      <c r="NFB101" s="5" t="s">
        <v>46</v>
      </c>
      <c r="NFC101" s="5" t="s">
        <v>46</v>
      </c>
      <c r="NFD101" s="5" t="s">
        <v>46</v>
      </c>
      <c r="NFE101" s="5" t="s">
        <v>46</v>
      </c>
      <c r="NFF101" s="5" t="s">
        <v>46</v>
      </c>
      <c r="NFG101" s="5" t="s">
        <v>46</v>
      </c>
      <c r="NFH101" s="5" t="s">
        <v>46</v>
      </c>
      <c r="NFI101" s="5" t="s">
        <v>46</v>
      </c>
      <c r="NFJ101" s="5" t="s">
        <v>46</v>
      </c>
      <c r="NFK101" s="5" t="s">
        <v>46</v>
      </c>
      <c r="NFL101" s="5" t="s">
        <v>46</v>
      </c>
      <c r="NFM101" s="5" t="s">
        <v>46</v>
      </c>
      <c r="NFN101" s="5" t="s">
        <v>46</v>
      </c>
      <c r="NFO101" s="5" t="s">
        <v>46</v>
      </c>
      <c r="NFP101" s="5" t="s">
        <v>46</v>
      </c>
      <c r="NFQ101" s="5" t="s">
        <v>46</v>
      </c>
      <c r="NFR101" s="5" t="s">
        <v>46</v>
      </c>
      <c r="NFS101" s="5" t="s">
        <v>46</v>
      </c>
      <c r="NFT101" s="5" t="s">
        <v>46</v>
      </c>
      <c r="NFU101" s="5" t="s">
        <v>46</v>
      </c>
      <c r="NFV101" s="5" t="s">
        <v>46</v>
      </c>
      <c r="NFW101" s="5" t="s">
        <v>46</v>
      </c>
      <c r="NFX101" s="5" t="s">
        <v>46</v>
      </c>
      <c r="NFY101" s="5" t="s">
        <v>46</v>
      </c>
      <c r="NFZ101" s="5" t="s">
        <v>46</v>
      </c>
      <c r="NGA101" s="5" t="s">
        <v>46</v>
      </c>
      <c r="NGB101" s="5" t="s">
        <v>46</v>
      </c>
      <c r="NGC101" s="5" t="s">
        <v>46</v>
      </c>
      <c r="NGD101" s="5" t="s">
        <v>46</v>
      </c>
      <c r="NGE101" s="5" t="s">
        <v>46</v>
      </c>
      <c r="NGF101" s="5" t="s">
        <v>46</v>
      </c>
      <c r="NGG101" s="5" t="s">
        <v>46</v>
      </c>
      <c r="NGH101" s="5" t="s">
        <v>46</v>
      </c>
      <c r="NGI101" s="5" t="s">
        <v>46</v>
      </c>
      <c r="NGJ101" s="5" t="s">
        <v>46</v>
      </c>
      <c r="NGK101" s="5" t="s">
        <v>46</v>
      </c>
      <c r="NGL101" s="5" t="s">
        <v>46</v>
      </c>
      <c r="NGM101" s="5" t="s">
        <v>46</v>
      </c>
      <c r="NGN101" s="5" t="s">
        <v>46</v>
      </c>
      <c r="NGO101" s="5" t="s">
        <v>46</v>
      </c>
      <c r="NGP101" s="5" t="s">
        <v>46</v>
      </c>
      <c r="NGQ101" s="5" t="s">
        <v>46</v>
      </c>
      <c r="NGR101" s="5" t="s">
        <v>46</v>
      </c>
      <c r="NGS101" s="5" t="s">
        <v>46</v>
      </c>
      <c r="NGT101" s="5" t="s">
        <v>46</v>
      </c>
      <c r="NGU101" s="5" t="s">
        <v>46</v>
      </c>
      <c r="NGV101" s="5" t="s">
        <v>46</v>
      </c>
      <c r="NGW101" s="5" t="s">
        <v>46</v>
      </c>
      <c r="NGX101" s="5" t="s">
        <v>46</v>
      </c>
      <c r="NGY101" s="5" t="s">
        <v>46</v>
      </c>
      <c r="NGZ101" s="5" t="s">
        <v>46</v>
      </c>
      <c r="NHA101" s="5" t="s">
        <v>46</v>
      </c>
      <c r="NHB101" s="5" t="s">
        <v>46</v>
      </c>
      <c r="NHC101" s="5" t="s">
        <v>46</v>
      </c>
      <c r="NHD101" s="5" t="s">
        <v>46</v>
      </c>
      <c r="NHE101" s="5" t="s">
        <v>46</v>
      </c>
      <c r="NHF101" s="5" t="s">
        <v>46</v>
      </c>
      <c r="NHG101" s="5" t="s">
        <v>46</v>
      </c>
      <c r="NHH101" s="5" t="s">
        <v>46</v>
      </c>
      <c r="NHI101" s="5" t="s">
        <v>46</v>
      </c>
      <c r="NHJ101" s="5" t="s">
        <v>46</v>
      </c>
      <c r="NHK101" s="5" t="s">
        <v>46</v>
      </c>
      <c r="NHL101" s="5" t="s">
        <v>46</v>
      </c>
      <c r="NHM101" s="5" t="s">
        <v>46</v>
      </c>
      <c r="NHN101" s="5" t="s">
        <v>46</v>
      </c>
      <c r="NHO101" s="5" t="s">
        <v>46</v>
      </c>
      <c r="NHP101" s="5" t="s">
        <v>46</v>
      </c>
      <c r="NHQ101" s="5" t="s">
        <v>46</v>
      </c>
      <c r="NHR101" s="5" t="s">
        <v>46</v>
      </c>
      <c r="NHS101" s="5" t="s">
        <v>46</v>
      </c>
      <c r="NHT101" s="5" t="s">
        <v>46</v>
      </c>
      <c r="NHU101" s="5" t="s">
        <v>46</v>
      </c>
      <c r="NHV101" s="5" t="s">
        <v>46</v>
      </c>
      <c r="NHW101" s="5" t="s">
        <v>46</v>
      </c>
      <c r="NHX101" s="5" t="s">
        <v>46</v>
      </c>
      <c r="NHY101" s="5" t="s">
        <v>46</v>
      </c>
      <c r="NHZ101" s="5" t="s">
        <v>46</v>
      </c>
      <c r="NIA101" s="5" t="s">
        <v>46</v>
      </c>
      <c r="NIB101" s="5" t="s">
        <v>46</v>
      </c>
      <c r="NIC101" s="5" t="s">
        <v>46</v>
      </c>
      <c r="NID101" s="5" t="s">
        <v>46</v>
      </c>
      <c r="NIE101" s="5" t="s">
        <v>46</v>
      </c>
      <c r="NIF101" s="5" t="s">
        <v>46</v>
      </c>
      <c r="NIG101" s="5" t="s">
        <v>46</v>
      </c>
      <c r="NIH101" s="5" t="s">
        <v>46</v>
      </c>
      <c r="NII101" s="5" t="s">
        <v>46</v>
      </c>
      <c r="NIJ101" s="5" t="s">
        <v>46</v>
      </c>
      <c r="NIK101" s="5" t="s">
        <v>46</v>
      </c>
      <c r="NIL101" s="5" t="s">
        <v>46</v>
      </c>
      <c r="NIM101" s="5" t="s">
        <v>46</v>
      </c>
      <c r="NIN101" s="5" t="s">
        <v>46</v>
      </c>
      <c r="NIO101" s="5" t="s">
        <v>46</v>
      </c>
      <c r="NIP101" s="5" t="s">
        <v>46</v>
      </c>
      <c r="NIQ101" s="5" t="s">
        <v>46</v>
      </c>
      <c r="NIR101" s="5" t="s">
        <v>46</v>
      </c>
      <c r="NIS101" s="5" t="s">
        <v>46</v>
      </c>
      <c r="NIT101" s="5" t="s">
        <v>46</v>
      </c>
      <c r="NIU101" s="5" t="s">
        <v>46</v>
      </c>
      <c r="NIV101" s="5" t="s">
        <v>46</v>
      </c>
      <c r="NIW101" s="5" t="s">
        <v>46</v>
      </c>
      <c r="NIX101" s="5" t="s">
        <v>46</v>
      </c>
      <c r="NIY101" s="5" t="s">
        <v>46</v>
      </c>
      <c r="NIZ101" s="5" t="s">
        <v>46</v>
      </c>
      <c r="NJA101" s="5" t="s">
        <v>46</v>
      </c>
      <c r="NJB101" s="5" t="s">
        <v>46</v>
      </c>
      <c r="NJC101" s="5" t="s">
        <v>46</v>
      </c>
      <c r="NJD101" s="5" t="s">
        <v>46</v>
      </c>
      <c r="NJE101" s="5" t="s">
        <v>46</v>
      </c>
      <c r="NJF101" s="5" t="s">
        <v>46</v>
      </c>
      <c r="NJG101" s="5" t="s">
        <v>46</v>
      </c>
      <c r="NJH101" s="5" t="s">
        <v>46</v>
      </c>
      <c r="NJI101" s="5" t="s">
        <v>46</v>
      </c>
      <c r="NJJ101" s="5" t="s">
        <v>46</v>
      </c>
      <c r="NJK101" s="5" t="s">
        <v>46</v>
      </c>
      <c r="NJL101" s="5" t="s">
        <v>46</v>
      </c>
      <c r="NJM101" s="5" t="s">
        <v>46</v>
      </c>
      <c r="NJN101" s="5" t="s">
        <v>46</v>
      </c>
      <c r="NJO101" s="5" t="s">
        <v>46</v>
      </c>
      <c r="NJP101" s="5" t="s">
        <v>46</v>
      </c>
      <c r="NJQ101" s="5" t="s">
        <v>46</v>
      </c>
      <c r="NJR101" s="5" t="s">
        <v>46</v>
      </c>
      <c r="NJS101" s="5" t="s">
        <v>46</v>
      </c>
      <c r="NJT101" s="5" t="s">
        <v>46</v>
      </c>
      <c r="NJU101" s="5" t="s">
        <v>46</v>
      </c>
      <c r="NJV101" s="5" t="s">
        <v>46</v>
      </c>
      <c r="NJW101" s="5" t="s">
        <v>46</v>
      </c>
      <c r="NJX101" s="5" t="s">
        <v>46</v>
      </c>
      <c r="NJY101" s="5" t="s">
        <v>46</v>
      </c>
      <c r="NJZ101" s="5" t="s">
        <v>46</v>
      </c>
      <c r="NKA101" s="5" t="s">
        <v>46</v>
      </c>
      <c r="NKB101" s="5" t="s">
        <v>46</v>
      </c>
      <c r="NKC101" s="5" t="s">
        <v>46</v>
      </c>
      <c r="NKD101" s="5" t="s">
        <v>46</v>
      </c>
      <c r="NKE101" s="5" t="s">
        <v>46</v>
      </c>
      <c r="NKF101" s="5" t="s">
        <v>46</v>
      </c>
      <c r="NKG101" s="5" t="s">
        <v>46</v>
      </c>
      <c r="NKH101" s="5" t="s">
        <v>46</v>
      </c>
      <c r="NKI101" s="5" t="s">
        <v>46</v>
      </c>
      <c r="NKJ101" s="5" t="s">
        <v>46</v>
      </c>
      <c r="NKK101" s="5" t="s">
        <v>46</v>
      </c>
      <c r="NKL101" s="5" t="s">
        <v>46</v>
      </c>
      <c r="NKM101" s="5" t="s">
        <v>46</v>
      </c>
      <c r="NKN101" s="5" t="s">
        <v>46</v>
      </c>
      <c r="NKO101" s="5" t="s">
        <v>46</v>
      </c>
      <c r="NKP101" s="5" t="s">
        <v>46</v>
      </c>
      <c r="NKQ101" s="5" t="s">
        <v>46</v>
      </c>
      <c r="NKR101" s="5" t="s">
        <v>46</v>
      </c>
      <c r="NKS101" s="5" t="s">
        <v>46</v>
      </c>
      <c r="NKT101" s="5" t="s">
        <v>46</v>
      </c>
      <c r="NKU101" s="5" t="s">
        <v>46</v>
      </c>
      <c r="NKV101" s="5" t="s">
        <v>46</v>
      </c>
      <c r="NKW101" s="5" t="s">
        <v>46</v>
      </c>
      <c r="NKX101" s="5" t="s">
        <v>46</v>
      </c>
      <c r="NKY101" s="5" t="s">
        <v>46</v>
      </c>
      <c r="NKZ101" s="5" t="s">
        <v>46</v>
      </c>
      <c r="NLA101" s="5" t="s">
        <v>46</v>
      </c>
      <c r="NLB101" s="5" t="s">
        <v>46</v>
      </c>
      <c r="NLC101" s="5" t="s">
        <v>46</v>
      </c>
      <c r="NLD101" s="5" t="s">
        <v>46</v>
      </c>
      <c r="NLE101" s="5" t="s">
        <v>46</v>
      </c>
      <c r="NLF101" s="5" t="s">
        <v>46</v>
      </c>
      <c r="NLG101" s="5" t="s">
        <v>46</v>
      </c>
      <c r="NLH101" s="5" t="s">
        <v>46</v>
      </c>
      <c r="NLI101" s="5" t="s">
        <v>46</v>
      </c>
      <c r="NLJ101" s="5" t="s">
        <v>46</v>
      </c>
      <c r="NLK101" s="5" t="s">
        <v>46</v>
      </c>
      <c r="NLL101" s="5" t="s">
        <v>46</v>
      </c>
      <c r="NLM101" s="5" t="s">
        <v>46</v>
      </c>
      <c r="NLN101" s="5" t="s">
        <v>46</v>
      </c>
      <c r="NLO101" s="5" t="s">
        <v>46</v>
      </c>
      <c r="NLP101" s="5" t="s">
        <v>46</v>
      </c>
      <c r="NLQ101" s="5" t="s">
        <v>46</v>
      </c>
      <c r="NLR101" s="5" t="s">
        <v>46</v>
      </c>
      <c r="NLS101" s="5" t="s">
        <v>46</v>
      </c>
      <c r="NLT101" s="5" t="s">
        <v>46</v>
      </c>
      <c r="NLU101" s="5" t="s">
        <v>46</v>
      </c>
      <c r="NLV101" s="5" t="s">
        <v>46</v>
      </c>
      <c r="NLW101" s="5" t="s">
        <v>46</v>
      </c>
      <c r="NLX101" s="5" t="s">
        <v>46</v>
      </c>
      <c r="NLY101" s="5" t="s">
        <v>46</v>
      </c>
      <c r="NLZ101" s="5" t="s">
        <v>46</v>
      </c>
      <c r="NMA101" s="5" t="s">
        <v>46</v>
      </c>
      <c r="NMB101" s="5" t="s">
        <v>46</v>
      </c>
      <c r="NMC101" s="5" t="s">
        <v>46</v>
      </c>
      <c r="NMD101" s="5" t="s">
        <v>46</v>
      </c>
      <c r="NME101" s="5" t="s">
        <v>46</v>
      </c>
      <c r="NMF101" s="5" t="s">
        <v>46</v>
      </c>
      <c r="NMG101" s="5" t="s">
        <v>46</v>
      </c>
      <c r="NMH101" s="5" t="s">
        <v>46</v>
      </c>
      <c r="NMI101" s="5" t="s">
        <v>46</v>
      </c>
      <c r="NMJ101" s="5" t="s">
        <v>46</v>
      </c>
      <c r="NMK101" s="5" t="s">
        <v>46</v>
      </c>
      <c r="NML101" s="5" t="s">
        <v>46</v>
      </c>
      <c r="NMM101" s="5" t="s">
        <v>46</v>
      </c>
      <c r="NMN101" s="5" t="s">
        <v>46</v>
      </c>
      <c r="NMO101" s="5" t="s">
        <v>46</v>
      </c>
      <c r="NMP101" s="5" t="s">
        <v>46</v>
      </c>
      <c r="NMQ101" s="5" t="s">
        <v>46</v>
      </c>
      <c r="NMR101" s="5" t="s">
        <v>46</v>
      </c>
      <c r="NMS101" s="5" t="s">
        <v>46</v>
      </c>
      <c r="NMT101" s="5" t="s">
        <v>46</v>
      </c>
      <c r="NMU101" s="5" t="s">
        <v>46</v>
      </c>
      <c r="NMV101" s="5" t="s">
        <v>46</v>
      </c>
      <c r="NMW101" s="5" t="s">
        <v>46</v>
      </c>
      <c r="NMX101" s="5" t="s">
        <v>46</v>
      </c>
      <c r="NMY101" s="5" t="s">
        <v>46</v>
      </c>
      <c r="NMZ101" s="5" t="s">
        <v>46</v>
      </c>
      <c r="NNA101" s="5" t="s">
        <v>46</v>
      </c>
      <c r="NNB101" s="5" t="s">
        <v>46</v>
      </c>
      <c r="NNC101" s="5" t="s">
        <v>46</v>
      </c>
      <c r="NND101" s="5" t="s">
        <v>46</v>
      </c>
      <c r="NNE101" s="5" t="s">
        <v>46</v>
      </c>
      <c r="NNF101" s="5" t="s">
        <v>46</v>
      </c>
      <c r="NNG101" s="5" t="s">
        <v>46</v>
      </c>
      <c r="NNH101" s="5" t="s">
        <v>46</v>
      </c>
      <c r="NNI101" s="5" t="s">
        <v>46</v>
      </c>
      <c r="NNJ101" s="5" t="s">
        <v>46</v>
      </c>
      <c r="NNK101" s="5" t="s">
        <v>46</v>
      </c>
      <c r="NNL101" s="5" t="s">
        <v>46</v>
      </c>
      <c r="NNM101" s="5" t="s">
        <v>46</v>
      </c>
      <c r="NNN101" s="5" t="s">
        <v>46</v>
      </c>
      <c r="NNO101" s="5" t="s">
        <v>46</v>
      </c>
      <c r="NNP101" s="5" t="s">
        <v>46</v>
      </c>
      <c r="NNQ101" s="5" t="s">
        <v>46</v>
      </c>
      <c r="NNR101" s="5" t="s">
        <v>46</v>
      </c>
      <c r="NNS101" s="5" t="s">
        <v>46</v>
      </c>
      <c r="NNT101" s="5" t="s">
        <v>46</v>
      </c>
      <c r="NNU101" s="5" t="s">
        <v>46</v>
      </c>
      <c r="NNV101" s="5" t="s">
        <v>46</v>
      </c>
      <c r="NNW101" s="5" t="s">
        <v>46</v>
      </c>
      <c r="NNX101" s="5" t="s">
        <v>46</v>
      </c>
      <c r="NNY101" s="5" t="s">
        <v>46</v>
      </c>
      <c r="NNZ101" s="5" t="s">
        <v>46</v>
      </c>
      <c r="NOA101" s="5" t="s">
        <v>46</v>
      </c>
      <c r="NOB101" s="5" t="s">
        <v>46</v>
      </c>
      <c r="NOC101" s="5" t="s">
        <v>46</v>
      </c>
      <c r="NOD101" s="5" t="s">
        <v>46</v>
      </c>
      <c r="NOE101" s="5" t="s">
        <v>46</v>
      </c>
      <c r="NOF101" s="5" t="s">
        <v>46</v>
      </c>
      <c r="NOG101" s="5" t="s">
        <v>46</v>
      </c>
      <c r="NOH101" s="5" t="s">
        <v>46</v>
      </c>
      <c r="NOI101" s="5" t="s">
        <v>46</v>
      </c>
      <c r="NOJ101" s="5" t="s">
        <v>46</v>
      </c>
      <c r="NOK101" s="5" t="s">
        <v>46</v>
      </c>
      <c r="NOL101" s="5" t="s">
        <v>46</v>
      </c>
      <c r="NOM101" s="5" t="s">
        <v>46</v>
      </c>
      <c r="NON101" s="5" t="s">
        <v>46</v>
      </c>
      <c r="NOO101" s="5" t="s">
        <v>46</v>
      </c>
      <c r="NOP101" s="5" t="s">
        <v>46</v>
      </c>
      <c r="NOQ101" s="5" t="s">
        <v>46</v>
      </c>
      <c r="NOR101" s="5" t="s">
        <v>46</v>
      </c>
      <c r="NOS101" s="5" t="s">
        <v>46</v>
      </c>
      <c r="NOT101" s="5" t="s">
        <v>46</v>
      </c>
      <c r="NOU101" s="5" t="s">
        <v>46</v>
      </c>
      <c r="NOV101" s="5" t="s">
        <v>46</v>
      </c>
      <c r="NOW101" s="5" t="s">
        <v>46</v>
      </c>
      <c r="NOX101" s="5" t="s">
        <v>46</v>
      </c>
      <c r="NOY101" s="5" t="s">
        <v>46</v>
      </c>
      <c r="NOZ101" s="5" t="s">
        <v>46</v>
      </c>
      <c r="NPA101" s="5" t="s">
        <v>46</v>
      </c>
      <c r="NPB101" s="5" t="s">
        <v>46</v>
      </c>
      <c r="NPC101" s="5" t="s">
        <v>46</v>
      </c>
      <c r="NPD101" s="5" t="s">
        <v>46</v>
      </c>
      <c r="NPE101" s="5" t="s">
        <v>46</v>
      </c>
      <c r="NPF101" s="5" t="s">
        <v>46</v>
      </c>
      <c r="NPG101" s="5" t="s">
        <v>46</v>
      </c>
      <c r="NPH101" s="5" t="s">
        <v>46</v>
      </c>
      <c r="NPI101" s="5" t="s">
        <v>46</v>
      </c>
      <c r="NPJ101" s="5" t="s">
        <v>46</v>
      </c>
      <c r="NPK101" s="5" t="s">
        <v>46</v>
      </c>
      <c r="NPL101" s="5" t="s">
        <v>46</v>
      </c>
      <c r="NPM101" s="5" t="s">
        <v>46</v>
      </c>
      <c r="NPN101" s="5" t="s">
        <v>46</v>
      </c>
      <c r="NPO101" s="5" t="s">
        <v>46</v>
      </c>
      <c r="NPP101" s="5" t="s">
        <v>46</v>
      </c>
      <c r="NPQ101" s="5" t="s">
        <v>46</v>
      </c>
      <c r="NPR101" s="5" t="s">
        <v>46</v>
      </c>
      <c r="NPS101" s="5" t="s">
        <v>46</v>
      </c>
      <c r="NPT101" s="5" t="s">
        <v>46</v>
      </c>
      <c r="NPU101" s="5" t="s">
        <v>46</v>
      </c>
      <c r="NPV101" s="5" t="s">
        <v>46</v>
      </c>
      <c r="NPW101" s="5" t="s">
        <v>46</v>
      </c>
      <c r="NPX101" s="5" t="s">
        <v>46</v>
      </c>
      <c r="NPY101" s="5" t="s">
        <v>46</v>
      </c>
      <c r="NPZ101" s="5" t="s">
        <v>46</v>
      </c>
      <c r="NQA101" s="5" t="s">
        <v>46</v>
      </c>
      <c r="NQB101" s="5" t="s">
        <v>46</v>
      </c>
      <c r="NQC101" s="5" t="s">
        <v>46</v>
      </c>
      <c r="NQD101" s="5" t="s">
        <v>46</v>
      </c>
      <c r="NQE101" s="5" t="s">
        <v>46</v>
      </c>
      <c r="NQF101" s="5" t="s">
        <v>46</v>
      </c>
      <c r="NQG101" s="5" t="s">
        <v>46</v>
      </c>
      <c r="NQH101" s="5" t="s">
        <v>46</v>
      </c>
      <c r="NQI101" s="5" t="s">
        <v>46</v>
      </c>
      <c r="NQJ101" s="5" t="s">
        <v>46</v>
      </c>
      <c r="NQK101" s="5" t="s">
        <v>46</v>
      </c>
      <c r="NQL101" s="5" t="s">
        <v>46</v>
      </c>
      <c r="NQM101" s="5" t="s">
        <v>46</v>
      </c>
      <c r="NQN101" s="5" t="s">
        <v>46</v>
      </c>
      <c r="NQO101" s="5" t="s">
        <v>46</v>
      </c>
      <c r="NQP101" s="5" t="s">
        <v>46</v>
      </c>
      <c r="NQQ101" s="5" t="s">
        <v>46</v>
      </c>
      <c r="NQR101" s="5" t="s">
        <v>46</v>
      </c>
      <c r="NQS101" s="5" t="s">
        <v>46</v>
      </c>
      <c r="NQT101" s="5" t="s">
        <v>46</v>
      </c>
      <c r="NQU101" s="5" t="s">
        <v>46</v>
      </c>
      <c r="NQV101" s="5" t="s">
        <v>46</v>
      </c>
      <c r="NQW101" s="5" t="s">
        <v>46</v>
      </c>
      <c r="NQX101" s="5" t="s">
        <v>46</v>
      </c>
      <c r="NQY101" s="5" t="s">
        <v>46</v>
      </c>
      <c r="NQZ101" s="5" t="s">
        <v>46</v>
      </c>
      <c r="NRA101" s="5" t="s">
        <v>46</v>
      </c>
      <c r="NRB101" s="5" t="s">
        <v>46</v>
      </c>
      <c r="NRC101" s="5" t="s">
        <v>46</v>
      </c>
      <c r="NRD101" s="5" t="s">
        <v>46</v>
      </c>
      <c r="NRE101" s="5" t="s">
        <v>46</v>
      </c>
      <c r="NRF101" s="5" t="s">
        <v>46</v>
      </c>
      <c r="NRG101" s="5" t="s">
        <v>46</v>
      </c>
      <c r="NRH101" s="5" t="s">
        <v>46</v>
      </c>
      <c r="NRI101" s="5" t="s">
        <v>46</v>
      </c>
      <c r="NRJ101" s="5" t="s">
        <v>46</v>
      </c>
      <c r="NRK101" s="5" t="s">
        <v>46</v>
      </c>
      <c r="NRL101" s="5" t="s">
        <v>46</v>
      </c>
      <c r="NRM101" s="5" t="s">
        <v>46</v>
      </c>
      <c r="NRN101" s="5" t="s">
        <v>46</v>
      </c>
      <c r="NRO101" s="5" t="s">
        <v>46</v>
      </c>
      <c r="NRP101" s="5" t="s">
        <v>46</v>
      </c>
      <c r="NRQ101" s="5" t="s">
        <v>46</v>
      </c>
      <c r="NRR101" s="5" t="s">
        <v>46</v>
      </c>
      <c r="NRS101" s="5" t="s">
        <v>46</v>
      </c>
      <c r="NRT101" s="5" t="s">
        <v>46</v>
      </c>
      <c r="NRU101" s="5" t="s">
        <v>46</v>
      </c>
      <c r="NRV101" s="5" t="s">
        <v>46</v>
      </c>
      <c r="NRW101" s="5" t="s">
        <v>46</v>
      </c>
      <c r="NRX101" s="5" t="s">
        <v>46</v>
      </c>
      <c r="NRY101" s="5" t="s">
        <v>46</v>
      </c>
      <c r="NRZ101" s="5" t="s">
        <v>46</v>
      </c>
      <c r="NSA101" s="5" t="s">
        <v>46</v>
      </c>
      <c r="NSB101" s="5" t="s">
        <v>46</v>
      </c>
      <c r="NSC101" s="5" t="s">
        <v>46</v>
      </c>
      <c r="NSD101" s="5" t="s">
        <v>46</v>
      </c>
      <c r="NSE101" s="5" t="s">
        <v>46</v>
      </c>
      <c r="NSF101" s="5" t="s">
        <v>46</v>
      </c>
      <c r="NSG101" s="5" t="s">
        <v>46</v>
      </c>
      <c r="NSH101" s="5" t="s">
        <v>46</v>
      </c>
      <c r="NSI101" s="5" t="s">
        <v>46</v>
      </c>
      <c r="NSJ101" s="5" t="s">
        <v>46</v>
      </c>
      <c r="NSK101" s="5" t="s">
        <v>46</v>
      </c>
      <c r="NSL101" s="5" t="s">
        <v>46</v>
      </c>
      <c r="NSM101" s="5" t="s">
        <v>46</v>
      </c>
      <c r="NSN101" s="5" t="s">
        <v>46</v>
      </c>
      <c r="NSO101" s="5" t="s">
        <v>46</v>
      </c>
      <c r="NSP101" s="5" t="s">
        <v>46</v>
      </c>
      <c r="NSQ101" s="5" t="s">
        <v>46</v>
      </c>
      <c r="NSR101" s="5" t="s">
        <v>46</v>
      </c>
      <c r="NSS101" s="5" t="s">
        <v>46</v>
      </c>
      <c r="NST101" s="5" t="s">
        <v>46</v>
      </c>
      <c r="NSU101" s="5" t="s">
        <v>46</v>
      </c>
      <c r="NSV101" s="5" t="s">
        <v>46</v>
      </c>
      <c r="NSW101" s="5" t="s">
        <v>46</v>
      </c>
      <c r="NSX101" s="5" t="s">
        <v>46</v>
      </c>
      <c r="NSY101" s="5" t="s">
        <v>46</v>
      </c>
      <c r="NSZ101" s="5" t="s">
        <v>46</v>
      </c>
      <c r="NTA101" s="5" t="s">
        <v>46</v>
      </c>
      <c r="NTB101" s="5" t="s">
        <v>46</v>
      </c>
      <c r="NTC101" s="5" t="s">
        <v>46</v>
      </c>
      <c r="NTD101" s="5" t="s">
        <v>46</v>
      </c>
      <c r="NTE101" s="5" t="s">
        <v>46</v>
      </c>
      <c r="NTF101" s="5" t="s">
        <v>46</v>
      </c>
      <c r="NTG101" s="5" t="s">
        <v>46</v>
      </c>
      <c r="NTH101" s="5" t="s">
        <v>46</v>
      </c>
      <c r="NTI101" s="5" t="s">
        <v>46</v>
      </c>
      <c r="NTJ101" s="5" t="s">
        <v>46</v>
      </c>
      <c r="NTK101" s="5" t="s">
        <v>46</v>
      </c>
      <c r="NTL101" s="5" t="s">
        <v>46</v>
      </c>
      <c r="NTM101" s="5" t="s">
        <v>46</v>
      </c>
      <c r="NTN101" s="5" t="s">
        <v>46</v>
      </c>
      <c r="NTO101" s="5" t="s">
        <v>46</v>
      </c>
      <c r="NTP101" s="5" t="s">
        <v>46</v>
      </c>
      <c r="NTQ101" s="5" t="s">
        <v>46</v>
      </c>
      <c r="NTR101" s="5" t="s">
        <v>46</v>
      </c>
      <c r="NTS101" s="5" t="s">
        <v>46</v>
      </c>
      <c r="NTT101" s="5" t="s">
        <v>46</v>
      </c>
      <c r="NTU101" s="5" t="s">
        <v>46</v>
      </c>
      <c r="NTV101" s="5" t="s">
        <v>46</v>
      </c>
      <c r="NTW101" s="5" t="s">
        <v>46</v>
      </c>
      <c r="NTX101" s="5" t="s">
        <v>46</v>
      </c>
      <c r="NTY101" s="5" t="s">
        <v>46</v>
      </c>
      <c r="NTZ101" s="5" t="s">
        <v>46</v>
      </c>
      <c r="NUA101" s="5" t="s">
        <v>46</v>
      </c>
      <c r="NUB101" s="5" t="s">
        <v>46</v>
      </c>
      <c r="NUC101" s="5" t="s">
        <v>46</v>
      </c>
      <c r="NUD101" s="5" t="s">
        <v>46</v>
      </c>
      <c r="NUE101" s="5" t="s">
        <v>46</v>
      </c>
      <c r="NUF101" s="5" t="s">
        <v>46</v>
      </c>
      <c r="NUG101" s="5" t="s">
        <v>46</v>
      </c>
      <c r="NUH101" s="5" t="s">
        <v>46</v>
      </c>
      <c r="NUI101" s="5" t="s">
        <v>46</v>
      </c>
      <c r="NUJ101" s="5" t="s">
        <v>46</v>
      </c>
      <c r="NUK101" s="5" t="s">
        <v>46</v>
      </c>
      <c r="NUL101" s="5" t="s">
        <v>46</v>
      </c>
      <c r="NUM101" s="5" t="s">
        <v>46</v>
      </c>
      <c r="NUN101" s="5" t="s">
        <v>46</v>
      </c>
      <c r="NUO101" s="5" t="s">
        <v>46</v>
      </c>
      <c r="NUP101" s="5" t="s">
        <v>46</v>
      </c>
      <c r="NUQ101" s="5" t="s">
        <v>46</v>
      </c>
      <c r="NUR101" s="5" t="s">
        <v>46</v>
      </c>
      <c r="NUS101" s="5" t="s">
        <v>46</v>
      </c>
      <c r="NUT101" s="5" t="s">
        <v>46</v>
      </c>
      <c r="NUU101" s="5" t="s">
        <v>46</v>
      </c>
      <c r="NUV101" s="5" t="s">
        <v>46</v>
      </c>
      <c r="NUW101" s="5" t="s">
        <v>46</v>
      </c>
      <c r="NUX101" s="5" t="s">
        <v>46</v>
      </c>
      <c r="NUY101" s="5" t="s">
        <v>46</v>
      </c>
      <c r="NUZ101" s="5" t="s">
        <v>46</v>
      </c>
      <c r="NVA101" s="5" t="s">
        <v>46</v>
      </c>
      <c r="NVB101" s="5" t="s">
        <v>46</v>
      </c>
      <c r="NVC101" s="5" t="s">
        <v>46</v>
      </c>
      <c r="NVD101" s="5" t="s">
        <v>46</v>
      </c>
      <c r="NVE101" s="5" t="s">
        <v>46</v>
      </c>
      <c r="NVF101" s="5" t="s">
        <v>46</v>
      </c>
      <c r="NVG101" s="5" t="s">
        <v>46</v>
      </c>
      <c r="NVH101" s="5" t="s">
        <v>46</v>
      </c>
      <c r="NVI101" s="5" t="s">
        <v>46</v>
      </c>
      <c r="NVJ101" s="5" t="s">
        <v>46</v>
      </c>
      <c r="NVK101" s="5" t="s">
        <v>46</v>
      </c>
      <c r="NVL101" s="5" t="s">
        <v>46</v>
      </c>
      <c r="NVM101" s="5" t="s">
        <v>46</v>
      </c>
      <c r="NVN101" s="5" t="s">
        <v>46</v>
      </c>
      <c r="NVO101" s="5" t="s">
        <v>46</v>
      </c>
      <c r="NVP101" s="5" t="s">
        <v>46</v>
      </c>
      <c r="NVQ101" s="5" t="s">
        <v>46</v>
      </c>
      <c r="NVR101" s="5" t="s">
        <v>46</v>
      </c>
      <c r="NVS101" s="5" t="s">
        <v>46</v>
      </c>
      <c r="NVT101" s="5" t="s">
        <v>46</v>
      </c>
      <c r="NVU101" s="5" t="s">
        <v>46</v>
      </c>
      <c r="NVV101" s="5" t="s">
        <v>46</v>
      </c>
      <c r="NVW101" s="5" t="s">
        <v>46</v>
      </c>
      <c r="NVX101" s="5" t="s">
        <v>46</v>
      </c>
      <c r="NVY101" s="5" t="s">
        <v>46</v>
      </c>
      <c r="NVZ101" s="5" t="s">
        <v>46</v>
      </c>
      <c r="NWA101" s="5" t="s">
        <v>46</v>
      </c>
      <c r="NWB101" s="5" t="s">
        <v>46</v>
      </c>
      <c r="NWC101" s="5" t="s">
        <v>46</v>
      </c>
      <c r="NWD101" s="5" t="s">
        <v>46</v>
      </c>
      <c r="NWE101" s="5" t="s">
        <v>46</v>
      </c>
      <c r="NWF101" s="5" t="s">
        <v>46</v>
      </c>
      <c r="NWG101" s="5" t="s">
        <v>46</v>
      </c>
      <c r="NWH101" s="5" t="s">
        <v>46</v>
      </c>
      <c r="NWI101" s="5" t="s">
        <v>46</v>
      </c>
      <c r="NWJ101" s="5" t="s">
        <v>46</v>
      </c>
      <c r="NWK101" s="5" t="s">
        <v>46</v>
      </c>
      <c r="NWL101" s="5" t="s">
        <v>46</v>
      </c>
      <c r="NWM101" s="5" t="s">
        <v>46</v>
      </c>
      <c r="NWN101" s="5" t="s">
        <v>46</v>
      </c>
      <c r="NWO101" s="5" t="s">
        <v>46</v>
      </c>
      <c r="NWP101" s="5" t="s">
        <v>46</v>
      </c>
      <c r="NWQ101" s="5" t="s">
        <v>46</v>
      </c>
      <c r="NWR101" s="5" t="s">
        <v>46</v>
      </c>
      <c r="NWS101" s="5" t="s">
        <v>46</v>
      </c>
      <c r="NWT101" s="5" t="s">
        <v>46</v>
      </c>
      <c r="NWU101" s="5" t="s">
        <v>46</v>
      </c>
      <c r="NWV101" s="5" t="s">
        <v>46</v>
      </c>
      <c r="NWW101" s="5" t="s">
        <v>46</v>
      </c>
      <c r="NWX101" s="5" t="s">
        <v>46</v>
      </c>
      <c r="NWY101" s="5" t="s">
        <v>46</v>
      </c>
      <c r="NWZ101" s="5" t="s">
        <v>46</v>
      </c>
      <c r="NXA101" s="5" t="s">
        <v>46</v>
      </c>
      <c r="NXB101" s="5" t="s">
        <v>46</v>
      </c>
      <c r="NXC101" s="5" t="s">
        <v>46</v>
      </c>
      <c r="NXD101" s="5" t="s">
        <v>46</v>
      </c>
      <c r="NXE101" s="5" t="s">
        <v>46</v>
      </c>
      <c r="NXF101" s="5" t="s">
        <v>46</v>
      </c>
      <c r="NXG101" s="5" t="s">
        <v>46</v>
      </c>
      <c r="NXH101" s="5" t="s">
        <v>46</v>
      </c>
      <c r="NXI101" s="5" t="s">
        <v>46</v>
      </c>
      <c r="NXJ101" s="5" t="s">
        <v>46</v>
      </c>
      <c r="NXK101" s="5" t="s">
        <v>46</v>
      </c>
      <c r="NXL101" s="5" t="s">
        <v>46</v>
      </c>
      <c r="NXM101" s="5" t="s">
        <v>46</v>
      </c>
      <c r="NXN101" s="5" t="s">
        <v>46</v>
      </c>
      <c r="NXO101" s="5" t="s">
        <v>46</v>
      </c>
      <c r="NXP101" s="5" t="s">
        <v>46</v>
      </c>
      <c r="NXQ101" s="5" t="s">
        <v>46</v>
      </c>
      <c r="NXR101" s="5" t="s">
        <v>46</v>
      </c>
      <c r="NXS101" s="5" t="s">
        <v>46</v>
      </c>
      <c r="NXT101" s="5" t="s">
        <v>46</v>
      </c>
      <c r="NXU101" s="5" t="s">
        <v>46</v>
      </c>
      <c r="NXV101" s="5" t="s">
        <v>46</v>
      </c>
      <c r="NXW101" s="5" t="s">
        <v>46</v>
      </c>
      <c r="NXX101" s="5" t="s">
        <v>46</v>
      </c>
      <c r="NXY101" s="5" t="s">
        <v>46</v>
      </c>
      <c r="NXZ101" s="5" t="s">
        <v>46</v>
      </c>
      <c r="NYA101" s="5" t="s">
        <v>46</v>
      </c>
      <c r="NYB101" s="5" t="s">
        <v>46</v>
      </c>
      <c r="NYC101" s="5" t="s">
        <v>46</v>
      </c>
      <c r="NYD101" s="5" t="s">
        <v>46</v>
      </c>
      <c r="NYE101" s="5" t="s">
        <v>46</v>
      </c>
      <c r="NYF101" s="5" t="s">
        <v>46</v>
      </c>
      <c r="NYG101" s="5" t="s">
        <v>46</v>
      </c>
      <c r="NYH101" s="5" t="s">
        <v>46</v>
      </c>
      <c r="NYI101" s="5" t="s">
        <v>46</v>
      </c>
      <c r="NYJ101" s="5" t="s">
        <v>46</v>
      </c>
      <c r="NYK101" s="5" t="s">
        <v>46</v>
      </c>
      <c r="NYL101" s="5" t="s">
        <v>46</v>
      </c>
      <c r="NYM101" s="5" t="s">
        <v>46</v>
      </c>
      <c r="NYN101" s="5" t="s">
        <v>46</v>
      </c>
      <c r="NYO101" s="5" t="s">
        <v>46</v>
      </c>
      <c r="NYP101" s="5" t="s">
        <v>46</v>
      </c>
      <c r="NYQ101" s="5" t="s">
        <v>46</v>
      </c>
      <c r="NYR101" s="5" t="s">
        <v>46</v>
      </c>
      <c r="NYS101" s="5" t="s">
        <v>46</v>
      </c>
      <c r="NYT101" s="5" t="s">
        <v>46</v>
      </c>
      <c r="NYU101" s="5" t="s">
        <v>46</v>
      </c>
      <c r="NYV101" s="5" t="s">
        <v>46</v>
      </c>
      <c r="NYW101" s="5" t="s">
        <v>46</v>
      </c>
      <c r="NYX101" s="5" t="s">
        <v>46</v>
      </c>
      <c r="NYY101" s="5" t="s">
        <v>46</v>
      </c>
      <c r="NYZ101" s="5" t="s">
        <v>46</v>
      </c>
      <c r="NZA101" s="5" t="s">
        <v>46</v>
      </c>
      <c r="NZB101" s="5" t="s">
        <v>46</v>
      </c>
      <c r="NZC101" s="5" t="s">
        <v>46</v>
      </c>
      <c r="NZD101" s="5" t="s">
        <v>46</v>
      </c>
      <c r="NZE101" s="5" t="s">
        <v>46</v>
      </c>
      <c r="NZF101" s="5" t="s">
        <v>46</v>
      </c>
      <c r="NZG101" s="5" t="s">
        <v>46</v>
      </c>
      <c r="NZH101" s="5" t="s">
        <v>46</v>
      </c>
      <c r="NZI101" s="5" t="s">
        <v>46</v>
      </c>
      <c r="NZJ101" s="5" t="s">
        <v>46</v>
      </c>
      <c r="NZK101" s="5" t="s">
        <v>46</v>
      </c>
      <c r="NZL101" s="5" t="s">
        <v>46</v>
      </c>
      <c r="NZM101" s="5" t="s">
        <v>46</v>
      </c>
      <c r="NZN101" s="5" t="s">
        <v>46</v>
      </c>
      <c r="NZO101" s="5" t="s">
        <v>46</v>
      </c>
      <c r="NZP101" s="5" t="s">
        <v>46</v>
      </c>
      <c r="NZQ101" s="5" t="s">
        <v>46</v>
      </c>
      <c r="NZR101" s="5" t="s">
        <v>46</v>
      </c>
      <c r="NZS101" s="5" t="s">
        <v>46</v>
      </c>
      <c r="NZT101" s="5" t="s">
        <v>46</v>
      </c>
      <c r="NZU101" s="5" t="s">
        <v>46</v>
      </c>
      <c r="NZV101" s="5" t="s">
        <v>46</v>
      </c>
      <c r="NZW101" s="5" t="s">
        <v>46</v>
      </c>
      <c r="NZX101" s="5" t="s">
        <v>46</v>
      </c>
      <c r="NZY101" s="5" t="s">
        <v>46</v>
      </c>
      <c r="NZZ101" s="5" t="s">
        <v>46</v>
      </c>
      <c r="OAA101" s="5" t="s">
        <v>46</v>
      </c>
      <c r="OAB101" s="5" t="s">
        <v>46</v>
      </c>
      <c r="OAC101" s="5" t="s">
        <v>46</v>
      </c>
      <c r="OAD101" s="5" t="s">
        <v>46</v>
      </c>
      <c r="OAE101" s="5" t="s">
        <v>46</v>
      </c>
      <c r="OAF101" s="5" t="s">
        <v>46</v>
      </c>
      <c r="OAG101" s="5" t="s">
        <v>46</v>
      </c>
      <c r="OAH101" s="5" t="s">
        <v>46</v>
      </c>
      <c r="OAI101" s="5" t="s">
        <v>46</v>
      </c>
      <c r="OAJ101" s="5" t="s">
        <v>46</v>
      </c>
      <c r="OAK101" s="5" t="s">
        <v>46</v>
      </c>
      <c r="OAL101" s="5" t="s">
        <v>46</v>
      </c>
      <c r="OAM101" s="5" t="s">
        <v>46</v>
      </c>
      <c r="OAN101" s="5" t="s">
        <v>46</v>
      </c>
      <c r="OAO101" s="5" t="s">
        <v>46</v>
      </c>
      <c r="OAP101" s="5" t="s">
        <v>46</v>
      </c>
      <c r="OAQ101" s="5" t="s">
        <v>46</v>
      </c>
      <c r="OAR101" s="5" t="s">
        <v>46</v>
      </c>
      <c r="OAS101" s="5" t="s">
        <v>46</v>
      </c>
      <c r="OAT101" s="5" t="s">
        <v>46</v>
      </c>
      <c r="OAU101" s="5" t="s">
        <v>46</v>
      </c>
      <c r="OAV101" s="5" t="s">
        <v>46</v>
      </c>
      <c r="OAW101" s="5" t="s">
        <v>46</v>
      </c>
      <c r="OAX101" s="5" t="s">
        <v>46</v>
      </c>
      <c r="OAY101" s="5" t="s">
        <v>46</v>
      </c>
      <c r="OAZ101" s="5" t="s">
        <v>46</v>
      </c>
      <c r="OBA101" s="5" t="s">
        <v>46</v>
      </c>
      <c r="OBB101" s="5" t="s">
        <v>46</v>
      </c>
      <c r="OBC101" s="5" t="s">
        <v>46</v>
      </c>
      <c r="OBD101" s="5" t="s">
        <v>46</v>
      </c>
      <c r="OBE101" s="5" t="s">
        <v>46</v>
      </c>
      <c r="OBF101" s="5" t="s">
        <v>46</v>
      </c>
      <c r="OBG101" s="5" t="s">
        <v>46</v>
      </c>
      <c r="OBH101" s="5" t="s">
        <v>46</v>
      </c>
      <c r="OBI101" s="5" t="s">
        <v>46</v>
      </c>
      <c r="OBJ101" s="5" t="s">
        <v>46</v>
      </c>
      <c r="OBK101" s="5" t="s">
        <v>46</v>
      </c>
      <c r="OBL101" s="5" t="s">
        <v>46</v>
      </c>
      <c r="OBM101" s="5" t="s">
        <v>46</v>
      </c>
      <c r="OBN101" s="5" t="s">
        <v>46</v>
      </c>
      <c r="OBO101" s="5" t="s">
        <v>46</v>
      </c>
      <c r="OBP101" s="5" t="s">
        <v>46</v>
      </c>
      <c r="OBQ101" s="5" t="s">
        <v>46</v>
      </c>
      <c r="OBR101" s="5" t="s">
        <v>46</v>
      </c>
      <c r="OBS101" s="5" t="s">
        <v>46</v>
      </c>
      <c r="OBT101" s="5" t="s">
        <v>46</v>
      </c>
      <c r="OBU101" s="5" t="s">
        <v>46</v>
      </c>
      <c r="OBV101" s="5" t="s">
        <v>46</v>
      </c>
      <c r="OBW101" s="5" t="s">
        <v>46</v>
      </c>
      <c r="OBX101" s="5" t="s">
        <v>46</v>
      </c>
      <c r="OBY101" s="5" t="s">
        <v>46</v>
      </c>
      <c r="OBZ101" s="5" t="s">
        <v>46</v>
      </c>
      <c r="OCA101" s="5" t="s">
        <v>46</v>
      </c>
      <c r="OCB101" s="5" t="s">
        <v>46</v>
      </c>
      <c r="OCC101" s="5" t="s">
        <v>46</v>
      </c>
      <c r="OCD101" s="5" t="s">
        <v>46</v>
      </c>
      <c r="OCE101" s="5" t="s">
        <v>46</v>
      </c>
      <c r="OCF101" s="5" t="s">
        <v>46</v>
      </c>
      <c r="OCG101" s="5" t="s">
        <v>46</v>
      </c>
      <c r="OCH101" s="5" t="s">
        <v>46</v>
      </c>
      <c r="OCI101" s="5" t="s">
        <v>46</v>
      </c>
      <c r="OCJ101" s="5" t="s">
        <v>46</v>
      </c>
      <c r="OCK101" s="5" t="s">
        <v>46</v>
      </c>
      <c r="OCL101" s="5" t="s">
        <v>46</v>
      </c>
      <c r="OCM101" s="5" t="s">
        <v>46</v>
      </c>
      <c r="OCN101" s="5" t="s">
        <v>46</v>
      </c>
      <c r="OCO101" s="5" t="s">
        <v>46</v>
      </c>
      <c r="OCP101" s="5" t="s">
        <v>46</v>
      </c>
      <c r="OCQ101" s="5" t="s">
        <v>46</v>
      </c>
      <c r="OCR101" s="5" t="s">
        <v>46</v>
      </c>
      <c r="OCS101" s="5" t="s">
        <v>46</v>
      </c>
      <c r="OCT101" s="5" t="s">
        <v>46</v>
      </c>
      <c r="OCU101" s="5" t="s">
        <v>46</v>
      </c>
      <c r="OCV101" s="5" t="s">
        <v>46</v>
      </c>
      <c r="OCW101" s="5" t="s">
        <v>46</v>
      </c>
      <c r="OCX101" s="5" t="s">
        <v>46</v>
      </c>
      <c r="OCY101" s="5" t="s">
        <v>46</v>
      </c>
      <c r="OCZ101" s="5" t="s">
        <v>46</v>
      </c>
      <c r="ODA101" s="5" t="s">
        <v>46</v>
      </c>
      <c r="ODB101" s="5" t="s">
        <v>46</v>
      </c>
      <c r="ODC101" s="5" t="s">
        <v>46</v>
      </c>
      <c r="ODD101" s="5" t="s">
        <v>46</v>
      </c>
      <c r="ODE101" s="5" t="s">
        <v>46</v>
      </c>
      <c r="ODF101" s="5" t="s">
        <v>46</v>
      </c>
      <c r="ODG101" s="5" t="s">
        <v>46</v>
      </c>
      <c r="ODH101" s="5" t="s">
        <v>46</v>
      </c>
      <c r="ODI101" s="5" t="s">
        <v>46</v>
      </c>
      <c r="ODJ101" s="5" t="s">
        <v>46</v>
      </c>
      <c r="ODK101" s="5" t="s">
        <v>46</v>
      </c>
      <c r="ODL101" s="5" t="s">
        <v>46</v>
      </c>
      <c r="ODM101" s="5" t="s">
        <v>46</v>
      </c>
      <c r="ODN101" s="5" t="s">
        <v>46</v>
      </c>
      <c r="ODO101" s="5" t="s">
        <v>46</v>
      </c>
      <c r="ODP101" s="5" t="s">
        <v>46</v>
      </c>
      <c r="ODQ101" s="5" t="s">
        <v>46</v>
      </c>
      <c r="ODR101" s="5" t="s">
        <v>46</v>
      </c>
      <c r="ODS101" s="5" t="s">
        <v>46</v>
      </c>
      <c r="ODT101" s="5" t="s">
        <v>46</v>
      </c>
      <c r="ODU101" s="5" t="s">
        <v>46</v>
      </c>
      <c r="ODV101" s="5" t="s">
        <v>46</v>
      </c>
      <c r="ODW101" s="5" t="s">
        <v>46</v>
      </c>
      <c r="ODX101" s="5" t="s">
        <v>46</v>
      </c>
      <c r="ODY101" s="5" t="s">
        <v>46</v>
      </c>
      <c r="ODZ101" s="5" t="s">
        <v>46</v>
      </c>
      <c r="OEA101" s="5" t="s">
        <v>46</v>
      </c>
      <c r="OEB101" s="5" t="s">
        <v>46</v>
      </c>
      <c r="OEC101" s="5" t="s">
        <v>46</v>
      </c>
      <c r="OED101" s="5" t="s">
        <v>46</v>
      </c>
      <c r="OEE101" s="5" t="s">
        <v>46</v>
      </c>
      <c r="OEF101" s="5" t="s">
        <v>46</v>
      </c>
      <c r="OEG101" s="5" t="s">
        <v>46</v>
      </c>
      <c r="OEH101" s="5" t="s">
        <v>46</v>
      </c>
      <c r="OEI101" s="5" t="s">
        <v>46</v>
      </c>
      <c r="OEJ101" s="5" t="s">
        <v>46</v>
      </c>
      <c r="OEK101" s="5" t="s">
        <v>46</v>
      </c>
      <c r="OEL101" s="5" t="s">
        <v>46</v>
      </c>
      <c r="OEM101" s="5" t="s">
        <v>46</v>
      </c>
      <c r="OEN101" s="5" t="s">
        <v>46</v>
      </c>
      <c r="OEO101" s="5" t="s">
        <v>46</v>
      </c>
      <c r="OEP101" s="5" t="s">
        <v>46</v>
      </c>
      <c r="OEQ101" s="5" t="s">
        <v>46</v>
      </c>
      <c r="OER101" s="5" t="s">
        <v>46</v>
      </c>
      <c r="OES101" s="5" t="s">
        <v>46</v>
      </c>
      <c r="OET101" s="5" t="s">
        <v>46</v>
      </c>
      <c r="OEU101" s="5" t="s">
        <v>46</v>
      </c>
      <c r="OEV101" s="5" t="s">
        <v>46</v>
      </c>
      <c r="OEW101" s="5" t="s">
        <v>46</v>
      </c>
      <c r="OEX101" s="5" t="s">
        <v>46</v>
      </c>
      <c r="OEY101" s="5" t="s">
        <v>46</v>
      </c>
      <c r="OEZ101" s="5" t="s">
        <v>46</v>
      </c>
      <c r="OFA101" s="5" t="s">
        <v>46</v>
      </c>
      <c r="OFB101" s="5" t="s">
        <v>46</v>
      </c>
      <c r="OFC101" s="5" t="s">
        <v>46</v>
      </c>
      <c r="OFD101" s="5" t="s">
        <v>46</v>
      </c>
      <c r="OFE101" s="5" t="s">
        <v>46</v>
      </c>
      <c r="OFF101" s="5" t="s">
        <v>46</v>
      </c>
      <c r="OFG101" s="5" t="s">
        <v>46</v>
      </c>
      <c r="OFH101" s="5" t="s">
        <v>46</v>
      </c>
      <c r="OFI101" s="5" t="s">
        <v>46</v>
      </c>
      <c r="OFJ101" s="5" t="s">
        <v>46</v>
      </c>
      <c r="OFK101" s="5" t="s">
        <v>46</v>
      </c>
      <c r="OFL101" s="5" t="s">
        <v>46</v>
      </c>
      <c r="OFM101" s="5" t="s">
        <v>46</v>
      </c>
      <c r="OFN101" s="5" t="s">
        <v>46</v>
      </c>
      <c r="OFO101" s="5" t="s">
        <v>46</v>
      </c>
      <c r="OFP101" s="5" t="s">
        <v>46</v>
      </c>
      <c r="OFQ101" s="5" t="s">
        <v>46</v>
      </c>
      <c r="OFR101" s="5" t="s">
        <v>46</v>
      </c>
      <c r="OFS101" s="5" t="s">
        <v>46</v>
      </c>
      <c r="OFT101" s="5" t="s">
        <v>46</v>
      </c>
      <c r="OFU101" s="5" t="s">
        <v>46</v>
      </c>
      <c r="OFV101" s="5" t="s">
        <v>46</v>
      </c>
      <c r="OFW101" s="5" t="s">
        <v>46</v>
      </c>
      <c r="OFX101" s="5" t="s">
        <v>46</v>
      </c>
      <c r="OFY101" s="5" t="s">
        <v>46</v>
      </c>
      <c r="OFZ101" s="5" t="s">
        <v>46</v>
      </c>
      <c r="OGA101" s="5" t="s">
        <v>46</v>
      </c>
      <c r="OGB101" s="5" t="s">
        <v>46</v>
      </c>
      <c r="OGC101" s="5" t="s">
        <v>46</v>
      </c>
      <c r="OGD101" s="5" t="s">
        <v>46</v>
      </c>
      <c r="OGE101" s="5" t="s">
        <v>46</v>
      </c>
      <c r="OGF101" s="5" t="s">
        <v>46</v>
      </c>
      <c r="OGG101" s="5" t="s">
        <v>46</v>
      </c>
      <c r="OGH101" s="5" t="s">
        <v>46</v>
      </c>
      <c r="OGI101" s="5" t="s">
        <v>46</v>
      </c>
      <c r="OGJ101" s="5" t="s">
        <v>46</v>
      </c>
      <c r="OGK101" s="5" t="s">
        <v>46</v>
      </c>
      <c r="OGL101" s="5" t="s">
        <v>46</v>
      </c>
      <c r="OGM101" s="5" t="s">
        <v>46</v>
      </c>
      <c r="OGN101" s="5" t="s">
        <v>46</v>
      </c>
      <c r="OGO101" s="5" t="s">
        <v>46</v>
      </c>
      <c r="OGP101" s="5" t="s">
        <v>46</v>
      </c>
      <c r="OGQ101" s="5" t="s">
        <v>46</v>
      </c>
      <c r="OGR101" s="5" t="s">
        <v>46</v>
      </c>
      <c r="OGS101" s="5" t="s">
        <v>46</v>
      </c>
      <c r="OGT101" s="5" t="s">
        <v>46</v>
      </c>
      <c r="OGU101" s="5" t="s">
        <v>46</v>
      </c>
      <c r="OGV101" s="5" t="s">
        <v>46</v>
      </c>
      <c r="OGW101" s="5" t="s">
        <v>46</v>
      </c>
      <c r="OGX101" s="5" t="s">
        <v>46</v>
      </c>
      <c r="OGY101" s="5" t="s">
        <v>46</v>
      </c>
      <c r="OGZ101" s="5" t="s">
        <v>46</v>
      </c>
      <c r="OHA101" s="5" t="s">
        <v>46</v>
      </c>
      <c r="OHB101" s="5" t="s">
        <v>46</v>
      </c>
      <c r="OHC101" s="5" t="s">
        <v>46</v>
      </c>
      <c r="OHD101" s="5" t="s">
        <v>46</v>
      </c>
      <c r="OHE101" s="5" t="s">
        <v>46</v>
      </c>
      <c r="OHF101" s="5" t="s">
        <v>46</v>
      </c>
      <c r="OHG101" s="5" t="s">
        <v>46</v>
      </c>
      <c r="OHH101" s="5" t="s">
        <v>46</v>
      </c>
      <c r="OHI101" s="5" t="s">
        <v>46</v>
      </c>
      <c r="OHJ101" s="5" t="s">
        <v>46</v>
      </c>
      <c r="OHK101" s="5" t="s">
        <v>46</v>
      </c>
      <c r="OHL101" s="5" t="s">
        <v>46</v>
      </c>
      <c r="OHM101" s="5" t="s">
        <v>46</v>
      </c>
      <c r="OHN101" s="5" t="s">
        <v>46</v>
      </c>
      <c r="OHO101" s="5" t="s">
        <v>46</v>
      </c>
      <c r="OHP101" s="5" t="s">
        <v>46</v>
      </c>
      <c r="OHQ101" s="5" t="s">
        <v>46</v>
      </c>
      <c r="OHR101" s="5" t="s">
        <v>46</v>
      </c>
      <c r="OHS101" s="5" t="s">
        <v>46</v>
      </c>
      <c r="OHT101" s="5" t="s">
        <v>46</v>
      </c>
      <c r="OHU101" s="5" t="s">
        <v>46</v>
      </c>
      <c r="OHV101" s="5" t="s">
        <v>46</v>
      </c>
      <c r="OHW101" s="5" t="s">
        <v>46</v>
      </c>
      <c r="OHX101" s="5" t="s">
        <v>46</v>
      </c>
      <c r="OHY101" s="5" t="s">
        <v>46</v>
      </c>
      <c r="OHZ101" s="5" t="s">
        <v>46</v>
      </c>
      <c r="OIA101" s="5" t="s">
        <v>46</v>
      </c>
      <c r="OIB101" s="5" t="s">
        <v>46</v>
      </c>
      <c r="OIC101" s="5" t="s">
        <v>46</v>
      </c>
      <c r="OID101" s="5" t="s">
        <v>46</v>
      </c>
      <c r="OIE101" s="5" t="s">
        <v>46</v>
      </c>
      <c r="OIF101" s="5" t="s">
        <v>46</v>
      </c>
      <c r="OIG101" s="5" t="s">
        <v>46</v>
      </c>
      <c r="OIH101" s="5" t="s">
        <v>46</v>
      </c>
      <c r="OII101" s="5" t="s">
        <v>46</v>
      </c>
      <c r="OIJ101" s="5" t="s">
        <v>46</v>
      </c>
      <c r="OIK101" s="5" t="s">
        <v>46</v>
      </c>
      <c r="OIL101" s="5" t="s">
        <v>46</v>
      </c>
      <c r="OIM101" s="5" t="s">
        <v>46</v>
      </c>
      <c r="OIN101" s="5" t="s">
        <v>46</v>
      </c>
      <c r="OIO101" s="5" t="s">
        <v>46</v>
      </c>
      <c r="OIP101" s="5" t="s">
        <v>46</v>
      </c>
      <c r="OIQ101" s="5" t="s">
        <v>46</v>
      </c>
      <c r="OIR101" s="5" t="s">
        <v>46</v>
      </c>
      <c r="OIS101" s="5" t="s">
        <v>46</v>
      </c>
      <c r="OIT101" s="5" t="s">
        <v>46</v>
      </c>
      <c r="OIU101" s="5" t="s">
        <v>46</v>
      </c>
      <c r="OIV101" s="5" t="s">
        <v>46</v>
      </c>
      <c r="OIW101" s="5" t="s">
        <v>46</v>
      </c>
      <c r="OIX101" s="5" t="s">
        <v>46</v>
      </c>
      <c r="OIY101" s="5" t="s">
        <v>46</v>
      </c>
      <c r="OIZ101" s="5" t="s">
        <v>46</v>
      </c>
      <c r="OJA101" s="5" t="s">
        <v>46</v>
      </c>
      <c r="OJB101" s="5" t="s">
        <v>46</v>
      </c>
      <c r="OJC101" s="5" t="s">
        <v>46</v>
      </c>
      <c r="OJD101" s="5" t="s">
        <v>46</v>
      </c>
      <c r="OJE101" s="5" t="s">
        <v>46</v>
      </c>
      <c r="OJF101" s="5" t="s">
        <v>46</v>
      </c>
      <c r="OJG101" s="5" t="s">
        <v>46</v>
      </c>
      <c r="OJH101" s="5" t="s">
        <v>46</v>
      </c>
      <c r="OJI101" s="5" t="s">
        <v>46</v>
      </c>
      <c r="OJJ101" s="5" t="s">
        <v>46</v>
      </c>
      <c r="OJK101" s="5" t="s">
        <v>46</v>
      </c>
      <c r="OJL101" s="5" t="s">
        <v>46</v>
      </c>
      <c r="OJM101" s="5" t="s">
        <v>46</v>
      </c>
      <c r="OJN101" s="5" t="s">
        <v>46</v>
      </c>
      <c r="OJO101" s="5" t="s">
        <v>46</v>
      </c>
      <c r="OJP101" s="5" t="s">
        <v>46</v>
      </c>
      <c r="OJQ101" s="5" t="s">
        <v>46</v>
      </c>
      <c r="OJR101" s="5" t="s">
        <v>46</v>
      </c>
      <c r="OJS101" s="5" t="s">
        <v>46</v>
      </c>
      <c r="OJT101" s="5" t="s">
        <v>46</v>
      </c>
      <c r="OJU101" s="5" t="s">
        <v>46</v>
      </c>
      <c r="OJV101" s="5" t="s">
        <v>46</v>
      </c>
      <c r="OJW101" s="5" t="s">
        <v>46</v>
      </c>
      <c r="OJX101" s="5" t="s">
        <v>46</v>
      </c>
      <c r="OJY101" s="5" t="s">
        <v>46</v>
      </c>
      <c r="OJZ101" s="5" t="s">
        <v>46</v>
      </c>
      <c r="OKA101" s="5" t="s">
        <v>46</v>
      </c>
      <c r="OKB101" s="5" t="s">
        <v>46</v>
      </c>
      <c r="OKC101" s="5" t="s">
        <v>46</v>
      </c>
      <c r="OKD101" s="5" t="s">
        <v>46</v>
      </c>
      <c r="OKE101" s="5" t="s">
        <v>46</v>
      </c>
      <c r="OKF101" s="5" t="s">
        <v>46</v>
      </c>
      <c r="OKG101" s="5" t="s">
        <v>46</v>
      </c>
      <c r="OKH101" s="5" t="s">
        <v>46</v>
      </c>
      <c r="OKI101" s="5" t="s">
        <v>46</v>
      </c>
      <c r="OKJ101" s="5" t="s">
        <v>46</v>
      </c>
      <c r="OKK101" s="5" t="s">
        <v>46</v>
      </c>
      <c r="OKL101" s="5" t="s">
        <v>46</v>
      </c>
      <c r="OKM101" s="5" t="s">
        <v>46</v>
      </c>
      <c r="OKN101" s="5" t="s">
        <v>46</v>
      </c>
      <c r="OKO101" s="5" t="s">
        <v>46</v>
      </c>
      <c r="OKP101" s="5" t="s">
        <v>46</v>
      </c>
      <c r="OKQ101" s="5" t="s">
        <v>46</v>
      </c>
      <c r="OKR101" s="5" t="s">
        <v>46</v>
      </c>
      <c r="OKS101" s="5" t="s">
        <v>46</v>
      </c>
      <c r="OKT101" s="5" t="s">
        <v>46</v>
      </c>
      <c r="OKU101" s="5" t="s">
        <v>46</v>
      </c>
      <c r="OKV101" s="5" t="s">
        <v>46</v>
      </c>
      <c r="OKW101" s="5" t="s">
        <v>46</v>
      </c>
      <c r="OKX101" s="5" t="s">
        <v>46</v>
      </c>
      <c r="OKY101" s="5" t="s">
        <v>46</v>
      </c>
      <c r="OKZ101" s="5" t="s">
        <v>46</v>
      </c>
      <c r="OLA101" s="5" t="s">
        <v>46</v>
      </c>
      <c r="OLB101" s="5" t="s">
        <v>46</v>
      </c>
      <c r="OLC101" s="5" t="s">
        <v>46</v>
      </c>
      <c r="OLD101" s="5" t="s">
        <v>46</v>
      </c>
      <c r="OLE101" s="5" t="s">
        <v>46</v>
      </c>
      <c r="OLF101" s="5" t="s">
        <v>46</v>
      </c>
      <c r="OLG101" s="5" t="s">
        <v>46</v>
      </c>
      <c r="OLH101" s="5" t="s">
        <v>46</v>
      </c>
      <c r="OLI101" s="5" t="s">
        <v>46</v>
      </c>
      <c r="OLJ101" s="5" t="s">
        <v>46</v>
      </c>
      <c r="OLK101" s="5" t="s">
        <v>46</v>
      </c>
      <c r="OLL101" s="5" t="s">
        <v>46</v>
      </c>
      <c r="OLM101" s="5" t="s">
        <v>46</v>
      </c>
      <c r="OLN101" s="5" t="s">
        <v>46</v>
      </c>
      <c r="OLO101" s="5" t="s">
        <v>46</v>
      </c>
      <c r="OLP101" s="5" t="s">
        <v>46</v>
      </c>
      <c r="OLQ101" s="5" t="s">
        <v>46</v>
      </c>
      <c r="OLR101" s="5" t="s">
        <v>46</v>
      </c>
      <c r="OLS101" s="5" t="s">
        <v>46</v>
      </c>
      <c r="OLT101" s="5" t="s">
        <v>46</v>
      </c>
      <c r="OLU101" s="5" t="s">
        <v>46</v>
      </c>
      <c r="OLV101" s="5" t="s">
        <v>46</v>
      </c>
      <c r="OLW101" s="5" t="s">
        <v>46</v>
      </c>
      <c r="OLX101" s="5" t="s">
        <v>46</v>
      </c>
      <c r="OLY101" s="5" t="s">
        <v>46</v>
      </c>
      <c r="OLZ101" s="5" t="s">
        <v>46</v>
      </c>
      <c r="OMA101" s="5" t="s">
        <v>46</v>
      </c>
      <c r="OMB101" s="5" t="s">
        <v>46</v>
      </c>
      <c r="OMC101" s="5" t="s">
        <v>46</v>
      </c>
      <c r="OMD101" s="5" t="s">
        <v>46</v>
      </c>
      <c r="OME101" s="5" t="s">
        <v>46</v>
      </c>
      <c r="OMF101" s="5" t="s">
        <v>46</v>
      </c>
      <c r="OMG101" s="5" t="s">
        <v>46</v>
      </c>
      <c r="OMH101" s="5" t="s">
        <v>46</v>
      </c>
      <c r="OMI101" s="5" t="s">
        <v>46</v>
      </c>
      <c r="OMJ101" s="5" t="s">
        <v>46</v>
      </c>
      <c r="OMK101" s="5" t="s">
        <v>46</v>
      </c>
      <c r="OML101" s="5" t="s">
        <v>46</v>
      </c>
      <c r="OMM101" s="5" t="s">
        <v>46</v>
      </c>
      <c r="OMN101" s="5" t="s">
        <v>46</v>
      </c>
      <c r="OMO101" s="5" t="s">
        <v>46</v>
      </c>
      <c r="OMP101" s="5" t="s">
        <v>46</v>
      </c>
      <c r="OMQ101" s="5" t="s">
        <v>46</v>
      </c>
      <c r="OMR101" s="5" t="s">
        <v>46</v>
      </c>
      <c r="OMS101" s="5" t="s">
        <v>46</v>
      </c>
      <c r="OMT101" s="5" t="s">
        <v>46</v>
      </c>
      <c r="OMU101" s="5" t="s">
        <v>46</v>
      </c>
      <c r="OMV101" s="5" t="s">
        <v>46</v>
      </c>
      <c r="OMW101" s="5" t="s">
        <v>46</v>
      </c>
      <c r="OMX101" s="5" t="s">
        <v>46</v>
      </c>
      <c r="OMY101" s="5" t="s">
        <v>46</v>
      </c>
      <c r="OMZ101" s="5" t="s">
        <v>46</v>
      </c>
      <c r="ONA101" s="5" t="s">
        <v>46</v>
      </c>
      <c r="ONB101" s="5" t="s">
        <v>46</v>
      </c>
      <c r="ONC101" s="5" t="s">
        <v>46</v>
      </c>
      <c r="OND101" s="5" t="s">
        <v>46</v>
      </c>
      <c r="ONE101" s="5" t="s">
        <v>46</v>
      </c>
      <c r="ONF101" s="5" t="s">
        <v>46</v>
      </c>
      <c r="ONG101" s="5" t="s">
        <v>46</v>
      </c>
      <c r="ONH101" s="5" t="s">
        <v>46</v>
      </c>
      <c r="ONI101" s="5" t="s">
        <v>46</v>
      </c>
      <c r="ONJ101" s="5" t="s">
        <v>46</v>
      </c>
      <c r="ONK101" s="5" t="s">
        <v>46</v>
      </c>
      <c r="ONL101" s="5" t="s">
        <v>46</v>
      </c>
      <c r="ONM101" s="5" t="s">
        <v>46</v>
      </c>
      <c r="ONN101" s="5" t="s">
        <v>46</v>
      </c>
      <c r="ONO101" s="5" t="s">
        <v>46</v>
      </c>
      <c r="ONP101" s="5" t="s">
        <v>46</v>
      </c>
      <c r="ONQ101" s="5" t="s">
        <v>46</v>
      </c>
      <c r="ONR101" s="5" t="s">
        <v>46</v>
      </c>
      <c r="ONS101" s="5" t="s">
        <v>46</v>
      </c>
      <c r="ONT101" s="5" t="s">
        <v>46</v>
      </c>
      <c r="ONU101" s="5" t="s">
        <v>46</v>
      </c>
      <c r="ONV101" s="5" t="s">
        <v>46</v>
      </c>
      <c r="ONW101" s="5" t="s">
        <v>46</v>
      </c>
      <c r="ONX101" s="5" t="s">
        <v>46</v>
      </c>
      <c r="ONY101" s="5" t="s">
        <v>46</v>
      </c>
      <c r="ONZ101" s="5" t="s">
        <v>46</v>
      </c>
      <c r="OOA101" s="5" t="s">
        <v>46</v>
      </c>
      <c r="OOB101" s="5" t="s">
        <v>46</v>
      </c>
      <c r="OOC101" s="5" t="s">
        <v>46</v>
      </c>
      <c r="OOD101" s="5" t="s">
        <v>46</v>
      </c>
      <c r="OOE101" s="5" t="s">
        <v>46</v>
      </c>
      <c r="OOF101" s="5" t="s">
        <v>46</v>
      </c>
      <c r="OOG101" s="5" t="s">
        <v>46</v>
      </c>
      <c r="OOH101" s="5" t="s">
        <v>46</v>
      </c>
      <c r="OOI101" s="5" t="s">
        <v>46</v>
      </c>
      <c r="OOJ101" s="5" t="s">
        <v>46</v>
      </c>
      <c r="OOK101" s="5" t="s">
        <v>46</v>
      </c>
      <c r="OOL101" s="5" t="s">
        <v>46</v>
      </c>
      <c r="OOM101" s="5" t="s">
        <v>46</v>
      </c>
      <c r="OON101" s="5" t="s">
        <v>46</v>
      </c>
      <c r="OOO101" s="5" t="s">
        <v>46</v>
      </c>
      <c r="OOP101" s="5" t="s">
        <v>46</v>
      </c>
      <c r="OOQ101" s="5" t="s">
        <v>46</v>
      </c>
      <c r="OOR101" s="5" t="s">
        <v>46</v>
      </c>
      <c r="OOS101" s="5" t="s">
        <v>46</v>
      </c>
      <c r="OOT101" s="5" t="s">
        <v>46</v>
      </c>
      <c r="OOU101" s="5" t="s">
        <v>46</v>
      </c>
      <c r="OOV101" s="5" t="s">
        <v>46</v>
      </c>
      <c r="OOW101" s="5" t="s">
        <v>46</v>
      </c>
      <c r="OOX101" s="5" t="s">
        <v>46</v>
      </c>
      <c r="OOY101" s="5" t="s">
        <v>46</v>
      </c>
      <c r="OOZ101" s="5" t="s">
        <v>46</v>
      </c>
      <c r="OPA101" s="5" t="s">
        <v>46</v>
      </c>
      <c r="OPB101" s="5" t="s">
        <v>46</v>
      </c>
      <c r="OPC101" s="5" t="s">
        <v>46</v>
      </c>
      <c r="OPD101" s="5" t="s">
        <v>46</v>
      </c>
      <c r="OPE101" s="5" t="s">
        <v>46</v>
      </c>
      <c r="OPF101" s="5" t="s">
        <v>46</v>
      </c>
      <c r="OPG101" s="5" t="s">
        <v>46</v>
      </c>
      <c r="OPH101" s="5" t="s">
        <v>46</v>
      </c>
      <c r="OPI101" s="5" t="s">
        <v>46</v>
      </c>
      <c r="OPJ101" s="5" t="s">
        <v>46</v>
      </c>
      <c r="OPK101" s="5" t="s">
        <v>46</v>
      </c>
      <c r="OPL101" s="5" t="s">
        <v>46</v>
      </c>
      <c r="OPM101" s="5" t="s">
        <v>46</v>
      </c>
      <c r="OPN101" s="5" t="s">
        <v>46</v>
      </c>
      <c r="OPO101" s="5" t="s">
        <v>46</v>
      </c>
      <c r="OPP101" s="5" t="s">
        <v>46</v>
      </c>
      <c r="OPQ101" s="5" t="s">
        <v>46</v>
      </c>
      <c r="OPR101" s="5" t="s">
        <v>46</v>
      </c>
      <c r="OPS101" s="5" t="s">
        <v>46</v>
      </c>
      <c r="OPT101" s="5" t="s">
        <v>46</v>
      </c>
      <c r="OPU101" s="5" t="s">
        <v>46</v>
      </c>
      <c r="OPV101" s="5" t="s">
        <v>46</v>
      </c>
      <c r="OPW101" s="5" t="s">
        <v>46</v>
      </c>
      <c r="OPX101" s="5" t="s">
        <v>46</v>
      </c>
      <c r="OPY101" s="5" t="s">
        <v>46</v>
      </c>
      <c r="OPZ101" s="5" t="s">
        <v>46</v>
      </c>
      <c r="OQA101" s="5" t="s">
        <v>46</v>
      </c>
      <c r="OQB101" s="5" t="s">
        <v>46</v>
      </c>
      <c r="OQC101" s="5" t="s">
        <v>46</v>
      </c>
      <c r="OQD101" s="5" t="s">
        <v>46</v>
      </c>
      <c r="OQE101" s="5" t="s">
        <v>46</v>
      </c>
      <c r="OQF101" s="5" t="s">
        <v>46</v>
      </c>
      <c r="OQG101" s="5" t="s">
        <v>46</v>
      </c>
      <c r="OQH101" s="5" t="s">
        <v>46</v>
      </c>
      <c r="OQI101" s="5" t="s">
        <v>46</v>
      </c>
      <c r="OQJ101" s="5" t="s">
        <v>46</v>
      </c>
      <c r="OQK101" s="5" t="s">
        <v>46</v>
      </c>
      <c r="OQL101" s="5" t="s">
        <v>46</v>
      </c>
      <c r="OQM101" s="5" t="s">
        <v>46</v>
      </c>
      <c r="OQN101" s="5" t="s">
        <v>46</v>
      </c>
      <c r="OQO101" s="5" t="s">
        <v>46</v>
      </c>
      <c r="OQP101" s="5" t="s">
        <v>46</v>
      </c>
      <c r="OQQ101" s="5" t="s">
        <v>46</v>
      </c>
      <c r="OQR101" s="5" t="s">
        <v>46</v>
      </c>
      <c r="OQS101" s="5" t="s">
        <v>46</v>
      </c>
      <c r="OQT101" s="5" t="s">
        <v>46</v>
      </c>
      <c r="OQU101" s="5" t="s">
        <v>46</v>
      </c>
      <c r="OQV101" s="5" t="s">
        <v>46</v>
      </c>
      <c r="OQW101" s="5" t="s">
        <v>46</v>
      </c>
      <c r="OQX101" s="5" t="s">
        <v>46</v>
      </c>
      <c r="OQY101" s="5" t="s">
        <v>46</v>
      </c>
      <c r="OQZ101" s="5" t="s">
        <v>46</v>
      </c>
      <c r="ORA101" s="5" t="s">
        <v>46</v>
      </c>
      <c r="ORB101" s="5" t="s">
        <v>46</v>
      </c>
      <c r="ORC101" s="5" t="s">
        <v>46</v>
      </c>
      <c r="ORD101" s="5" t="s">
        <v>46</v>
      </c>
      <c r="ORE101" s="5" t="s">
        <v>46</v>
      </c>
      <c r="ORF101" s="5" t="s">
        <v>46</v>
      </c>
      <c r="ORG101" s="5" t="s">
        <v>46</v>
      </c>
      <c r="ORH101" s="5" t="s">
        <v>46</v>
      </c>
      <c r="ORI101" s="5" t="s">
        <v>46</v>
      </c>
      <c r="ORJ101" s="5" t="s">
        <v>46</v>
      </c>
      <c r="ORK101" s="5" t="s">
        <v>46</v>
      </c>
      <c r="ORL101" s="5" t="s">
        <v>46</v>
      </c>
      <c r="ORM101" s="5" t="s">
        <v>46</v>
      </c>
      <c r="ORN101" s="5" t="s">
        <v>46</v>
      </c>
      <c r="ORO101" s="5" t="s">
        <v>46</v>
      </c>
      <c r="ORP101" s="5" t="s">
        <v>46</v>
      </c>
      <c r="ORQ101" s="5" t="s">
        <v>46</v>
      </c>
      <c r="ORR101" s="5" t="s">
        <v>46</v>
      </c>
      <c r="ORS101" s="5" t="s">
        <v>46</v>
      </c>
      <c r="ORT101" s="5" t="s">
        <v>46</v>
      </c>
      <c r="ORU101" s="5" t="s">
        <v>46</v>
      </c>
      <c r="ORV101" s="5" t="s">
        <v>46</v>
      </c>
      <c r="ORW101" s="5" t="s">
        <v>46</v>
      </c>
      <c r="ORX101" s="5" t="s">
        <v>46</v>
      </c>
      <c r="ORY101" s="5" t="s">
        <v>46</v>
      </c>
      <c r="ORZ101" s="5" t="s">
        <v>46</v>
      </c>
      <c r="OSA101" s="5" t="s">
        <v>46</v>
      </c>
      <c r="OSB101" s="5" t="s">
        <v>46</v>
      </c>
      <c r="OSC101" s="5" t="s">
        <v>46</v>
      </c>
      <c r="OSD101" s="5" t="s">
        <v>46</v>
      </c>
      <c r="OSE101" s="5" t="s">
        <v>46</v>
      </c>
      <c r="OSF101" s="5" t="s">
        <v>46</v>
      </c>
      <c r="OSG101" s="5" t="s">
        <v>46</v>
      </c>
      <c r="OSH101" s="5" t="s">
        <v>46</v>
      </c>
      <c r="OSI101" s="5" t="s">
        <v>46</v>
      </c>
      <c r="OSJ101" s="5" t="s">
        <v>46</v>
      </c>
      <c r="OSK101" s="5" t="s">
        <v>46</v>
      </c>
      <c r="OSL101" s="5" t="s">
        <v>46</v>
      </c>
      <c r="OSM101" s="5" t="s">
        <v>46</v>
      </c>
      <c r="OSN101" s="5" t="s">
        <v>46</v>
      </c>
      <c r="OSO101" s="5" t="s">
        <v>46</v>
      </c>
      <c r="OSP101" s="5" t="s">
        <v>46</v>
      </c>
      <c r="OSQ101" s="5" t="s">
        <v>46</v>
      </c>
      <c r="OSR101" s="5" t="s">
        <v>46</v>
      </c>
      <c r="OSS101" s="5" t="s">
        <v>46</v>
      </c>
      <c r="OST101" s="5" t="s">
        <v>46</v>
      </c>
      <c r="OSU101" s="5" t="s">
        <v>46</v>
      </c>
      <c r="OSV101" s="5" t="s">
        <v>46</v>
      </c>
      <c r="OSW101" s="5" t="s">
        <v>46</v>
      </c>
      <c r="OSX101" s="5" t="s">
        <v>46</v>
      </c>
      <c r="OSY101" s="5" t="s">
        <v>46</v>
      </c>
      <c r="OSZ101" s="5" t="s">
        <v>46</v>
      </c>
      <c r="OTA101" s="5" t="s">
        <v>46</v>
      </c>
      <c r="OTB101" s="5" t="s">
        <v>46</v>
      </c>
      <c r="OTC101" s="5" t="s">
        <v>46</v>
      </c>
      <c r="OTD101" s="5" t="s">
        <v>46</v>
      </c>
      <c r="OTE101" s="5" t="s">
        <v>46</v>
      </c>
      <c r="OTF101" s="5" t="s">
        <v>46</v>
      </c>
      <c r="OTG101" s="5" t="s">
        <v>46</v>
      </c>
      <c r="OTH101" s="5" t="s">
        <v>46</v>
      </c>
      <c r="OTI101" s="5" t="s">
        <v>46</v>
      </c>
      <c r="OTJ101" s="5" t="s">
        <v>46</v>
      </c>
      <c r="OTK101" s="5" t="s">
        <v>46</v>
      </c>
      <c r="OTL101" s="5" t="s">
        <v>46</v>
      </c>
      <c r="OTM101" s="5" t="s">
        <v>46</v>
      </c>
      <c r="OTN101" s="5" t="s">
        <v>46</v>
      </c>
      <c r="OTO101" s="5" t="s">
        <v>46</v>
      </c>
      <c r="OTP101" s="5" t="s">
        <v>46</v>
      </c>
      <c r="OTQ101" s="5" t="s">
        <v>46</v>
      </c>
      <c r="OTR101" s="5" t="s">
        <v>46</v>
      </c>
      <c r="OTS101" s="5" t="s">
        <v>46</v>
      </c>
      <c r="OTT101" s="5" t="s">
        <v>46</v>
      </c>
      <c r="OTU101" s="5" t="s">
        <v>46</v>
      </c>
      <c r="OTV101" s="5" t="s">
        <v>46</v>
      </c>
      <c r="OTW101" s="5" t="s">
        <v>46</v>
      </c>
      <c r="OTX101" s="5" t="s">
        <v>46</v>
      </c>
      <c r="OTY101" s="5" t="s">
        <v>46</v>
      </c>
      <c r="OTZ101" s="5" t="s">
        <v>46</v>
      </c>
      <c r="OUA101" s="5" t="s">
        <v>46</v>
      </c>
      <c r="OUB101" s="5" t="s">
        <v>46</v>
      </c>
      <c r="OUC101" s="5" t="s">
        <v>46</v>
      </c>
      <c r="OUD101" s="5" t="s">
        <v>46</v>
      </c>
      <c r="OUE101" s="5" t="s">
        <v>46</v>
      </c>
      <c r="OUF101" s="5" t="s">
        <v>46</v>
      </c>
      <c r="OUG101" s="5" t="s">
        <v>46</v>
      </c>
      <c r="OUH101" s="5" t="s">
        <v>46</v>
      </c>
      <c r="OUI101" s="5" t="s">
        <v>46</v>
      </c>
      <c r="OUJ101" s="5" t="s">
        <v>46</v>
      </c>
      <c r="OUK101" s="5" t="s">
        <v>46</v>
      </c>
      <c r="OUL101" s="5" t="s">
        <v>46</v>
      </c>
      <c r="OUM101" s="5" t="s">
        <v>46</v>
      </c>
      <c r="OUN101" s="5" t="s">
        <v>46</v>
      </c>
      <c r="OUO101" s="5" t="s">
        <v>46</v>
      </c>
      <c r="OUP101" s="5" t="s">
        <v>46</v>
      </c>
      <c r="OUQ101" s="5" t="s">
        <v>46</v>
      </c>
      <c r="OUR101" s="5" t="s">
        <v>46</v>
      </c>
      <c r="OUS101" s="5" t="s">
        <v>46</v>
      </c>
      <c r="OUT101" s="5" t="s">
        <v>46</v>
      </c>
      <c r="OUU101" s="5" t="s">
        <v>46</v>
      </c>
      <c r="OUV101" s="5" t="s">
        <v>46</v>
      </c>
      <c r="OUW101" s="5" t="s">
        <v>46</v>
      </c>
      <c r="OUX101" s="5" t="s">
        <v>46</v>
      </c>
      <c r="OUY101" s="5" t="s">
        <v>46</v>
      </c>
      <c r="OUZ101" s="5" t="s">
        <v>46</v>
      </c>
      <c r="OVA101" s="5" t="s">
        <v>46</v>
      </c>
      <c r="OVB101" s="5" t="s">
        <v>46</v>
      </c>
      <c r="OVC101" s="5" t="s">
        <v>46</v>
      </c>
      <c r="OVD101" s="5" t="s">
        <v>46</v>
      </c>
      <c r="OVE101" s="5" t="s">
        <v>46</v>
      </c>
      <c r="OVF101" s="5" t="s">
        <v>46</v>
      </c>
      <c r="OVG101" s="5" t="s">
        <v>46</v>
      </c>
      <c r="OVH101" s="5" t="s">
        <v>46</v>
      </c>
      <c r="OVI101" s="5" t="s">
        <v>46</v>
      </c>
      <c r="OVJ101" s="5" t="s">
        <v>46</v>
      </c>
      <c r="OVK101" s="5" t="s">
        <v>46</v>
      </c>
      <c r="OVL101" s="5" t="s">
        <v>46</v>
      </c>
      <c r="OVM101" s="5" t="s">
        <v>46</v>
      </c>
      <c r="OVN101" s="5" t="s">
        <v>46</v>
      </c>
      <c r="OVO101" s="5" t="s">
        <v>46</v>
      </c>
      <c r="OVP101" s="5" t="s">
        <v>46</v>
      </c>
      <c r="OVQ101" s="5" t="s">
        <v>46</v>
      </c>
      <c r="OVR101" s="5" t="s">
        <v>46</v>
      </c>
      <c r="OVS101" s="5" t="s">
        <v>46</v>
      </c>
      <c r="OVT101" s="5" t="s">
        <v>46</v>
      </c>
      <c r="OVU101" s="5" t="s">
        <v>46</v>
      </c>
      <c r="OVV101" s="5" t="s">
        <v>46</v>
      </c>
      <c r="OVW101" s="5" t="s">
        <v>46</v>
      </c>
      <c r="OVX101" s="5" t="s">
        <v>46</v>
      </c>
      <c r="OVY101" s="5" t="s">
        <v>46</v>
      </c>
      <c r="OVZ101" s="5" t="s">
        <v>46</v>
      </c>
      <c r="OWA101" s="5" t="s">
        <v>46</v>
      </c>
      <c r="OWB101" s="5" t="s">
        <v>46</v>
      </c>
      <c r="OWC101" s="5" t="s">
        <v>46</v>
      </c>
      <c r="OWD101" s="5" t="s">
        <v>46</v>
      </c>
      <c r="OWE101" s="5" t="s">
        <v>46</v>
      </c>
      <c r="OWF101" s="5" t="s">
        <v>46</v>
      </c>
      <c r="OWG101" s="5" t="s">
        <v>46</v>
      </c>
      <c r="OWH101" s="5" t="s">
        <v>46</v>
      </c>
      <c r="OWI101" s="5" t="s">
        <v>46</v>
      </c>
      <c r="OWJ101" s="5" t="s">
        <v>46</v>
      </c>
      <c r="OWK101" s="5" t="s">
        <v>46</v>
      </c>
      <c r="OWL101" s="5" t="s">
        <v>46</v>
      </c>
      <c r="OWM101" s="5" t="s">
        <v>46</v>
      </c>
      <c r="OWN101" s="5" t="s">
        <v>46</v>
      </c>
      <c r="OWO101" s="5" t="s">
        <v>46</v>
      </c>
      <c r="OWP101" s="5" t="s">
        <v>46</v>
      </c>
      <c r="OWQ101" s="5" t="s">
        <v>46</v>
      </c>
      <c r="OWR101" s="5" t="s">
        <v>46</v>
      </c>
      <c r="OWS101" s="5" t="s">
        <v>46</v>
      </c>
      <c r="OWT101" s="5" t="s">
        <v>46</v>
      </c>
      <c r="OWU101" s="5" t="s">
        <v>46</v>
      </c>
      <c r="OWV101" s="5" t="s">
        <v>46</v>
      </c>
      <c r="OWW101" s="5" t="s">
        <v>46</v>
      </c>
      <c r="OWX101" s="5" t="s">
        <v>46</v>
      </c>
      <c r="OWY101" s="5" t="s">
        <v>46</v>
      </c>
      <c r="OWZ101" s="5" t="s">
        <v>46</v>
      </c>
      <c r="OXA101" s="5" t="s">
        <v>46</v>
      </c>
      <c r="OXB101" s="5" t="s">
        <v>46</v>
      </c>
      <c r="OXC101" s="5" t="s">
        <v>46</v>
      </c>
      <c r="OXD101" s="5" t="s">
        <v>46</v>
      </c>
      <c r="OXE101" s="5" t="s">
        <v>46</v>
      </c>
      <c r="OXF101" s="5" t="s">
        <v>46</v>
      </c>
      <c r="OXG101" s="5" t="s">
        <v>46</v>
      </c>
      <c r="OXH101" s="5" t="s">
        <v>46</v>
      </c>
      <c r="OXI101" s="5" t="s">
        <v>46</v>
      </c>
      <c r="OXJ101" s="5" t="s">
        <v>46</v>
      </c>
      <c r="OXK101" s="5" t="s">
        <v>46</v>
      </c>
      <c r="OXL101" s="5" t="s">
        <v>46</v>
      </c>
      <c r="OXM101" s="5" t="s">
        <v>46</v>
      </c>
      <c r="OXN101" s="5" t="s">
        <v>46</v>
      </c>
      <c r="OXO101" s="5" t="s">
        <v>46</v>
      </c>
      <c r="OXP101" s="5" t="s">
        <v>46</v>
      </c>
      <c r="OXQ101" s="5" t="s">
        <v>46</v>
      </c>
      <c r="OXR101" s="5" t="s">
        <v>46</v>
      </c>
      <c r="OXS101" s="5" t="s">
        <v>46</v>
      </c>
      <c r="OXT101" s="5" t="s">
        <v>46</v>
      </c>
      <c r="OXU101" s="5" t="s">
        <v>46</v>
      </c>
      <c r="OXV101" s="5" t="s">
        <v>46</v>
      </c>
      <c r="OXW101" s="5" t="s">
        <v>46</v>
      </c>
      <c r="OXX101" s="5" t="s">
        <v>46</v>
      </c>
      <c r="OXY101" s="5" t="s">
        <v>46</v>
      </c>
      <c r="OXZ101" s="5" t="s">
        <v>46</v>
      </c>
      <c r="OYA101" s="5" t="s">
        <v>46</v>
      </c>
      <c r="OYB101" s="5" t="s">
        <v>46</v>
      </c>
      <c r="OYC101" s="5" t="s">
        <v>46</v>
      </c>
      <c r="OYD101" s="5" t="s">
        <v>46</v>
      </c>
      <c r="OYE101" s="5" t="s">
        <v>46</v>
      </c>
      <c r="OYF101" s="5" t="s">
        <v>46</v>
      </c>
      <c r="OYG101" s="5" t="s">
        <v>46</v>
      </c>
      <c r="OYH101" s="5" t="s">
        <v>46</v>
      </c>
      <c r="OYI101" s="5" t="s">
        <v>46</v>
      </c>
      <c r="OYJ101" s="5" t="s">
        <v>46</v>
      </c>
      <c r="OYK101" s="5" t="s">
        <v>46</v>
      </c>
      <c r="OYL101" s="5" t="s">
        <v>46</v>
      </c>
      <c r="OYM101" s="5" t="s">
        <v>46</v>
      </c>
      <c r="OYN101" s="5" t="s">
        <v>46</v>
      </c>
      <c r="OYO101" s="5" t="s">
        <v>46</v>
      </c>
      <c r="OYP101" s="5" t="s">
        <v>46</v>
      </c>
      <c r="OYQ101" s="5" t="s">
        <v>46</v>
      </c>
      <c r="OYR101" s="5" t="s">
        <v>46</v>
      </c>
      <c r="OYS101" s="5" t="s">
        <v>46</v>
      </c>
      <c r="OYT101" s="5" t="s">
        <v>46</v>
      </c>
      <c r="OYU101" s="5" t="s">
        <v>46</v>
      </c>
      <c r="OYV101" s="5" t="s">
        <v>46</v>
      </c>
      <c r="OYW101" s="5" t="s">
        <v>46</v>
      </c>
      <c r="OYX101" s="5" t="s">
        <v>46</v>
      </c>
      <c r="OYY101" s="5" t="s">
        <v>46</v>
      </c>
      <c r="OYZ101" s="5" t="s">
        <v>46</v>
      </c>
      <c r="OZA101" s="5" t="s">
        <v>46</v>
      </c>
      <c r="OZB101" s="5" t="s">
        <v>46</v>
      </c>
      <c r="OZC101" s="5" t="s">
        <v>46</v>
      </c>
      <c r="OZD101" s="5" t="s">
        <v>46</v>
      </c>
      <c r="OZE101" s="5" t="s">
        <v>46</v>
      </c>
      <c r="OZF101" s="5" t="s">
        <v>46</v>
      </c>
      <c r="OZG101" s="5" t="s">
        <v>46</v>
      </c>
      <c r="OZH101" s="5" t="s">
        <v>46</v>
      </c>
      <c r="OZI101" s="5" t="s">
        <v>46</v>
      </c>
      <c r="OZJ101" s="5" t="s">
        <v>46</v>
      </c>
      <c r="OZK101" s="5" t="s">
        <v>46</v>
      </c>
      <c r="OZL101" s="5" t="s">
        <v>46</v>
      </c>
      <c r="OZM101" s="5" t="s">
        <v>46</v>
      </c>
      <c r="OZN101" s="5" t="s">
        <v>46</v>
      </c>
      <c r="OZO101" s="5" t="s">
        <v>46</v>
      </c>
      <c r="OZP101" s="5" t="s">
        <v>46</v>
      </c>
      <c r="OZQ101" s="5" t="s">
        <v>46</v>
      </c>
      <c r="OZR101" s="5" t="s">
        <v>46</v>
      </c>
      <c r="OZS101" s="5" t="s">
        <v>46</v>
      </c>
      <c r="OZT101" s="5" t="s">
        <v>46</v>
      </c>
      <c r="OZU101" s="5" t="s">
        <v>46</v>
      </c>
      <c r="OZV101" s="5" t="s">
        <v>46</v>
      </c>
      <c r="OZW101" s="5" t="s">
        <v>46</v>
      </c>
      <c r="OZX101" s="5" t="s">
        <v>46</v>
      </c>
      <c r="OZY101" s="5" t="s">
        <v>46</v>
      </c>
      <c r="OZZ101" s="5" t="s">
        <v>46</v>
      </c>
      <c r="PAA101" s="5" t="s">
        <v>46</v>
      </c>
      <c r="PAB101" s="5" t="s">
        <v>46</v>
      </c>
      <c r="PAC101" s="5" t="s">
        <v>46</v>
      </c>
      <c r="PAD101" s="5" t="s">
        <v>46</v>
      </c>
      <c r="PAE101" s="5" t="s">
        <v>46</v>
      </c>
      <c r="PAF101" s="5" t="s">
        <v>46</v>
      </c>
      <c r="PAG101" s="5" t="s">
        <v>46</v>
      </c>
      <c r="PAH101" s="5" t="s">
        <v>46</v>
      </c>
      <c r="PAI101" s="5" t="s">
        <v>46</v>
      </c>
      <c r="PAJ101" s="5" t="s">
        <v>46</v>
      </c>
      <c r="PAK101" s="5" t="s">
        <v>46</v>
      </c>
      <c r="PAL101" s="5" t="s">
        <v>46</v>
      </c>
      <c r="PAM101" s="5" t="s">
        <v>46</v>
      </c>
      <c r="PAN101" s="5" t="s">
        <v>46</v>
      </c>
      <c r="PAO101" s="5" t="s">
        <v>46</v>
      </c>
      <c r="PAP101" s="5" t="s">
        <v>46</v>
      </c>
      <c r="PAQ101" s="5" t="s">
        <v>46</v>
      </c>
      <c r="PAR101" s="5" t="s">
        <v>46</v>
      </c>
      <c r="PAS101" s="5" t="s">
        <v>46</v>
      </c>
      <c r="PAT101" s="5" t="s">
        <v>46</v>
      </c>
      <c r="PAU101" s="5" t="s">
        <v>46</v>
      </c>
      <c r="PAV101" s="5" t="s">
        <v>46</v>
      </c>
      <c r="PAW101" s="5" t="s">
        <v>46</v>
      </c>
      <c r="PAX101" s="5" t="s">
        <v>46</v>
      </c>
      <c r="PAY101" s="5" t="s">
        <v>46</v>
      </c>
      <c r="PAZ101" s="5" t="s">
        <v>46</v>
      </c>
      <c r="PBA101" s="5" t="s">
        <v>46</v>
      </c>
      <c r="PBB101" s="5" t="s">
        <v>46</v>
      </c>
      <c r="PBC101" s="5" t="s">
        <v>46</v>
      </c>
      <c r="PBD101" s="5" t="s">
        <v>46</v>
      </c>
      <c r="PBE101" s="5" t="s">
        <v>46</v>
      </c>
      <c r="PBF101" s="5" t="s">
        <v>46</v>
      </c>
      <c r="PBG101" s="5" t="s">
        <v>46</v>
      </c>
      <c r="PBH101" s="5" t="s">
        <v>46</v>
      </c>
      <c r="PBI101" s="5" t="s">
        <v>46</v>
      </c>
      <c r="PBJ101" s="5" t="s">
        <v>46</v>
      </c>
      <c r="PBK101" s="5" t="s">
        <v>46</v>
      </c>
      <c r="PBL101" s="5" t="s">
        <v>46</v>
      </c>
      <c r="PBM101" s="5" t="s">
        <v>46</v>
      </c>
      <c r="PBN101" s="5" t="s">
        <v>46</v>
      </c>
      <c r="PBO101" s="5" t="s">
        <v>46</v>
      </c>
      <c r="PBP101" s="5" t="s">
        <v>46</v>
      </c>
      <c r="PBQ101" s="5" t="s">
        <v>46</v>
      </c>
      <c r="PBR101" s="5" t="s">
        <v>46</v>
      </c>
      <c r="PBS101" s="5" t="s">
        <v>46</v>
      </c>
      <c r="PBT101" s="5" t="s">
        <v>46</v>
      </c>
      <c r="PBU101" s="5" t="s">
        <v>46</v>
      </c>
      <c r="PBV101" s="5" t="s">
        <v>46</v>
      </c>
      <c r="PBW101" s="5" t="s">
        <v>46</v>
      </c>
      <c r="PBX101" s="5" t="s">
        <v>46</v>
      </c>
      <c r="PBY101" s="5" t="s">
        <v>46</v>
      </c>
      <c r="PBZ101" s="5" t="s">
        <v>46</v>
      </c>
      <c r="PCA101" s="5" t="s">
        <v>46</v>
      </c>
      <c r="PCB101" s="5" t="s">
        <v>46</v>
      </c>
      <c r="PCC101" s="5" t="s">
        <v>46</v>
      </c>
      <c r="PCD101" s="5" t="s">
        <v>46</v>
      </c>
      <c r="PCE101" s="5" t="s">
        <v>46</v>
      </c>
      <c r="PCF101" s="5" t="s">
        <v>46</v>
      </c>
      <c r="PCG101" s="5" t="s">
        <v>46</v>
      </c>
      <c r="PCH101" s="5" t="s">
        <v>46</v>
      </c>
      <c r="PCI101" s="5" t="s">
        <v>46</v>
      </c>
      <c r="PCJ101" s="5" t="s">
        <v>46</v>
      </c>
      <c r="PCK101" s="5" t="s">
        <v>46</v>
      </c>
      <c r="PCL101" s="5" t="s">
        <v>46</v>
      </c>
      <c r="PCM101" s="5" t="s">
        <v>46</v>
      </c>
      <c r="PCN101" s="5" t="s">
        <v>46</v>
      </c>
      <c r="PCO101" s="5" t="s">
        <v>46</v>
      </c>
      <c r="PCP101" s="5" t="s">
        <v>46</v>
      </c>
      <c r="PCQ101" s="5" t="s">
        <v>46</v>
      </c>
      <c r="PCR101" s="5" t="s">
        <v>46</v>
      </c>
      <c r="PCS101" s="5" t="s">
        <v>46</v>
      </c>
      <c r="PCT101" s="5" t="s">
        <v>46</v>
      </c>
      <c r="PCU101" s="5" t="s">
        <v>46</v>
      </c>
      <c r="PCV101" s="5" t="s">
        <v>46</v>
      </c>
      <c r="PCW101" s="5" t="s">
        <v>46</v>
      </c>
      <c r="PCX101" s="5" t="s">
        <v>46</v>
      </c>
      <c r="PCY101" s="5" t="s">
        <v>46</v>
      </c>
      <c r="PCZ101" s="5" t="s">
        <v>46</v>
      </c>
      <c r="PDA101" s="5" t="s">
        <v>46</v>
      </c>
      <c r="PDB101" s="5" t="s">
        <v>46</v>
      </c>
      <c r="PDC101" s="5" t="s">
        <v>46</v>
      </c>
      <c r="PDD101" s="5" t="s">
        <v>46</v>
      </c>
      <c r="PDE101" s="5" t="s">
        <v>46</v>
      </c>
      <c r="PDF101" s="5" t="s">
        <v>46</v>
      </c>
      <c r="PDG101" s="5" t="s">
        <v>46</v>
      </c>
      <c r="PDH101" s="5" t="s">
        <v>46</v>
      </c>
      <c r="PDI101" s="5" t="s">
        <v>46</v>
      </c>
      <c r="PDJ101" s="5" t="s">
        <v>46</v>
      </c>
      <c r="PDK101" s="5" t="s">
        <v>46</v>
      </c>
      <c r="PDL101" s="5" t="s">
        <v>46</v>
      </c>
      <c r="PDM101" s="5" t="s">
        <v>46</v>
      </c>
      <c r="PDN101" s="5" t="s">
        <v>46</v>
      </c>
      <c r="PDO101" s="5" t="s">
        <v>46</v>
      </c>
      <c r="PDP101" s="5" t="s">
        <v>46</v>
      </c>
      <c r="PDQ101" s="5" t="s">
        <v>46</v>
      </c>
      <c r="PDR101" s="5" t="s">
        <v>46</v>
      </c>
      <c r="PDS101" s="5" t="s">
        <v>46</v>
      </c>
      <c r="PDT101" s="5" t="s">
        <v>46</v>
      </c>
      <c r="PDU101" s="5" t="s">
        <v>46</v>
      </c>
      <c r="PDV101" s="5" t="s">
        <v>46</v>
      </c>
      <c r="PDW101" s="5" t="s">
        <v>46</v>
      </c>
      <c r="PDX101" s="5" t="s">
        <v>46</v>
      </c>
      <c r="PDY101" s="5" t="s">
        <v>46</v>
      </c>
      <c r="PDZ101" s="5" t="s">
        <v>46</v>
      </c>
      <c r="PEA101" s="5" t="s">
        <v>46</v>
      </c>
      <c r="PEB101" s="5" t="s">
        <v>46</v>
      </c>
      <c r="PEC101" s="5" t="s">
        <v>46</v>
      </c>
      <c r="PED101" s="5" t="s">
        <v>46</v>
      </c>
      <c r="PEE101" s="5" t="s">
        <v>46</v>
      </c>
      <c r="PEF101" s="5" t="s">
        <v>46</v>
      </c>
      <c r="PEG101" s="5" t="s">
        <v>46</v>
      </c>
      <c r="PEH101" s="5" t="s">
        <v>46</v>
      </c>
      <c r="PEI101" s="5" t="s">
        <v>46</v>
      </c>
      <c r="PEJ101" s="5" t="s">
        <v>46</v>
      </c>
      <c r="PEK101" s="5" t="s">
        <v>46</v>
      </c>
      <c r="PEL101" s="5" t="s">
        <v>46</v>
      </c>
      <c r="PEM101" s="5" t="s">
        <v>46</v>
      </c>
      <c r="PEN101" s="5" t="s">
        <v>46</v>
      </c>
      <c r="PEO101" s="5" t="s">
        <v>46</v>
      </c>
      <c r="PEP101" s="5" t="s">
        <v>46</v>
      </c>
      <c r="PEQ101" s="5" t="s">
        <v>46</v>
      </c>
      <c r="PER101" s="5" t="s">
        <v>46</v>
      </c>
      <c r="PES101" s="5" t="s">
        <v>46</v>
      </c>
      <c r="PET101" s="5" t="s">
        <v>46</v>
      </c>
      <c r="PEU101" s="5" t="s">
        <v>46</v>
      </c>
      <c r="PEV101" s="5" t="s">
        <v>46</v>
      </c>
      <c r="PEW101" s="5" t="s">
        <v>46</v>
      </c>
      <c r="PEX101" s="5" t="s">
        <v>46</v>
      </c>
      <c r="PEY101" s="5" t="s">
        <v>46</v>
      </c>
      <c r="PEZ101" s="5" t="s">
        <v>46</v>
      </c>
      <c r="PFA101" s="5" t="s">
        <v>46</v>
      </c>
      <c r="PFB101" s="5" t="s">
        <v>46</v>
      </c>
      <c r="PFC101" s="5" t="s">
        <v>46</v>
      </c>
      <c r="PFD101" s="5" t="s">
        <v>46</v>
      </c>
      <c r="PFE101" s="5" t="s">
        <v>46</v>
      </c>
      <c r="PFF101" s="5" t="s">
        <v>46</v>
      </c>
      <c r="PFG101" s="5" t="s">
        <v>46</v>
      </c>
      <c r="PFH101" s="5" t="s">
        <v>46</v>
      </c>
      <c r="PFI101" s="5" t="s">
        <v>46</v>
      </c>
      <c r="PFJ101" s="5" t="s">
        <v>46</v>
      </c>
      <c r="PFK101" s="5" t="s">
        <v>46</v>
      </c>
      <c r="PFL101" s="5" t="s">
        <v>46</v>
      </c>
      <c r="PFM101" s="5" t="s">
        <v>46</v>
      </c>
      <c r="PFN101" s="5" t="s">
        <v>46</v>
      </c>
      <c r="PFO101" s="5" t="s">
        <v>46</v>
      </c>
      <c r="PFP101" s="5" t="s">
        <v>46</v>
      </c>
      <c r="PFQ101" s="5" t="s">
        <v>46</v>
      </c>
      <c r="PFR101" s="5" t="s">
        <v>46</v>
      </c>
      <c r="PFS101" s="5" t="s">
        <v>46</v>
      </c>
      <c r="PFT101" s="5" t="s">
        <v>46</v>
      </c>
      <c r="PFU101" s="5" t="s">
        <v>46</v>
      </c>
      <c r="PFV101" s="5" t="s">
        <v>46</v>
      </c>
      <c r="PFW101" s="5" t="s">
        <v>46</v>
      </c>
      <c r="PFX101" s="5" t="s">
        <v>46</v>
      </c>
      <c r="PFY101" s="5" t="s">
        <v>46</v>
      </c>
      <c r="PFZ101" s="5" t="s">
        <v>46</v>
      </c>
      <c r="PGA101" s="5" t="s">
        <v>46</v>
      </c>
      <c r="PGB101" s="5" t="s">
        <v>46</v>
      </c>
      <c r="PGC101" s="5" t="s">
        <v>46</v>
      </c>
      <c r="PGD101" s="5" t="s">
        <v>46</v>
      </c>
      <c r="PGE101" s="5" t="s">
        <v>46</v>
      </c>
      <c r="PGF101" s="5" t="s">
        <v>46</v>
      </c>
      <c r="PGG101" s="5" t="s">
        <v>46</v>
      </c>
      <c r="PGH101" s="5" t="s">
        <v>46</v>
      </c>
      <c r="PGI101" s="5" t="s">
        <v>46</v>
      </c>
      <c r="PGJ101" s="5" t="s">
        <v>46</v>
      </c>
      <c r="PGK101" s="5" t="s">
        <v>46</v>
      </c>
      <c r="PGL101" s="5" t="s">
        <v>46</v>
      </c>
      <c r="PGM101" s="5" t="s">
        <v>46</v>
      </c>
      <c r="PGN101" s="5" t="s">
        <v>46</v>
      </c>
      <c r="PGO101" s="5" t="s">
        <v>46</v>
      </c>
      <c r="PGP101" s="5" t="s">
        <v>46</v>
      </c>
      <c r="PGQ101" s="5" t="s">
        <v>46</v>
      </c>
      <c r="PGR101" s="5" t="s">
        <v>46</v>
      </c>
      <c r="PGS101" s="5" t="s">
        <v>46</v>
      </c>
      <c r="PGT101" s="5" t="s">
        <v>46</v>
      </c>
      <c r="PGU101" s="5" t="s">
        <v>46</v>
      </c>
      <c r="PGV101" s="5" t="s">
        <v>46</v>
      </c>
      <c r="PGW101" s="5" t="s">
        <v>46</v>
      </c>
      <c r="PGX101" s="5" t="s">
        <v>46</v>
      </c>
      <c r="PGY101" s="5" t="s">
        <v>46</v>
      </c>
      <c r="PGZ101" s="5" t="s">
        <v>46</v>
      </c>
      <c r="PHA101" s="5" t="s">
        <v>46</v>
      </c>
      <c r="PHB101" s="5" t="s">
        <v>46</v>
      </c>
      <c r="PHC101" s="5" t="s">
        <v>46</v>
      </c>
      <c r="PHD101" s="5" t="s">
        <v>46</v>
      </c>
      <c r="PHE101" s="5" t="s">
        <v>46</v>
      </c>
      <c r="PHF101" s="5" t="s">
        <v>46</v>
      </c>
      <c r="PHG101" s="5" t="s">
        <v>46</v>
      </c>
      <c r="PHH101" s="5" t="s">
        <v>46</v>
      </c>
      <c r="PHI101" s="5" t="s">
        <v>46</v>
      </c>
      <c r="PHJ101" s="5" t="s">
        <v>46</v>
      </c>
      <c r="PHK101" s="5" t="s">
        <v>46</v>
      </c>
      <c r="PHL101" s="5" t="s">
        <v>46</v>
      </c>
      <c r="PHM101" s="5" t="s">
        <v>46</v>
      </c>
      <c r="PHN101" s="5" t="s">
        <v>46</v>
      </c>
      <c r="PHO101" s="5" t="s">
        <v>46</v>
      </c>
      <c r="PHP101" s="5" t="s">
        <v>46</v>
      </c>
      <c r="PHQ101" s="5" t="s">
        <v>46</v>
      </c>
      <c r="PHR101" s="5" t="s">
        <v>46</v>
      </c>
      <c r="PHS101" s="5" t="s">
        <v>46</v>
      </c>
      <c r="PHT101" s="5" t="s">
        <v>46</v>
      </c>
      <c r="PHU101" s="5" t="s">
        <v>46</v>
      </c>
      <c r="PHV101" s="5" t="s">
        <v>46</v>
      </c>
      <c r="PHW101" s="5" t="s">
        <v>46</v>
      </c>
      <c r="PHX101" s="5" t="s">
        <v>46</v>
      </c>
      <c r="PHY101" s="5" t="s">
        <v>46</v>
      </c>
      <c r="PHZ101" s="5" t="s">
        <v>46</v>
      </c>
      <c r="PIA101" s="5" t="s">
        <v>46</v>
      </c>
      <c r="PIB101" s="5" t="s">
        <v>46</v>
      </c>
      <c r="PIC101" s="5" t="s">
        <v>46</v>
      </c>
      <c r="PID101" s="5" t="s">
        <v>46</v>
      </c>
      <c r="PIE101" s="5" t="s">
        <v>46</v>
      </c>
      <c r="PIF101" s="5" t="s">
        <v>46</v>
      </c>
      <c r="PIG101" s="5" t="s">
        <v>46</v>
      </c>
      <c r="PIH101" s="5" t="s">
        <v>46</v>
      </c>
      <c r="PII101" s="5" t="s">
        <v>46</v>
      </c>
      <c r="PIJ101" s="5" t="s">
        <v>46</v>
      </c>
      <c r="PIK101" s="5" t="s">
        <v>46</v>
      </c>
      <c r="PIL101" s="5" t="s">
        <v>46</v>
      </c>
      <c r="PIM101" s="5" t="s">
        <v>46</v>
      </c>
      <c r="PIN101" s="5" t="s">
        <v>46</v>
      </c>
      <c r="PIO101" s="5" t="s">
        <v>46</v>
      </c>
      <c r="PIP101" s="5" t="s">
        <v>46</v>
      </c>
      <c r="PIQ101" s="5" t="s">
        <v>46</v>
      </c>
      <c r="PIR101" s="5" t="s">
        <v>46</v>
      </c>
      <c r="PIS101" s="5" t="s">
        <v>46</v>
      </c>
      <c r="PIT101" s="5" t="s">
        <v>46</v>
      </c>
      <c r="PIU101" s="5" t="s">
        <v>46</v>
      </c>
      <c r="PIV101" s="5" t="s">
        <v>46</v>
      </c>
      <c r="PIW101" s="5" t="s">
        <v>46</v>
      </c>
      <c r="PIX101" s="5" t="s">
        <v>46</v>
      </c>
      <c r="PIY101" s="5" t="s">
        <v>46</v>
      </c>
      <c r="PIZ101" s="5" t="s">
        <v>46</v>
      </c>
      <c r="PJA101" s="5" t="s">
        <v>46</v>
      </c>
      <c r="PJB101" s="5" t="s">
        <v>46</v>
      </c>
      <c r="PJC101" s="5" t="s">
        <v>46</v>
      </c>
      <c r="PJD101" s="5" t="s">
        <v>46</v>
      </c>
      <c r="PJE101" s="5" t="s">
        <v>46</v>
      </c>
      <c r="PJF101" s="5" t="s">
        <v>46</v>
      </c>
      <c r="PJG101" s="5" t="s">
        <v>46</v>
      </c>
      <c r="PJH101" s="5" t="s">
        <v>46</v>
      </c>
      <c r="PJI101" s="5" t="s">
        <v>46</v>
      </c>
      <c r="PJJ101" s="5" t="s">
        <v>46</v>
      </c>
      <c r="PJK101" s="5" t="s">
        <v>46</v>
      </c>
      <c r="PJL101" s="5" t="s">
        <v>46</v>
      </c>
      <c r="PJM101" s="5" t="s">
        <v>46</v>
      </c>
      <c r="PJN101" s="5" t="s">
        <v>46</v>
      </c>
      <c r="PJO101" s="5" t="s">
        <v>46</v>
      </c>
      <c r="PJP101" s="5" t="s">
        <v>46</v>
      </c>
      <c r="PJQ101" s="5" t="s">
        <v>46</v>
      </c>
      <c r="PJR101" s="5" t="s">
        <v>46</v>
      </c>
      <c r="PJS101" s="5" t="s">
        <v>46</v>
      </c>
      <c r="PJT101" s="5" t="s">
        <v>46</v>
      </c>
      <c r="PJU101" s="5" t="s">
        <v>46</v>
      </c>
      <c r="PJV101" s="5" t="s">
        <v>46</v>
      </c>
      <c r="PJW101" s="5" t="s">
        <v>46</v>
      </c>
      <c r="PJX101" s="5" t="s">
        <v>46</v>
      </c>
      <c r="PJY101" s="5" t="s">
        <v>46</v>
      </c>
      <c r="PJZ101" s="5" t="s">
        <v>46</v>
      </c>
      <c r="PKA101" s="5" t="s">
        <v>46</v>
      </c>
      <c r="PKB101" s="5" t="s">
        <v>46</v>
      </c>
      <c r="PKC101" s="5" t="s">
        <v>46</v>
      </c>
      <c r="PKD101" s="5" t="s">
        <v>46</v>
      </c>
      <c r="PKE101" s="5" t="s">
        <v>46</v>
      </c>
      <c r="PKF101" s="5" t="s">
        <v>46</v>
      </c>
      <c r="PKG101" s="5" t="s">
        <v>46</v>
      </c>
      <c r="PKH101" s="5" t="s">
        <v>46</v>
      </c>
      <c r="PKI101" s="5" t="s">
        <v>46</v>
      </c>
      <c r="PKJ101" s="5" t="s">
        <v>46</v>
      </c>
      <c r="PKK101" s="5" t="s">
        <v>46</v>
      </c>
      <c r="PKL101" s="5" t="s">
        <v>46</v>
      </c>
      <c r="PKM101" s="5" t="s">
        <v>46</v>
      </c>
      <c r="PKN101" s="5" t="s">
        <v>46</v>
      </c>
      <c r="PKO101" s="5" t="s">
        <v>46</v>
      </c>
      <c r="PKP101" s="5" t="s">
        <v>46</v>
      </c>
      <c r="PKQ101" s="5" t="s">
        <v>46</v>
      </c>
      <c r="PKR101" s="5" t="s">
        <v>46</v>
      </c>
      <c r="PKS101" s="5" t="s">
        <v>46</v>
      </c>
      <c r="PKT101" s="5" t="s">
        <v>46</v>
      </c>
      <c r="PKU101" s="5" t="s">
        <v>46</v>
      </c>
      <c r="PKV101" s="5" t="s">
        <v>46</v>
      </c>
      <c r="PKW101" s="5" t="s">
        <v>46</v>
      </c>
      <c r="PKX101" s="5" t="s">
        <v>46</v>
      </c>
      <c r="PKY101" s="5" t="s">
        <v>46</v>
      </c>
      <c r="PKZ101" s="5" t="s">
        <v>46</v>
      </c>
      <c r="PLA101" s="5" t="s">
        <v>46</v>
      </c>
      <c r="PLB101" s="5" t="s">
        <v>46</v>
      </c>
      <c r="PLC101" s="5" t="s">
        <v>46</v>
      </c>
      <c r="PLD101" s="5" t="s">
        <v>46</v>
      </c>
      <c r="PLE101" s="5" t="s">
        <v>46</v>
      </c>
      <c r="PLF101" s="5" t="s">
        <v>46</v>
      </c>
      <c r="PLG101" s="5" t="s">
        <v>46</v>
      </c>
      <c r="PLH101" s="5" t="s">
        <v>46</v>
      </c>
      <c r="PLI101" s="5" t="s">
        <v>46</v>
      </c>
      <c r="PLJ101" s="5" t="s">
        <v>46</v>
      </c>
      <c r="PLK101" s="5" t="s">
        <v>46</v>
      </c>
      <c r="PLL101" s="5" t="s">
        <v>46</v>
      </c>
      <c r="PLM101" s="5" t="s">
        <v>46</v>
      </c>
      <c r="PLN101" s="5" t="s">
        <v>46</v>
      </c>
      <c r="PLO101" s="5" t="s">
        <v>46</v>
      </c>
      <c r="PLP101" s="5" t="s">
        <v>46</v>
      </c>
      <c r="PLQ101" s="5" t="s">
        <v>46</v>
      </c>
      <c r="PLR101" s="5" t="s">
        <v>46</v>
      </c>
      <c r="PLS101" s="5" t="s">
        <v>46</v>
      </c>
      <c r="PLT101" s="5" t="s">
        <v>46</v>
      </c>
      <c r="PLU101" s="5" t="s">
        <v>46</v>
      </c>
      <c r="PLV101" s="5" t="s">
        <v>46</v>
      </c>
      <c r="PLW101" s="5" t="s">
        <v>46</v>
      </c>
      <c r="PLX101" s="5" t="s">
        <v>46</v>
      </c>
      <c r="PLY101" s="5" t="s">
        <v>46</v>
      </c>
      <c r="PLZ101" s="5" t="s">
        <v>46</v>
      </c>
      <c r="PMA101" s="5" t="s">
        <v>46</v>
      </c>
      <c r="PMB101" s="5" t="s">
        <v>46</v>
      </c>
      <c r="PMC101" s="5" t="s">
        <v>46</v>
      </c>
      <c r="PMD101" s="5" t="s">
        <v>46</v>
      </c>
      <c r="PME101" s="5" t="s">
        <v>46</v>
      </c>
      <c r="PMF101" s="5" t="s">
        <v>46</v>
      </c>
      <c r="PMG101" s="5" t="s">
        <v>46</v>
      </c>
      <c r="PMH101" s="5" t="s">
        <v>46</v>
      </c>
      <c r="PMI101" s="5" t="s">
        <v>46</v>
      </c>
      <c r="PMJ101" s="5" t="s">
        <v>46</v>
      </c>
      <c r="PMK101" s="5" t="s">
        <v>46</v>
      </c>
      <c r="PML101" s="5" t="s">
        <v>46</v>
      </c>
      <c r="PMM101" s="5" t="s">
        <v>46</v>
      </c>
      <c r="PMN101" s="5" t="s">
        <v>46</v>
      </c>
      <c r="PMO101" s="5" t="s">
        <v>46</v>
      </c>
      <c r="PMP101" s="5" t="s">
        <v>46</v>
      </c>
      <c r="PMQ101" s="5" t="s">
        <v>46</v>
      </c>
      <c r="PMR101" s="5" t="s">
        <v>46</v>
      </c>
      <c r="PMS101" s="5" t="s">
        <v>46</v>
      </c>
      <c r="PMT101" s="5" t="s">
        <v>46</v>
      </c>
      <c r="PMU101" s="5" t="s">
        <v>46</v>
      </c>
      <c r="PMV101" s="5" t="s">
        <v>46</v>
      </c>
      <c r="PMW101" s="5" t="s">
        <v>46</v>
      </c>
      <c r="PMX101" s="5" t="s">
        <v>46</v>
      </c>
      <c r="PMY101" s="5" t="s">
        <v>46</v>
      </c>
      <c r="PMZ101" s="5" t="s">
        <v>46</v>
      </c>
      <c r="PNA101" s="5" t="s">
        <v>46</v>
      </c>
      <c r="PNB101" s="5" t="s">
        <v>46</v>
      </c>
      <c r="PNC101" s="5" t="s">
        <v>46</v>
      </c>
      <c r="PND101" s="5" t="s">
        <v>46</v>
      </c>
      <c r="PNE101" s="5" t="s">
        <v>46</v>
      </c>
      <c r="PNF101" s="5" t="s">
        <v>46</v>
      </c>
      <c r="PNG101" s="5" t="s">
        <v>46</v>
      </c>
      <c r="PNH101" s="5" t="s">
        <v>46</v>
      </c>
      <c r="PNI101" s="5" t="s">
        <v>46</v>
      </c>
      <c r="PNJ101" s="5" t="s">
        <v>46</v>
      </c>
      <c r="PNK101" s="5" t="s">
        <v>46</v>
      </c>
      <c r="PNL101" s="5" t="s">
        <v>46</v>
      </c>
      <c r="PNM101" s="5" t="s">
        <v>46</v>
      </c>
      <c r="PNN101" s="5" t="s">
        <v>46</v>
      </c>
      <c r="PNO101" s="5" t="s">
        <v>46</v>
      </c>
      <c r="PNP101" s="5" t="s">
        <v>46</v>
      </c>
      <c r="PNQ101" s="5" t="s">
        <v>46</v>
      </c>
      <c r="PNR101" s="5" t="s">
        <v>46</v>
      </c>
      <c r="PNS101" s="5" t="s">
        <v>46</v>
      </c>
      <c r="PNT101" s="5" t="s">
        <v>46</v>
      </c>
      <c r="PNU101" s="5" t="s">
        <v>46</v>
      </c>
      <c r="PNV101" s="5" t="s">
        <v>46</v>
      </c>
      <c r="PNW101" s="5" t="s">
        <v>46</v>
      </c>
      <c r="PNX101" s="5" t="s">
        <v>46</v>
      </c>
      <c r="PNY101" s="5" t="s">
        <v>46</v>
      </c>
      <c r="PNZ101" s="5" t="s">
        <v>46</v>
      </c>
      <c r="POA101" s="5" t="s">
        <v>46</v>
      </c>
      <c r="POB101" s="5" t="s">
        <v>46</v>
      </c>
      <c r="POC101" s="5" t="s">
        <v>46</v>
      </c>
      <c r="POD101" s="5" t="s">
        <v>46</v>
      </c>
      <c r="POE101" s="5" t="s">
        <v>46</v>
      </c>
      <c r="POF101" s="5" t="s">
        <v>46</v>
      </c>
      <c r="POG101" s="5" t="s">
        <v>46</v>
      </c>
      <c r="POH101" s="5" t="s">
        <v>46</v>
      </c>
      <c r="POI101" s="5" t="s">
        <v>46</v>
      </c>
      <c r="POJ101" s="5" t="s">
        <v>46</v>
      </c>
      <c r="POK101" s="5" t="s">
        <v>46</v>
      </c>
      <c r="POL101" s="5" t="s">
        <v>46</v>
      </c>
      <c r="POM101" s="5" t="s">
        <v>46</v>
      </c>
      <c r="PON101" s="5" t="s">
        <v>46</v>
      </c>
      <c r="POO101" s="5" t="s">
        <v>46</v>
      </c>
      <c r="POP101" s="5" t="s">
        <v>46</v>
      </c>
      <c r="POQ101" s="5" t="s">
        <v>46</v>
      </c>
      <c r="POR101" s="5" t="s">
        <v>46</v>
      </c>
      <c r="POS101" s="5" t="s">
        <v>46</v>
      </c>
      <c r="POT101" s="5" t="s">
        <v>46</v>
      </c>
      <c r="POU101" s="5" t="s">
        <v>46</v>
      </c>
      <c r="POV101" s="5" t="s">
        <v>46</v>
      </c>
      <c r="POW101" s="5" t="s">
        <v>46</v>
      </c>
      <c r="POX101" s="5" t="s">
        <v>46</v>
      </c>
      <c r="POY101" s="5" t="s">
        <v>46</v>
      </c>
      <c r="POZ101" s="5" t="s">
        <v>46</v>
      </c>
      <c r="PPA101" s="5" t="s">
        <v>46</v>
      </c>
      <c r="PPB101" s="5" t="s">
        <v>46</v>
      </c>
      <c r="PPC101" s="5" t="s">
        <v>46</v>
      </c>
      <c r="PPD101" s="5" t="s">
        <v>46</v>
      </c>
      <c r="PPE101" s="5" t="s">
        <v>46</v>
      </c>
      <c r="PPF101" s="5" t="s">
        <v>46</v>
      </c>
      <c r="PPG101" s="5" t="s">
        <v>46</v>
      </c>
      <c r="PPH101" s="5" t="s">
        <v>46</v>
      </c>
      <c r="PPI101" s="5" t="s">
        <v>46</v>
      </c>
      <c r="PPJ101" s="5" t="s">
        <v>46</v>
      </c>
      <c r="PPK101" s="5" t="s">
        <v>46</v>
      </c>
      <c r="PPL101" s="5" t="s">
        <v>46</v>
      </c>
      <c r="PPM101" s="5" t="s">
        <v>46</v>
      </c>
      <c r="PPN101" s="5" t="s">
        <v>46</v>
      </c>
      <c r="PPO101" s="5" t="s">
        <v>46</v>
      </c>
      <c r="PPP101" s="5" t="s">
        <v>46</v>
      </c>
      <c r="PPQ101" s="5" t="s">
        <v>46</v>
      </c>
      <c r="PPR101" s="5" t="s">
        <v>46</v>
      </c>
      <c r="PPS101" s="5" t="s">
        <v>46</v>
      </c>
      <c r="PPT101" s="5" t="s">
        <v>46</v>
      </c>
      <c r="PPU101" s="5" t="s">
        <v>46</v>
      </c>
      <c r="PPV101" s="5" t="s">
        <v>46</v>
      </c>
      <c r="PPW101" s="5" t="s">
        <v>46</v>
      </c>
      <c r="PPX101" s="5" t="s">
        <v>46</v>
      </c>
      <c r="PPY101" s="5" t="s">
        <v>46</v>
      </c>
      <c r="PPZ101" s="5" t="s">
        <v>46</v>
      </c>
      <c r="PQA101" s="5" t="s">
        <v>46</v>
      </c>
      <c r="PQB101" s="5" t="s">
        <v>46</v>
      </c>
      <c r="PQC101" s="5" t="s">
        <v>46</v>
      </c>
      <c r="PQD101" s="5" t="s">
        <v>46</v>
      </c>
      <c r="PQE101" s="5" t="s">
        <v>46</v>
      </c>
      <c r="PQF101" s="5" t="s">
        <v>46</v>
      </c>
      <c r="PQG101" s="5" t="s">
        <v>46</v>
      </c>
      <c r="PQH101" s="5" t="s">
        <v>46</v>
      </c>
      <c r="PQI101" s="5" t="s">
        <v>46</v>
      </c>
      <c r="PQJ101" s="5" t="s">
        <v>46</v>
      </c>
      <c r="PQK101" s="5" t="s">
        <v>46</v>
      </c>
      <c r="PQL101" s="5" t="s">
        <v>46</v>
      </c>
      <c r="PQM101" s="5" t="s">
        <v>46</v>
      </c>
      <c r="PQN101" s="5" t="s">
        <v>46</v>
      </c>
      <c r="PQO101" s="5" t="s">
        <v>46</v>
      </c>
      <c r="PQP101" s="5" t="s">
        <v>46</v>
      </c>
      <c r="PQQ101" s="5" t="s">
        <v>46</v>
      </c>
      <c r="PQR101" s="5" t="s">
        <v>46</v>
      </c>
      <c r="PQS101" s="5" t="s">
        <v>46</v>
      </c>
      <c r="PQT101" s="5" t="s">
        <v>46</v>
      </c>
      <c r="PQU101" s="5" t="s">
        <v>46</v>
      </c>
      <c r="PQV101" s="5" t="s">
        <v>46</v>
      </c>
      <c r="PQW101" s="5" t="s">
        <v>46</v>
      </c>
      <c r="PQX101" s="5" t="s">
        <v>46</v>
      </c>
      <c r="PQY101" s="5" t="s">
        <v>46</v>
      </c>
      <c r="PQZ101" s="5" t="s">
        <v>46</v>
      </c>
      <c r="PRA101" s="5" t="s">
        <v>46</v>
      </c>
      <c r="PRB101" s="5" t="s">
        <v>46</v>
      </c>
      <c r="PRC101" s="5" t="s">
        <v>46</v>
      </c>
      <c r="PRD101" s="5" t="s">
        <v>46</v>
      </c>
      <c r="PRE101" s="5" t="s">
        <v>46</v>
      </c>
      <c r="PRF101" s="5" t="s">
        <v>46</v>
      </c>
      <c r="PRG101" s="5" t="s">
        <v>46</v>
      </c>
      <c r="PRH101" s="5" t="s">
        <v>46</v>
      </c>
      <c r="PRI101" s="5" t="s">
        <v>46</v>
      </c>
      <c r="PRJ101" s="5" t="s">
        <v>46</v>
      </c>
      <c r="PRK101" s="5" t="s">
        <v>46</v>
      </c>
      <c r="PRL101" s="5" t="s">
        <v>46</v>
      </c>
      <c r="PRM101" s="5" t="s">
        <v>46</v>
      </c>
      <c r="PRN101" s="5" t="s">
        <v>46</v>
      </c>
      <c r="PRO101" s="5" t="s">
        <v>46</v>
      </c>
      <c r="PRP101" s="5" t="s">
        <v>46</v>
      </c>
      <c r="PRQ101" s="5" t="s">
        <v>46</v>
      </c>
      <c r="PRR101" s="5" t="s">
        <v>46</v>
      </c>
      <c r="PRS101" s="5" t="s">
        <v>46</v>
      </c>
      <c r="PRT101" s="5" t="s">
        <v>46</v>
      </c>
      <c r="PRU101" s="5" t="s">
        <v>46</v>
      </c>
      <c r="PRV101" s="5" t="s">
        <v>46</v>
      </c>
      <c r="PRW101" s="5" t="s">
        <v>46</v>
      </c>
      <c r="PRX101" s="5" t="s">
        <v>46</v>
      </c>
      <c r="PRY101" s="5" t="s">
        <v>46</v>
      </c>
      <c r="PRZ101" s="5" t="s">
        <v>46</v>
      </c>
      <c r="PSA101" s="5" t="s">
        <v>46</v>
      </c>
      <c r="PSB101" s="5" t="s">
        <v>46</v>
      </c>
      <c r="PSC101" s="5" t="s">
        <v>46</v>
      </c>
      <c r="PSD101" s="5" t="s">
        <v>46</v>
      </c>
      <c r="PSE101" s="5" t="s">
        <v>46</v>
      </c>
      <c r="PSF101" s="5" t="s">
        <v>46</v>
      </c>
      <c r="PSG101" s="5" t="s">
        <v>46</v>
      </c>
      <c r="PSH101" s="5" t="s">
        <v>46</v>
      </c>
      <c r="PSI101" s="5" t="s">
        <v>46</v>
      </c>
      <c r="PSJ101" s="5" t="s">
        <v>46</v>
      </c>
      <c r="PSK101" s="5" t="s">
        <v>46</v>
      </c>
      <c r="PSL101" s="5" t="s">
        <v>46</v>
      </c>
      <c r="PSM101" s="5" t="s">
        <v>46</v>
      </c>
      <c r="PSN101" s="5" t="s">
        <v>46</v>
      </c>
      <c r="PSO101" s="5" t="s">
        <v>46</v>
      </c>
      <c r="PSP101" s="5" t="s">
        <v>46</v>
      </c>
      <c r="PSQ101" s="5" t="s">
        <v>46</v>
      </c>
      <c r="PSR101" s="5" t="s">
        <v>46</v>
      </c>
      <c r="PSS101" s="5" t="s">
        <v>46</v>
      </c>
      <c r="PST101" s="5" t="s">
        <v>46</v>
      </c>
      <c r="PSU101" s="5" t="s">
        <v>46</v>
      </c>
      <c r="PSV101" s="5" t="s">
        <v>46</v>
      </c>
      <c r="PSW101" s="5" t="s">
        <v>46</v>
      </c>
      <c r="PSX101" s="5" t="s">
        <v>46</v>
      </c>
      <c r="PSY101" s="5" t="s">
        <v>46</v>
      </c>
      <c r="PSZ101" s="5" t="s">
        <v>46</v>
      </c>
      <c r="PTA101" s="5" t="s">
        <v>46</v>
      </c>
      <c r="PTB101" s="5" t="s">
        <v>46</v>
      </c>
      <c r="PTC101" s="5" t="s">
        <v>46</v>
      </c>
      <c r="PTD101" s="5" t="s">
        <v>46</v>
      </c>
      <c r="PTE101" s="5" t="s">
        <v>46</v>
      </c>
      <c r="PTF101" s="5" t="s">
        <v>46</v>
      </c>
      <c r="PTG101" s="5" t="s">
        <v>46</v>
      </c>
      <c r="PTH101" s="5" t="s">
        <v>46</v>
      </c>
      <c r="PTI101" s="5" t="s">
        <v>46</v>
      </c>
      <c r="PTJ101" s="5" t="s">
        <v>46</v>
      </c>
      <c r="PTK101" s="5" t="s">
        <v>46</v>
      </c>
      <c r="PTL101" s="5" t="s">
        <v>46</v>
      </c>
      <c r="PTM101" s="5" t="s">
        <v>46</v>
      </c>
      <c r="PTN101" s="5" t="s">
        <v>46</v>
      </c>
      <c r="PTO101" s="5" t="s">
        <v>46</v>
      </c>
      <c r="PTP101" s="5" t="s">
        <v>46</v>
      </c>
      <c r="PTQ101" s="5" t="s">
        <v>46</v>
      </c>
      <c r="PTR101" s="5" t="s">
        <v>46</v>
      </c>
      <c r="PTS101" s="5" t="s">
        <v>46</v>
      </c>
      <c r="PTT101" s="5" t="s">
        <v>46</v>
      </c>
      <c r="PTU101" s="5" t="s">
        <v>46</v>
      </c>
      <c r="PTV101" s="5" t="s">
        <v>46</v>
      </c>
      <c r="PTW101" s="5" t="s">
        <v>46</v>
      </c>
      <c r="PTX101" s="5" t="s">
        <v>46</v>
      </c>
      <c r="PTY101" s="5" t="s">
        <v>46</v>
      </c>
      <c r="PTZ101" s="5" t="s">
        <v>46</v>
      </c>
      <c r="PUA101" s="5" t="s">
        <v>46</v>
      </c>
      <c r="PUB101" s="5" t="s">
        <v>46</v>
      </c>
      <c r="PUC101" s="5" t="s">
        <v>46</v>
      </c>
      <c r="PUD101" s="5" t="s">
        <v>46</v>
      </c>
      <c r="PUE101" s="5" t="s">
        <v>46</v>
      </c>
      <c r="PUF101" s="5" t="s">
        <v>46</v>
      </c>
      <c r="PUG101" s="5" t="s">
        <v>46</v>
      </c>
      <c r="PUH101" s="5" t="s">
        <v>46</v>
      </c>
      <c r="PUI101" s="5" t="s">
        <v>46</v>
      </c>
      <c r="PUJ101" s="5" t="s">
        <v>46</v>
      </c>
      <c r="PUK101" s="5" t="s">
        <v>46</v>
      </c>
      <c r="PUL101" s="5" t="s">
        <v>46</v>
      </c>
      <c r="PUM101" s="5" t="s">
        <v>46</v>
      </c>
      <c r="PUN101" s="5" t="s">
        <v>46</v>
      </c>
      <c r="PUO101" s="5" t="s">
        <v>46</v>
      </c>
      <c r="PUP101" s="5" t="s">
        <v>46</v>
      </c>
      <c r="PUQ101" s="5" t="s">
        <v>46</v>
      </c>
      <c r="PUR101" s="5" t="s">
        <v>46</v>
      </c>
      <c r="PUS101" s="5" t="s">
        <v>46</v>
      </c>
      <c r="PUT101" s="5" t="s">
        <v>46</v>
      </c>
      <c r="PUU101" s="5" t="s">
        <v>46</v>
      </c>
      <c r="PUV101" s="5" t="s">
        <v>46</v>
      </c>
      <c r="PUW101" s="5" t="s">
        <v>46</v>
      </c>
      <c r="PUX101" s="5" t="s">
        <v>46</v>
      </c>
      <c r="PUY101" s="5" t="s">
        <v>46</v>
      </c>
      <c r="PUZ101" s="5" t="s">
        <v>46</v>
      </c>
      <c r="PVA101" s="5" t="s">
        <v>46</v>
      </c>
      <c r="PVB101" s="5" t="s">
        <v>46</v>
      </c>
      <c r="PVC101" s="5" t="s">
        <v>46</v>
      </c>
      <c r="PVD101" s="5" t="s">
        <v>46</v>
      </c>
      <c r="PVE101" s="5" t="s">
        <v>46</v>
      </c>
      <c r="PVF101" s="5" t="s">
        <v>46</v>
      </c>
      <c r="PVG101" s="5" t="s">
        <v>46</v>
      </c>
      <c r="PVH101" s="5" t="s">
        <v>46</v>
      </c>
      <c r="PVI101" s="5" t="s">
        <v>46</v>
      </c>
      <c r="PVJ101" s="5" t="s">
        <v>46</v>
      </c>
      <c r="PVK101" s="5" t="s">
        <v>46</v>
      </c>
      <c r="PVL101" s="5" t="s">
        <v>46</v>
      </c>
      <c r="PVM101" s="5" t="s">
        <v>46</v>
      </c>
      <c r="PVN101" s="5" t="s">
        <v>46</v>
      </c>
      <c r="PVO101" s="5" t="s">
        <v>46</v>
      </c>
      <c r="PVP101" s="5" t="s">
        <v>46</v>
      </c>
      <c r="PVQ101" s="5" t="s">
        <v>46</v>
      </c>
      <c r="PVR101" s="5" t="s">
        <v>46</v>
      </c>
      <c r="PVS101" s="5" t="s">
        <v>46</v>
      </c>
      <c r="PVT101" s="5" t="s">
        <v>46</v>
      </c>
      <c r="PVU101" s="5" t="s">
        <v>46</v>
      </c>
      <c r="PVV101" s="5" t="s">
        <v>46</v>
      </c>
      <c r="PVW101" s="5" t="s">
        <v>46</v>
      </c>
      <c r="PVX101" s="5" t="s">
        <v>46</v>
      </c>
      <c r="PVY101" s="5" t="s">
        <v>46</v>
      </c>
      <c r="PVZ101" s="5" t="s">
        <v>46</v>
      </c>
      <c r="PWA101" s="5" t="s">
        <v>46</v>
      </c>
      <c r="PWB101" s="5" t="s">
        <v>46</v>
      </c>
      <c r="PWC101" s="5" t="s">
        <v>46</v>
      </c>
      <c r="PWD101" s="5" t="s">
        <v>46</v>
      </c>
      <c r="PWE101" s="5" t="s">
        <v>46</v>
      </c>
      <c r="PWF101" s="5" t="s">
        <v>46</v>
      </c>
      <c r="PWG101" s="5" t="s">
        <v>46</v>
      </c>
      <c r="PWH101" s="5" t="s">
        <v>46</v>
      </c>
      <c r="PWI101" s="5" t="s">
        <v>46</v>
      </c>
      <c r="PWJ101" s="5" t="s">
        <v>46</v>
      </c>
      <c r="PWK101" s="5" t="s">
        <v>46</v>
      </c>
      <c r="PWL101" s="5" t="s">
        <v>46</v>
      </c>
      <c r="PWM101" s="5" t="s">
        <v>46</v>
      </c>
      <c r="PWN101" s="5" t="s">
        <v>46</v>
      </c>
      <c r="PWO101" s="5" t="s">
        <v>46</v>
      </c>
      <c r="PWP101" s="5" t="s">
        <v>46</v>
      </c>
      <c r="PWQ101" s="5" t="s">
        <v>46</v>
      </c>
      <c r="PWR101" s="5" t="s">
        <v>46</v>
      </c>
      <c r="PWS101" s="5" t="s">
        <v>46</v>
      </c>
      <c r="PWT101" s="5" t="s">
        <v>46</v>
      </c>
      <c r="PWU101" s="5" t="s">
        <v>46</v>
      </c>
      <c r="PWV101" s="5" t="s">
        <v>46</v>
      </c>
      <c r="PWW101" s="5" t="s">
        <v>46</v>
      </c>
      <c r="PWX101" s="5" t="s">
        <v>46</v>
      </c>
      <c r="PWY101" s="5" t="s">
        <v>46</v>
      </c>
      <c r="PWZ101" s="5" t="s">
        <v>46</v>
      </c>
      <c r="PXA101" s="5" t="s">
        <v>46</v>
      </c>
      <c r="PXB101" s="5" t="s">
        <v>46</v>
      </c>
      <c r="PXC101" s="5" t="s">
        <v>46</v>
      </c>
      <c r="PXD101" s="5" t="s">
        <v>46</v>
      </c>
      <c r="PXE101" s="5" t="s">
        <v>46</v>
      </c>
      <c r="PXF101" s="5" t="s">
        <v>46</v>
      </c>
      <c r="PXG101" s="5" t="s">
        <v>46</v>
      </c>
      <c r="PXH101" s="5" t="s">
        <v>46</v>
      </c>
      <c r="PXI101" s="5" t="s">
        <v>46</v>
      </c>
      <c r="PXJ101" s="5" t="s">
        <v>46</v>
      </c>
      <c r="PXK101" s="5" t="s">
        <v>46</v>
      </c>
      <c r="PXL101" s="5" t="s">
        <v>46</v>
      </c>
      <c r="PXM101" s="5" t="s">
        <v>46</v>
      </c>
      <c r="PXN101" s="5" t="s">
        <v>46</v>
      </c>
      <c r="PXO101" s="5" t="s">
        <v>46</v>
      </c>
      <c r="PXP101" s="5" t="s">
        <v>46</v>
      </c>
      <c r="PXQ101" s="5" t="s">
        <v>46</v>
      </c>
      <c r="PXR101" s="5" t="s">
        <v>46</v>
      </c>
      <c r="PXS101" s="5" t="s">
        <v>46</v>
      </c>
      <c r="PXT101" s="5" t="s">
        <v>46</v>
      </c>
      <c r="PXU101" s="5" t="s">
        <v>46</v>
      </c>
      <c r="PXV101" s="5" t="s">
        <v>46</v>
      </c>
      <c r="PXW101" s="5" t="s">
        <v>46</v>
      </c>
      <c r="PXX101" s="5" t="s">
        <v>46</v>
      </c>
      <c r="PXY101" s="5" t="s">
        <v>46</v>
      </c>
      <c r="PXZ101" s="5" t="s">
        <v>46</v>
      </c>
      <c r="PYA101" s="5" t="s">
        <v>46</v>
      </c>
      <c r="PYB101" s="5" t="s">
        <v>46</v>
      </c>
      <c r="PYC101" s="5" t="s">
        <v>46</v>
      </c>
      <c r="PYD101" s="5" t="s">
        <v>46</v>
      </c>
      <c r="PYE101" s="5" t="s">
        <v>46</v>
      </c>
      <c r="PYF101" s="5" t="s">
        <v>46</v>
      </c>
      <c r="PYG101" s="5" t="s">
        <v>46</v>
      </c>
      <c r="PYH101" s="5" t="s">
        <v>46</v>
      </c>
      <c r="PYI101" s="5" t="s">
        <v>46</v>
      </c>
      <c r="PYJ101" s="5" t="s">
        <v>46</v>
      </c>
      <c r="PYK101" s="5" t="s">
        <v>46</v>
      </c>
      <c r="PYL101" s="5" t="s">
        <v>46</v>
      </c>
      <c r="PYM101" s="5" t="s">
        <v>46</v>
      </c>
      <c r="PYN101" s="5" t="s">
        <v>46</v>
      </c>
      <c r="PYO101" s="5" t="s">
        <v>46</v>
      </c>
      <c r="PYP101" s="5" t="s">
        <v>46</v>
      </c>
      <c r="PYQ101" s="5" t="s">
        <v>46</v>
      </c>
      <c r="PYR101" s="5" t="s">
        <v>46</v>
      </c>
      <c r="PYS101" s="5" t="s">
        <v>46</v>
      </c>
      <c r="PYT101" s="5" t="s">
        <v>46</v>
      </c>
      <c r="PYU101" s="5" t="s">
        <v>46</v>
      </c>
      <c r="PYV101" s="5" t="s">
        <v>46</v>
      </c>
      <c r="PYW101" s="5" t="s">
        <v>46</v>
      </c>
      <c r="PYX101" s="5" t="s">
        <v>46</v>
      </c>
      <c r="PYY101" s="5" t="s">
        <v>46</v>
      </c>
      <c r="PYZ101" s="5" t="s">
        <v>46</v>
      </c>
      <c r="PZA101" s="5" t="s">
        <v>46</v>
      </c>
      <c r="PZB101" s="5" t="s">
        <v>46</v>
      </c>
      <c r="PZC101" s="5" t="s">
        <v>46</v>
      </c>
      <c r="PZD101" s="5" t="s">
        <v>46</v>
      </c>
      <c r="PZE101" s="5" t="s">
        <v>46</v>
      </c>
      <c r="PZF101" s="5" t="s">
        <v>46</v>
      </c>
      <c r="PZG101" s="5" t="s">
        <v>46</v>
      </c>
      <c r="PZH101" s="5" t="s">
        <v>46</v>
      </c>
      <c r="PZI101" s="5" t="s">
        <v>46</v>
      </c>
      <c r="PZJ101" s="5" t="s">
        <v>46</v>
      </c>
      <c r="PZK101" s="5" t="s">
        <v>46</v>
      </c>
      <c r="PZL101" s="5" t="s">
        <v>46</v>
      </c>
      <c r="PZM101" s="5" t="s">
        <v>46</v>
      </c>
      <c r="PZN101" s="5" t="s">
        <v>46</v>
      </c>
      <c r="PZO101" s="5" t="s">
        <v>46</v>
      </c>
      <c r="PZP101" s="5" t="s">
        <v>46</v>
      </c>
      <c r="PZQ101" s="5" t="s">
        <v>46</v>
      </c>
      <c r="PZR101" s="5" t="s">
        <v>46</v>
      </c>
      <c r="PZS101" s="5" t="s">
        <v>46</v>
      </c>
      <c r="PZT101" s="5" t="s">
        <v>46</v>
      </c>
      <c r="PZU101" s="5" t="s">
        <v>46</v>
      </c>
      <c r="PZV101" s="5" t="s">
        <v>46</v>
      </c>
      <c r="PZW101" s="5" t="s">
        <v>46</v>
      </c>
      <c r="PZX101" s="5" t="s">
        <v>46</v>
      </c>
      <c r="PZY101" s="5" t="s">
        <v>46</v>
      </c>
      <c r="PZZ101" s="5" t="s">
        <v>46</v>
      </c>
      <c r="QAA101" s="5" t="s">
        <v>46</v>
      </c>
      <c r="QAB101" s="5" t="s">
        <v>46</v>
      </c>
      <c r="QAC101" s="5" t="s">
        <v>46</v>
      </c>
      <c r="QAD101" s="5" t="s">
        <v>46</v>
      </c>
      <c r="QAE101" s="5" t="s">
        <v>46</v>
      </c>
      <c r="QAF101" s="5" t="s">
        <v>46</v>
      </c>
      <c r="QAG101" s="5" t="s">
        <v>46</v>
      </c>
      <c r="QAH101" s="5" t="s">
        <v>46</v>
      </c>
      <c r="QAI101" s="5" t="s">
        <v>46</v>
      </c>
      <c r="QAJ101" s="5" t="s">
        <v>46</v>
      </c>
      <c r="QAK101" s="5" t="s">
        <v>46</v>
      </c>
      <c r="QAL101" s="5" t="s">
        <v>46</v>
      </c>
      <c r="QAM101" s="5" t="s">
        <v>46</v>
      </c>
      <c r="QAN101" s="5" t="s">
        <v>46</v>
      </c>
      <c r="QAO101" s="5" t="s">
        <v>46</v>
      </c>
      <c r="QAP101" s="5" t="s">
        <v>46</v>
      </c>
      <c r="QAQ101" s="5" t="s">
        <v>46</v>
      </c>
      <c r="QAR101" s="5" t="s">
        <v>46</v>
      </c>
      <c r="QAS101" s="5" t="s">
        <v>46</v>
      </c>
      <c r="QAT101" s="5" t="s">
        <v>46</v>
      </c>
      <c r="QAU101" s="5" t="s">
        <v>46</v>
      </c>
      <c r="QAV101" s="5" t="s">
        <v>46</v>
      </c>
      <c r="QAW101" s="5" t="s">
        <v>46</v>
      </c>
      <c r="QAX101" s="5" t="s">
        <v>46</v>
      </c>
      <c r="QAY101" s="5" t="s">
        <v>46</v>
      </c>
      <c r="QAZ101" s="5" t="s">
        <v>46</v>
      </c>
      <c r="QBA101" s="5" t="s">
        <v>46</v>
      </c>
      <c r="QBB101" s="5" t="s">
        <v>46</v>
      </c>
      <c r="QBC101" s="5" t="s">
        <v>46</v>
      </c>
      <c r="QBD101" s="5" t="s">
        <v>46</v>
      </c>
      <c r="QBE101" s="5" t="s">
        <v>46</v>
      </c>
      <c r="QBF101" s="5" t="s">
        <v>46</v>
      </c>
      <c r="QBG101" s="5" t="s">
        <v>46</v>
      </c>
      <c r="QBH101" s="5" t="s">
        <v>46</v>
      </c>
      <c r="QBI101" s="5" t="s">
        <v>46</v>
      </c>
      <c r="QBJ101" s="5" t="s">
        <v>46</v>
      </c>
      <c r="QBK101" s="5" t="s">
        <v>46</v>
      </c>
      <c r="QBL101" s="5" t="s">
        <v>46</v>
      </c>
      <c r="QBM101" s="5" t="s">
        <v>46</v>
      </c>
      <c r="QBN101" s="5" t="s">
        <v>46</v>
      </c>
      <c r="QBO101" s="5" t="s">
        <v>46</v>
      </c>
      <c r="QBP101" s="5" t="s">
        <v>46</v>
      </c>
      <c r="QBQ101" s="5" t="s">
        <v>46</v>
      </c>
      <c r="QBR101" s="5" t="s">
        <v>46</v>
      </c>
      <c r="QBS101" s="5" t="s">
        <v>46</v>
      </c>
      <c r="QBT101" s="5" t="s">
        <v>46</v>
      </c>
      <c r="QBU101" s="5" t="s">
        <v>46</v>
      </c>
      <c r="QBV101" s="5" t="s">
        <v>46</v>
      </c>
      <c r="QBW101" s="5" t="s">
        <v>46</v>
      </c>
      <c r="QBX101" s="5" t="s">
        <v>46</v>
      </c>
      <c r="QBY101" s="5" t="s">
        <v>46</v>
      </c>
      <c r="QBZ101" s="5" t="s">
        <v>46</v>
      </c>
      <c r="QCA101" s="5" t="s">
        <v>46</v>
      </c>
      <c r="QCB101" s="5" t="s">
        <v>46</v>
      </c>
      <c r="QCC101" s="5" t="s">
        <v>46</v>
      </c>
      <c r="QCD101" s="5" t="s">
        <v>46</v>
      </c>
      <c r="QCE101" s="5" t="s">
        <v>46</v>
      </c>
      <c r="QCF101" s="5" t="s">
        <v>46</v>
      </c>
      <c r="QCG101" s="5" t="s">
        <v>46</v>
      </c>
      <c r="QCH101" s="5" t="s">
        <v>46</v>
      </c>
      <c r="QCI101" s="5" t="s">
        <v>46</v>
      </c>
      <c r="QCJ101" s="5" t="s">
        <v>46</v>
      </c>
      <c r="QCK101" s="5" t="s">
        <v>46</v>
      </c>
      <c r="QCL101" s="5" t="s">
        <v>46</v>
      </c>
      <c r="QCM101" s="5" t="s">
        <v>46</v>
      </c>
      <c r="QCN101" s="5" t="s">
        <v>46</v>
      </c>
      <c r="QCO101" s="5" t="s">
        <v>46</v>
      </c>
      <c r="QCP101" s="5" t="s">
        <v>46</v>
      </c>
      <c r="QCQ101" s="5" t="s">
        <v>46</v>
      </c>
      <c r="QCR101" s="5" t="s">
        <v>46</v>
      </c>
      <c r="QCS101" s="5" t="s">
        <v>46</v>
      </c>
      <c r="QCT101" s="5" t="s">
        <v>46</v>
      </c>
      <c r="QCU101" s="5" t="s">
        <v>46</v>
      </c>
      <c r="QCV101" s="5" t="s">
        <v>46</v>
      </c>
      <c r="QCW101" s="5" t="s">
        <v>46</v>
      </c>
      <c r="QCX101" s="5" t="s">
        <v>46</v>
      </c>
      <c r="QCY101" s="5" t="s">
        <v>46</v>
      </c>
      <c r="QCZ101" s="5" t="s">
        <v>46</v>
      </c>
      <c r="QDA101" s="5" t="s">
        <v>46</v>
      </c>
      <c r="QDB101" s="5" t="s">
        <v>46</v>
      </c>
      <c r="QDC101" s="5" t="s">
        <v>46</v>
      </c>
      <c r="QDD101" s="5" t="s">
        <v>46</v>
      </c>
      <c r="QDE101" s="5" t="s">
        <v>46</v>
      </c>
      <c r="QDF101" s="5" t="s">
        <v>46</v>
      </c>
      <c r="QDG101" s="5" t="s">
        <v>46</v>
      </c>
      <c r="QDH101" s="5" t="s">
        <v>46</v>
      </c>
      <c r="QDI101" s="5" t="s">
        <v>46</v>
      </c>
      <c r="QDJ101" s="5" t="s">
        <v>46</v>
      </c>
      <c r="QDK101" s="5" t="s">
        <v>46</v>
      </c>
      <c r="QDL101" s="5" t="s">
        <v>46</v>
      </c>
      <c r="QDM101" s="5" t="s">
        <v>46</v>
      </c>
      <c r="QDN101" s="5" t="s">
        <v>46</v>
      </c>
      <c r="QDO101" s="5" t="s">
        <v>46</v>
      </c>
      <c r="QDP101" s="5" t="s">
        <v>46</v>
      </c>
      <c r="QDQ101" s="5" t="s">
        <v>46</v>
      </c>
      <c r="QDR101" s="5" t="s">
        <v>46</v>
      </c>
      <c r="QDS101" s="5" t="s">
        <v>46</v>
      </c>
      <c r="QDT101" s="5" t="s">
        <v>46</v>
      </c>
      <c r="QDU101" s="5" t="s">
        <v>46</v>
      </c>
      <c r="QDV101" s="5" t="s">
        <v>46</v>
      </c>
      <c r="QDW101" s="5" t="s">
        <v>46</v>
      </c>
      <c r="QDX101" s="5" t="s">
        <v>46</v>
      </c>
      <c r="QDY101" s="5" t="s">
        <v>46</v>
      </c>
      <c r="QDZ101" s="5" t="s">
        <v>46</v>
      </c>
      <c r="QEA101" s="5" t="s">
        <v>46</v>
      </c>
      <c r="QEB101" s="5" t="s">
        <v>46</v>
      </c>
      <c r="QEC101" s="5" t="s">
        <v>46</v>
      </c>
      <c r="QED101" s="5" t="s">
        <v>46</v>
      </c>
      <c r="QEE101" s="5" t="s">
        <v>46</v>
      </c>
      <c r="QEF101" s="5" t="s">
        <v>46</v>
      </c>
      <c r="QEG101" s="5" t="s">
        <v>46</v>
      </c>
      <c r="QEH101" s="5" t="s">
        <v>46</v>
      </c>
      <c r="QEI101" s="5" t="s">
        <v>46</v>
      </c>
      <c r="QEJ101" s="5" t="s">
        <v>46</v>
      </c>
      <c r="QEK101" s="5" t="s">
        <v>46</v>
      </c>
      <c r="QEL101" s="5" t="s">
        <v>46</v>
      </c>
      <c r="QEM101" s="5" t="s">
        <v>46</v>
      </c>
      <c r="QEN101" s="5" t="s">
        <v>46</v>
      </c>
      <c r="QEO101" s="5" t="s">
        <v>46</v>
      </c>
      <c r="QEP101" s="5" t="s">
        <v>46</v>
      </c>
      <c r="QEQ101" s="5" t="s">
        <v>46</v>
      </c>
      <c r="QER101" s="5" t="s">
        <v>46</v>
      </c>
      <c r="QES101" s="5" t="s">
        <v>46</v>
      </c>
      <c r="QET101" s="5" t="s">
        <v>46</v>
      </c>
      <c r="QEU101" s="5" t="s">
        <v>46</v>
      </c>
      <c r="QEV101" s="5" t="s">
        <v>46</v>
      </c>
      <c r="QEW101" s="5" t="s">
        <v>46</v>
      </c>
      <c r="QEX101" s="5" t="s">
        <v>46</v>
      </c>
      <c r="QEY101" s="5" t="s">
        <v>46</v>
      </c>
      <c r="QEZ101" s="5" t="s">
        <v>46</v>
      </c>
      <c r="QFA101" s="5" t="s">
        <v>46</v>
      </c>
      <c r="QFB101" s="5" t="s">
        <v>46</v>
      </c>
      <c r="QFC101" s="5" t="s">
        <v>46</v>
      </c>
      <c r="QFD101" s="5" t="s">
        <v>46</v>
      </c>
      <c r="QFE101" s="5" t="s">
        <v>46</v>
      </c>
      <c r="QFF101" s="5" t="s">
        <v>46</v>
      </c>
      <c r="QFG101" s="5" t="s">
        <v>46</v>
      </c>
      <c r="QFH101" s="5" t="s">
        <v>46</v>
      </c>
      <c r="QFI101" s="5" t="s">
        <v>46</v>
      </c>
      <c r="QFJ101" s="5" t="s">
        <v>46</v>
      </c>
      <c r="QFK101" s="5" t="s">
        <v>46</v>
      </c>
      <c r="QFL101" s="5" t="s">
        <v>46</v>
      </c>
      <c r="QFM101" s="5" t="s">
        <v>46</v>
      </c>
      <c r="QFN101" s="5" t="s">
        <v>46</v>
      </c>
      <c r="QFO101" s="5" t="s">
        <v>46</v>
      </c>
      <c r="QFP101" s="5" t="s">
        <v>46</v>
      </c>
      <c r="QFQ101" s="5" t="s">
        <v>46</v>
      </c>
      <c r="QFR101" s="5" t="s">
        <v>46</v>
      </c>
      <c r="QFS101" s="5" t="s">
        <v>46</v>
      </c>
      <c r="QFT101" s="5" t="s">
        <v>46</v>
      </c>
      <c r="QFU101" s="5" t="s">
        <v>46</v>
      </c>
      <c r="QFV101" s="5" t="s">
        <v>46</v>
      </c>
      <c r="QFW101" s="5" t="s">
        <v>46</v>
      </c>
      <c r="QFX101" s="5" t="s">
        <v>46</v>
      </c>
      <c r="QFY101" s="5" t="s">
        <v>46</v>
      </c>
      <c r="QFZ101" s="5" t="s">
        <v>46</v>
      </c>
      <c r="QGA101" s="5" t="s">
        <v>46</v>
      </c>
      <c r="QGB101" s="5" t="s">
        <v>46</v>
      </c>
      <c r="QGC101" s="5" t="s">
        <v>46</v>
      </c>
      <c r="QGD101" s="5" t="s">
        <v>46</v>
      </c>
      <c r="QGE101" s="5" t="s">
        <v>46</v>
      </c>
      <c r="QGF101" s="5" t="s">
        <v>46</v>
      </c>
      <c r="QGG101" s="5" t="s">
        <v>46</v>
      </c>
      <c r="QGH101" s="5" t="s">
        <v>46</v>
      </c>
      <c r="QGI101" s="5" t="s">
        <v>46</v>
      </c>
      <c r="QGJ101" s="5" t="s">
        <v>46</v>
      </c>
      <c r="QGK101" s="5" t="s">
        <v>46</v>
      </c>
      <c r="QGL101" s="5" t="s">
        <v>46</v>
      </c>
      <c r="QGM101" s="5" t="s">
        <v>46</v>
      </c>
      <c r="QGN101" s="5" t="s">
        <v>46</v>
      </c>
      <c r="QGO101" s="5" t="s">
        <v>46</v>
      </c>
      <c r="QGP101" s="5" t="s">
        <v>46</v>
      </c>
      <c r="QGQ101" s="5" t="s">
        <v>46</v>
      </c>
      <c r="QGR101" s="5" t="s">
        <v>46</v>
      </c>
      <c r="QGS101" s="5" t="s">
        <v>46</v>
      </c>
      <c r="QGT101" s="5" t="s">
        <v>46</v>
      </c>
      <c r="QGU101" s="5" t="s">
        <v>46</v>
      </c>
      <c r="QGV101" s="5" t="s">
        <v>46</v>
      </c>
      <c r="QGW101" s="5" t="s">
        <v>46</v>
      </c>
      <c r="QGX101" s="5" t="s">
        <v>46</v>
      </c>
      <c r="QGY101" s="5" t="s">
        <v>46</v>
      </c>
      <c r="QGZ101" s="5" t="s">
        <v>46</v>
      </c>
      <c r="QHA101" s="5" t="s">
        <v>46</v>
      </c>
      <c r="QHB101" s="5" t="s">
        <v>46</v>
      </c>
      <c r="QHC101" s="5" t="s">
        <v>46</v>
      </c>
      <c r="QHD101" s="5" t="s">
        <v>46</v>
      </c>
      <c r="QHE101" s="5" t="s">
        <v>46</v>
      </c>
      <c r="QHF101" s="5" t="s">
        <v>46</v>
      </c>
      <c r="QHG101" s="5" t="s">
        <v>46</v>
      </c>
      <c r="QHH101" s="5" t="s">
        <v>46</v>
      </c>
      <c r="QHI101" s="5" t="s">
        <v>46</v>
      </c>
      <c r="QHJ101" s="5" t="s">
        <v>46</v>
      </c>
      <c r="QHK101" s="5" t="s">
        <v>46</v>
      </c>
      <c r="QHL101" s="5" t="s">
        <v>46</v>
      </c>
      <c r="QHM101" s="5" t="s">
        <v>46</v>
      </c>
      <c r="QHN101" s="5" t="s">
        <v>46</v>
      </c>
      <c r="QHO101" s="5" t="s">
        <v>46</v>
      </c>
      <c r="QHP101" s="5" t="s">
        <v>46</v>
      </c>
      <c r="QHQ101" s="5" t="s">
        <v>46</v>
      </c>
      <c r="QHR101" s="5" t="s">
        <v>46</v>
      </c>
      <c r="QHS101" s="5" t="s">
        <v>46</v>
      </c>
      <c r="QHT101" s="5" t="s">
        <v>46</v>
      </c>
      <c r="QHU101" s="5" t="s">
        <v>46</v>
      </c>
      <c r="QHV101" s="5" t="s">
        <v>46</v>
      </c>
      <c r="QHW101" s="5" t="s">
        <v>46</v>
      </c>
      <c r="QHX101" s="5" t="s">
        <v>46</v>
      </c>
      <c r="QHY101" s="5" t="s">
        <v>46</v>
      </c>
      <c r="QHZ101" s="5" t="s">
        <v>46</v>
      </c>
      <c r="QIA101" s="5" t="s">
        <v>46</v>
      </c>
      <c r="QIB101" s="5" t="s">
        <v>46</v>
      </c>
      <c r="QIC101" s="5" t="s">
        <v>46</v>
      </c>
      <c r="QID101" s="5" t="s">
        <v>46</v>
      </c>
      <c r="QIE101" s="5" t="s">
        <v>46</v>
      </c>
      <c r="QIF101" s="5" t="s">
        <v>46</v>
      </c>
      <c r="QIG101" s="5" t="s">
        <v>46</v>
      </c>
      <c r="QIH101" s="5" t="s">
        <v>46</v>
      </c>
      <c r="QII101" s="5" t="s">
        <v>46</v>
      </c>
      <c r="QIJ101" s="5" t="s">
        <v>46</v>
      </c>
      <c r="QIK101" s="5" t="s">
        <v>46</v>
      </c>
      <c r="QIL101" s="5" t="s">
        <v>46</v>
      </c>
      <c r="QIM101" s="5" t="s">
        <v>46</v>
      </c>
      <c r="QIN101" s="5" t="s">
        <v>46</v>
      </c>
      <c r="QIO101" s="5" t="s">
        <v>46</v>
      </c>
      <c r="QIP101" s="5" t="s">
        <v>46</v>
      </c>
      <c r="QIQ101" s="5" t="s">
        <v>46</v>
      </c>
      <c r="QIR101" s="5" t="s">
        <v>46</v>
      </c>
      <c r="QIS101" s="5" t="s">
        <v>46</v>
      </c>
      <c r="QIT101" s="5" t="s">
        <v>46</v>
      </c>
      <c r="QIU101" s="5" t="s">
        <v>46</v>
      </c>
      <c r="QIV101" s="5" t="s">
        <v>46</v>
      </c>
      <c r="QIW101" s="5" t="s">
        <v>46</v>
      </c>
      <c r="QIX101" s="5" t="s">
        <v>46</v>
      </c>
      <c r="QIY101" s="5" t="s">
        <v>46</v>
      </c>
      <c r="QIZ101" s="5" t="s">
        <v>46</v>
      </c>
      <c r="QJA101" s="5" t="s">
        <v>46</v>
      </c>
      <c r="QJB101" s="5" t="s">
        <v>46</v>
      </c>
      <c r="QJC101" s="5" t="s">
        <v>46</v>
      </c>
      <c r="QJD101" s="5" t="s">
        <v>46</v>
      </c>
      <c r="QJE101" s="5" t="s">
        <v>46</v>
      </c>
      <c r="QJF101" s="5" t="s">
        <v>46</v>
      </c>
      <c r="QJG101" s="5" t="s">
        <v>46</v>
      </c>
      <c r="QJH101" s="5" t="s">
        <v>46</v>
      </c>
      <c r="QJI101" s="5" t="s">
        <v>46</v>
      </c>
      <c r="QJJ101" s="5" t="s">
        <v>46</v>
      </c>
      <c r="QJK101" s="5" t="s">
        <v>46</v>
      </c>
      <c r="QJL101" s="5" t="s">
        <v>46</v>
      </c>
      <c r="QJM101" s="5" t="s">
        <v>46</v>
      </c>
      <c r="QJN101" s="5" t="s">
        <v>46</v>
      </c>
      <c r="QJO101" s="5" t="s">
        <v>46</v>
      </c>
      <c r="QJP101" s="5" t="s">
        <v>46</v>
      </c>
      <c r="QJQ101" s="5" t="s">
        <v>46</v>
      </c>
      <c r="QJR101" s="5" t="s">
        <v>46</v>
      </c>
      <c r="QJS101" s="5" t="s">
        <v>46</v>
      </c>
      <c r="QJT101" s="5" t="s">
        <v>46</v>
      </c>
      <c r="QJU101" s="5" t="s">
        <v>46</v>
      </c>
      <c r="QJV101" s="5" t="s">
        <v>46</v>
      </c>
      <c r="QJW101" s="5" t="s">
        <v>46</v>
      </c>
      <c r="QJX101" s="5" t="s">
        <v>46</v>
      </c>
      <c r="QJY101" s="5" t="s">
        <v>46</v>
      </c>
      <c r="QJZ101" s="5" t="s">
        <v>46</v>
      </c>
      <c r="QKA101" s="5" t="s">
        <v>46</v>
      </c>
      <c r="QKB101" s="5" t="s">
        <v>46</v>
      </c>
      <c r="QKC101" s="5" t="s">
        <v>46</v>
      </c>
      <c r="QKD101" s="5" t="s">
        <v>46</v>
      </c>
      <c r="QKE101" s="5" t="s">
        <v>46</v>
      </c>
      <c r="QKF101" s="5" t="s">
        <v>46</v>
      </c>
      <c r="QKG101" s="5" t="s">
        <v>46</v>
      </c>
      <c r="QKH101" s="5" t="s">
        <v>46</v>
      </c>
      <c r="QKI101" s="5" t="s">
        <v>46</v>
      </c>
      <c r="QKJ101" s="5" t="s">
        <v>46</v>
      </c>
      <c r="QKK101" s="5" t="s">
        <v>46</v>
      </c>
      <c r="QKL101" s="5" t="s">
        <v>46</v>
      </c>
      <c r="QKM101" s="5" t="s">
        <v>46</v>
      </c>
      <c r="QKN101" s="5" t="s">
        <v>46</v>
      </c>
      <c r="QKO101" s="5" t="s">
        <v>46</v>
      </c>
      <c r="QKP101" s="5" t="s">
        <v>46</v>
      </c>
      <c r="QKQ101" s="5" t="s">
        <v>46</v>
      </c>
      <c r="QKR101" s="5" t="s">
        <v>46</v>
      </c>
      <c r="QKS101" s="5" t="s">
        <v>46</v>
      </c>
      <c r="QKT101" s="5" t="s">
        <v>46</v>
      </c>
      <c r="QKU101" s="5" t="s">
        <v>46</v>
      </c>
      <c r="QKV101" s="5" t="s">
        <v>46</v>
      </c>
      <c r="QKW101" s="5" t="s">
        <v>46</v>
      </c>
      <c r="QKX101" s="5" t="s">
        <v>46</v>
      </c>
      <c r="QKY101" s="5" t="s">
        <v>46</v>
      </c>
      <c r="QKZ101" s="5" t="s">
        <v>46</v>
      </c>
      <c r="QLA101" s="5" t="s">
        <v>46</v>
      </c>
      <c r="QLB101" s="5" t="s">
        <v>46</v>
      </c>
      <c r="QLC101" s="5" t="s">
        <v>46</v>
      </c>
      <c r="QLD101" s="5" t="s">
        <v>46</v>
      </c>
      <c r="QLE101" s="5" t="s">
        <v>46</v>
      </c>
      <c r="QLF101" s="5" t="s">
        <v>46</v>
      </c>
      <c r="QLG101" s="5" t="s">
        <v>46</v>
      </c>
      <c r="QLH101" s="5" t="s">
        <v>46</v>
      </c>
      <c r="QLI101" s="5" t="s">
        <v>46</v>
      </c>
      <c r="QLJ101" s="5" t="s">
        <v>46</v>
      </c>
      <c r="QLK101" s="5" t="s">
        <v>46</v>
      </c>
      <c r="QLL101" s="5" t="s">
        <v>46</v>
      </c>
      <c r="QLM101" s="5" t="s">
        <v>46</v>
      </c>
      <c r="QLN101" s="5" t="s">
        <v>46</v>
      </c>
      <c r="QLO101" s="5" t="s">
        <v>46</v>
      </c>
      <c r="QLP101" s="5" t="s">
        <v>46</v>
      </c>
      <c r="QLQ101" s="5" t="s">
        <v>46</v>
      </c>
      <c r="QLR101" s="5" t="s">
        <v>46</v>
      </c>
      <c r="QLS101" s="5" t="s">
        <v>46</v>
      </c>
      <c r="QLT101" s="5" t="s">
        <v>46</v>
      </c>
      <c r="QLU101" s="5" t="s">
        <v>46</v>
      </c>
      <c r="QLV101" s="5" t="s">
        <v>46</v>
      </c>
      <c r="QLW101" s="5" t="s">
        <v>46</v>
      </c>
      <c r="QLX101" s="5" t="s">
        <v>46</v>
      </c>
      <c r="QLY101" s="5" t="s">
        <v>46</v>
      </c>
      <c r="QLZ101" s="5" t="s">
        <v>46</v>
      </c>
      <c r="QMA101" s="5" t="s">
        <v>46</v>
      </c>
      <c r="QMB101" s="5" t="s">
        <v>46</v>
      </c>
      <c r="QMC101" s="5" t="s">
        <v>46</v>
      </c>
      <c r="QMD101" s="5" t="s">
        <v>46</v>
      </c>
      <c r="QME101" s="5" t="s">
        <v>46</v>
      </c>
      <c r="QMF101" s="5" t="s">
        <v>46</v>
      </c>
      <c r="QMG101" s="5" t="s">
        <v>46</v>
      </c>
      <c r="QMH101" s="5" t="s">
        <v>46</v>
      </c>
      <c r="QMI101" s="5" t="s">
        <v>46</v>
      </c>
      <c r="QMJ101" s="5" t="s">
        <v>46</v>
      </c>
      <c r="QMK101" s="5" t="s">
        <v>46</v>
      </c>
      <c r="QML101" s="5" t="s">
        <v>46</v>
      </c>
      <c r="QMM101" s="5" t="s">
        <v>46</v>
      </c>
      <c r="QMN101" s="5" t="s">
        <v>46</v>
      </c>
      <c r="QMO101" s="5" t="s">
        <v>46</v>
      </c>
      <c r="QMP101" s="5" t="s">
        <v>46</v>
      </c>
      <c r="QMQ101" s="5" t="s">
        <v>46</v>
      </c>
      <c r="QMR101" s="5" t="s">
        <v>46</v>
      </c>
      <c r="QMS101" s="5" t="s">
        <v>46</v>
      </c>
      <c r="QMT101" s="5" t="s">
        <v>46</v>
      </c>
      <c r="QMU101" s="5" t="s">
        <v>46</v>
      </c>
      <c r="QMV101" s="5" t="s">
        <v>46</v>
      </c>
      <c r="QMW101" s="5" t="s">
        <v>46</v>
      </c>
      <c r="QMX101" s="5" t="s">
        <v>46</v>
      </c>
      <c r="QMY101" s="5" t="s">
        <v>46</v>
      </c>
      <c r="QMZ101" s="5" t="s">
        <v>46</v>
      </c>
      <c r="QNA101" s="5" t="s">
        <v>46</v>
      </c>
      <c r="QNB101" s="5" t="s">
        <v>46</v>
      </c>
      <c r="QNC101" s="5" t="s">
        <v>46</v>
      </c>
      <c r="QND101" s="5" t="s">
        <v>46</v>
      </c>
      <c r="QNE101" s="5" t="s">
        <v>46</v>
      </c>
      <c r="QNF101" s="5" t="s">
        <v>46</v>
      </c>
      <c r="QNG101" s="5" t="s">
        <v>46</v>
      </c>
      <c r="QNH101" s="5" t="s">
        <v>46</v>
      </c>
      <c r="QNI101" s="5" t="s">
        <v>46</v>
      </c>
      <c r="QNJ101" s="5" t="s">
        <v>46</v>
      </c>
      <c r="QNK101" s="5" t="s">
        <v>46</v>
      </c>
      <c r="QNL101" s="5" t="s">
        <v>46</v>
      </c>
      <c r="QNM101" s="5" t="s">
        <v>46</v>
      </c>
      <c r="QNN101" s="5" t="s">
        <v>46</v>
      </c>
      <c r="QNO101" s="5" t="s">
        <v>46</v>
      </c>
      <c r="QNP101" s="5" t="s">
        <v>46</v>
      </c>
      <c r="QNQ101" s="5" t="s">
        <v>46</v>
      </c>
      <c r="QNR101" s="5" t="s">
        <v>46</v>
      </c>
      <c r="QNS101" s="5" t="s">
        <v>46</v>
      </c>
      <c r="QNT101" s="5" t="s">
        <v>46</v>
      </c>
      <c r="QNU101" s="5" t="s">
        <v>46</v>
      </c>
      <c r="QNV101" s="5" t="s">
        <v>46</v>
      </c>
      <c r="QNW101" s="5" t="s">
        <v>46</v>
      </c>
      <c r="QNX101" s="5" t="s">
        <v>46</v>
      </c>
      <c r="QNY101" s="5" t="s">
        <v>46</v>
      </c>
      <c r="QNZ101" s="5" t="s">
        <v>46</v>
      </c>
      <c r="QOA101" s="5" t="s">
        <v>46</v>
      </c>
      <c r="QOB101" s="5" t="s">
        <v>46</v>
      </c>
      <c r="QOC101" s="5" t="s">
        <v>46</v>
      </c>
      <c r="QOD101" s="5" t="s">
        <v>46</v>
      </c>
      <c r="QOE101" s="5" t="s">
        <v>46</v>
      </c>
      <c r="QOF101" s="5" t="s">
        <v>46</v>
      </c>
      <c r="QOG101" s="5" t="s">
        <v>46</v>
      </c>
      <c r="QOH101" s="5" t="s">
        <v>46</v>
      </c>
      <c r="QOI101" s="5" t="s">
        <v>46</v>
      </c>
      <c r="QOJ101" s="5" t="s">
        <v>46</v>
      </c>
      <c r="QOK101" s="5" t="s">
        <v>46</v>
      </c>
      <c r="QOL101" s="5" t="s">
        <v>46</v>
      </c>
      <c r="QOM101" s="5" t="s">
        <v>46</v>
      </c>
      <c r="QON101" s="5" t="s">
        <v>46</v>
      </c>
      <c r="QOO101" s="5" t="s">
        <v>46</v>
      </c>
      <c r="QOP101" s="5" t="s">
        <v>46</v>
      </c>
      <c r="QOQ101" s="5" t="s">
        <v>46</v>
      </c>
      <c r="QOR101" s="5" t="s">
        <v>46</v>
      </c>
      <c r="QOS101" s="5" t="s">
        <v>46</v>
      </c>
      <c r="QOT101" s="5" t="s">
        <v>46</v>
      </c>
      <c r="QOU101" s="5" t="s">
        <v>46</v>
      </c>
      <c r="QOV101" s="5" t="s">
        <v>46</v>
      </c>
      <c r="QOW101" s="5" t="s">
        <v>46</v>
      </c>
      <c r="QOX101" s="5" t="s">
        <v>46</v>
      </c>
      <c r="QOY101" s="5" t="s">
        <v>46</v>
      </c>
      <c r="QOZ101" s="5" t="s">
        <v>46</v>
      </c>
      <c r="QPA101" s="5" t="s">
        <v>46</v>
      </c>
      <c r="QPB101" s="5" t="s">
        <v>46</v>
      </c>
      <c r="QPC101" s="5" t="s">
        <v>46</v>
      </c>
      <c r="QPD101" s="5" t="s">
        <v>46</v>
      </c>
      <c r="QPE101" s="5" t="s">
        <v>46</v>
      </c>
      <c r="QPF101" s="5" t="s">
        <v>46</v>
      </c>
      <c r="QPG101" s="5" t="s">
        <v>46</v>
      </c>
      <c r="QPH101" s="5" t="s">
        <v>46</v>
      </c>
      <c r="QPI101" s="5" t="s">
        <v>46</v>
      </c>
      <c r="QPJ101" s="5" t="s">
        <v>46</v>
      </c>
      <c r="QPK101" s="5" t="s">
        <v>46</v>
      </c>
      <c r="QPL101" s="5" t="s">
        <v>46</v>
      </c>
      <c r="QPM101" s="5" t="s">
        <v>46</v>
      </c>
      <c r="QPN101" s="5" t="s">
        <v>46</v>
      </c>
      <c r="QPO101" s="5" t="s">
        <v>46</v>
      </c>
      <c r="QPP101" s="5" t="s">
        <v>46</v>
      </c>
      <c r="QPQ101" s="5" t="s">
        <v>46</v>
      </c>
      <c r="QPR101" s="5" t="s">
        <v>46</v>
      </c>
      <c r="QPS101" s="5" t="s">
        <v>46</v>
      </c>
      <c r="QPT101" s="5" t="s">
        <v>46</v>
      </c>
      <c r="QPU101" s="5" t="s">
        <v>46</v>
      </c>
      <c r="QPV101" s="5" t="s">
        <v>46</v>
      </c>
      <c r="QPW101" s="5" t="s">
        <v>46</v>
      </c>
      <c r="QPX101" s="5" t="s">
        <v>46</v>
      </c>
      <c r="QPY101" s="5" t="s">
        <v>46</v>
      </c>
      <c r="QPZ101" s="5" t="s">
        <v>46</v>
      </c>
      <c r="QQA101" s="5" t="s">
        <v>46</v>
      </c>
      <c r="QQB101" s="5" t="s">
        <v>46</v>
      </c>
      <c r="QQC101" s="5" t="s">
        <v>46</v>
      </c>
      <c r="QQD101" s="5" t="s">
        <v>46</v>
      </c>
      <c r="QQE101" s="5" t="s">
        <v>46</v>
      </c>
      <c r="QQF101" s="5" t="s">
        <v>46</v>
      </c>
      <c r="QQG101" s="5" t="s">
        <v>46</v>
      </c>
      <c r="QQH101" s="5" t="s">
        <v>46</v>
      </c>
      <c r="QQI101" s="5" t="s">
        <v>46</v>
      </c>
      <c r="QQJ101" s="5" t="s">
        <v>46</v>
      </c>
      <c r="QQK101" s="5" t="s">
        <v>46</v>
      </c>
      <c r="QQL101" s="5" t="s">
        <v>46</v>
      </c>
      <c r="QQM101" s="5" t="s">
        <v>46</v>
      </c>
      <c r="QQN101" s="5" t="s">
        <v>46</v>
      </c>
      <c r="QQO101" s="5" t="s">
        <v>46</v>
      </c>
      <c r="QQP101" s="5" t="s">
        <v>46</v>
      </c>
      <c r="QQQ101" s="5" t="s">
        <v>46</v>
      </c>
      <c r="QQR101" s="5" t="s">
        <v>46</v>
      </c>
      <c r="QQS101" s="5" t="s">
        <v>46</v>
      </c>
      <c r="QQT101" s="5" t="s">
        <v>46</v>
      </c>
      <c r="QQU101" s="5" t="s">
        <v>46</v>
      </c>
      <c r="QQV101" s="5" t="s">
        <v>46</v>
      </c>
      <c r="QQW101" s="5" t="s">
        <v>46</v>
      </c>
      <c r="QQX101" s="5" t="s">
        <v>46</v>
      </c>
      <c r="QQY101" s="5" t="s">
        <v>46</v>
      </c>
      <c r="QQZ101" s="5" t="s">
        <v>46</v>
      </c>
      <c r="QRA101" s="5" t="s">
        <v>46</v>
      </c>
      <c r="QRB101" s="5" t="s">
        <v>46</v>
      </c>
      <c r="QRC101" s="5" t="s">
        <v>46</v>
      </c>
      <c r="QRD101" s="5" t="s">
        <v>46</v>
      </c>
      <c r="QRE101" s="5" t="s">
        <v>46</v>
      </c>
      <c r="QRF101" s="5" t="s">
        <v>46</v>
      </c>
      <c r="QRG101" s="5" t="s">
        <v>46</v>
      </c>
      <c r="QRH101" s="5" t="s">
        <v>46</v>
      </c>
      <c r="QRI101" s="5" t="s">
        <v>46</v>
      </c>
      <c r="QRJ101" s="5" t="s">
        <v>46</v>
      </c>
      <c r="QRK101" s="5" t="s">
        <v>46</v>
      </c>
      <c r="QRL101" s="5" t="s">
        <v>46</v>
      </c>
      <c r="QRM101" s="5" t="s">
        <v>46</v>
      </c>
      <c r="QRN101" s="5" t="s">
        <v>46</v>
      </c>
      <c r="QRO101" s="5" t="s">
        <v>46</v>
      </c>
      <c r="QRP101" s="5" t="s">
        <v>46</v>
      </c>
      <c r="QRQ101" s="5" t="s">
        <v>46</v>
      </c>
      <c r="QRR101" s="5" t="s">
        <v>46</v>
      </c>
      <c r="QRS101" s="5" t="s">
        <v>46</v>
      </c>
      <c r="QRT101" s="5" t="s">
        <v>46</v>
      </c>
      <c r="QRU101" s="5" t="s">
        <v>46</v>
      </c>
      <c r="QRV101" s="5" t="s">
        <v>46</v>
      </c>
      <c r="QRW101" s="5" t="s">
        <v>46</v>
      </c>
      <c r="QRX101" s="5" t="s">
        <v>46</v>
      </c>
      <c r="QRY101" s="5" t="s">
        <v>46</v>
      </c>
      <c r="QRZ101" s="5" t="s">
        <v>46</v>
      </c>
      <c r="QSA101" s="5" t="s">
        <v>46</v>
      </c>
      <c r="QSB101" s="5" t="s">
        <v>46</v>
      </c>
      <c r="QSC101" s="5" t="s">
        <v>46</v>
      </c>
      <c r="QSD101" s="5" t="s">
        <v>46</v>
      </c>
      <c r="QSE101" s="5" t="s">
        <v>46</v>
      </c>
      <c r="QSF101" s="5" t="s">
        <v>46</v>
      </c>
      <c r="QSG101" s="5" t="s">
        <v>46</v>
      </c>
      <c r="QSH101" s="5" t="s">
        <v>46</v>
      </c>
      <c r="QSI101" s="5" t="s">
        <v>46</v>
      </c>
      <c r="QSJ101" s="5" t="s">
        <v>46</v>
      </c>
      <c r="QSK101" s="5" t="s">
        <v>46</v>
      </c>
      <c r="QSL101" s="5" t="s">
        <v>46</v>
      </c>
      <c r="QSM101" s="5" t="s">
        <v>46</v>
      </c>
      <c r="QSN101" s="5" t="s">
        <v>46</v>
      </c>
      <c r="QSO101" s="5" t="s">
        <v>46</v>
      </c>
      <c r="QSP101" s="5" t="s">
        <v>46</v>
      </c>
      <c r="QSQ101" s="5" t="s">
        <v>46</v>
      </c>
      <c r="QSR101" s="5" t="s">
        <v>46</v>
      </c>
      <c r="QSS101" s="5" t="s">
        <v>46</v>
      </c>
      <c r="QST101" s="5" t="s">
        <v>46</v>
      </c>
      <c r="QSU101" s="5" t="s">
        <v>46</v>
      </c>
      <c r="QSV101" s="5" t="s">
        <v>46</v>
      </c>
      <c r="QSW101" s="5" t="s">
        <v>46</v>
      </c>
      <c r="QSX101" s="5" t="s">
        <v>46</v>
      </c>
      <c r="QSY101" s="5" t="s">
        <v>46</v>
      </c>
      <c r="QSZ101" s="5" t="s">
        <v>46</v>
      </c>
      <c r="QTA101" s="5" t="s">
        <v>46</v>
      </c>
      <c r="QTB101" s="5" t="s">
        <v>46</v>
      </c>
      <c r="QTC101" s="5" t="s">
        <v>46</v>
      </c>
      <c r="QTD101" s="5" t="s">
        <v>46</v>
      </c>
      <c r="QTE101" s="5" t="s">
        <v>46</v>
      </c>
      <c r="QTF101" s="5" t="s">
        <v>46</v>
      </c>
      <c r="QTG101" s="5" t="s">
        <v>46</v>
      </c>
      <c r="QTH101" s="5" t="s">
        <v>46</v>
      </c>
      <c r="QTI101" s="5" t="s">
        <v>46</v>
      </c>
      <c r="QTJ101" s="5" t="s">
        <v>46</v>
      </c>
      <c r="QTK101" s="5" t="s">
        <v>46</v>
      </c>
      <c r="QTL101" s="5" t="s">
        <v>46</v>
      </c>
      <c r="QTM101" s="5" t="s">
        <v>46</v>
      </c>
      <c r="QTN101" s="5" t="s">
        <v>46</v>
      </c>
      <c r="QTO101" s="5" t="s">
        <v>46</v>
      </c>
      <c r="QTP101" s="5" t="s">
        <v>46</v>
      </c>
      <c r="QTQ101" s="5" t="s">
        <v>46</v>
      </c>
      <c r="QTR101" s="5" t="s">
        <v>46</v>
      </c>
      <c r="QTS101" s="5" t="s">
        <v>46</v>
      </c>
      <c r="QTT101" s="5" t="s">
        <v>46</v>
      </c>
      <c r="QTU101" s="5" t="s">
        <v>46</v>
      </c>
      <c r="QTV101" s="5" t="s">
        <v>46</v>
      </c>
      <c r="QTW101" s="5" t="s">
        <v>46</v>
      </c>
      <c r="QTX101" s="5" t="s">
        <v>46</v>
      </c>
      <c r="QTY101" s="5" t="s">
        <v>46</v>
      </c>
      <c r="QTZ101" s="5" t="s">
        <v>46</v>
      </c>
      <c r="QUA101" s="5" t="s">
        <v>46</v>
      </c>
      <c r="QUB101" s="5" t="s">
        <v>46</v>
      </c>
      <c r="QUC101" s="5" t="s">
        <v>46</v>
      </c>
      <c r="QUD101" s="5" t="s">
        <v>46</v>
      </c>
      <c r="QUE101" s="5" t="s">
        <v>46</v>
      </c>
      <c r="QUF101" s="5" t="s">
        <v>46</v>
      </c>
      <c r="QUG101" s="5" t="s">
        <v>46</v>
      </c>
      <c r="QUH101" s="5" t="s">
        <v>46</v>
      </c>
      <c r="QUI101" s="5" t="s">
        <v>46</v>
      </c>
      <c r="QUJ101" s="5" t="s">
        <v>46</v>
      </c>
      <c r="QUK101" s="5" t="s">
        <v>46</v>
      </c>
      <c r="QUL101" s="5" t="s">
        <v>46</v>
      </c>
      <c r="QUM101" s="5" t="s">
        <v>46</v>
      </c>
      <c r="QUN101" s="5" t="s">
        <v>46</v>
      </c>
      <c r="QUO101" s="5" t="s">
        <v>46</v>
      </c>
      <c r="QUP101" s="5" t="s">
        <v>46</v>
      </c>
      <c r="QUQ101" s="5" t="s">
        <v>46</v>
      </c>
      <c r="QUR101" s="5" t="s">
        <v>46</v>
      </c>
      <c r="QUS101" s="5" t="s">
        <v>46</v>
      </c>
      <c r="QUT101" s="5" t="s">
        <v>46</v>
      </c>
      <c r="QUU101" s="5" t="s">
        <v>46</v>
      </c>
      <c r="QUV101" s="5" t="s">
        <v>46</v>
      </c>
      <c r="QUW101" s="5" t="s">
        <v>46</v>
      </c>
      <c r="QUX101" s="5" t="s">
        <v>46</v>
      </c>
      <c r="QUY101" s="5" t="s">
        <v>46</v>
      </c>
      <c r="QUZ101" s="5" t="s">
        <v>46</v>
      </c>
      <c r="QVA101" s="5" t="s">
        <v>46</v>
      </c>
      <c r="QVB101" s="5" t="s">
        <v>46</v>
      </c>
      <c r="QVC101" s="5" t="s">
        <v>46</v>
      </c>
      <c r="QVD101" s="5" t="s">
        <v>46</v>
      </c>
      <c r="QVE101" s="5" t="s">
        <v>46</v>
      </c>
      <c r="QVF101" s="5" t="s">
        <v>46</v>
      </c>
      <c r="QVG101" s="5" t="s">
        <v>46</v>
      </c>
      <c r="QVH101" s="5" t="s">
        <v>46</v>
      </c>
      <c r="QVI101" s="5" t="s">
        <v>46</v>
      </c>
      <c r="QVJ101" s="5" t="s">
        <v>46</v>
      </c>
      <c r="QVK101" s="5" t="s">
        <v>46</v>
      </c>
      <c r="QVL101" s="5" t="s">
        <v>46</v>
      </c>
      <c r="QVM101" s="5" t="s">
        <v>46</v>
      </c>
      <c r="QVN101" s="5" t="s">
        <v>46</v>
      </c>
      <c r="QVO101" s="5" t="s">
        <v>46</v>
      </c>
      <c r="QVP101" s="5" t="s">
        <v>46</v>
      </c>
      <c r="QVQ101" s="5" t="s">
        <v>46</v>
      </c>
      <c r="QVR101" s="5" t="s">
        <v>46</v>
      </c>
      <c r="QVS101" s="5" t="s">
        <v>46</v>
      </c>
      <c r="QVT101" s="5" t="s">
        <v>46</v>
      </c>
      <c r="QVU101" s="5" t="s">
        <v>46</v>
      </c>
      <c r="QVV101" s="5" t="s">
        <v>46</v>
      </c>
      <c r="QVW101" s="5" t="s">
        <v>46</v>
      </c>
      <c r="QVX101" s="5" t="s">
        <v>46</v>
      </c>
      <c r="QVY101" s="5" t="s">
        <v>46</v>
      </c>
      <c r="QVZ101" s="5" t="s">
        <v>46</v>
      </c>
      <c r="QWA101" s="5" t="s">
        <v>46</v>
      </c>
      <c r="QWB101" s="5" t="s">
        <v>46</v>
      </c>
      <c r="QWC101" s="5" t="s">
        <v>46</v>
      </c>
      <c r="QWD101" s="5" t="s">
        <v>46</v>
      </c>
      <c r="QWE101" s="5" t="s">
        <v>46</v>
      </c>
      <c r="QWF101" s="5" t="s">
        <v>46</v>
      </c>
      <c r="QWG101" s="5" t="s">
        <v>46</v>
      </c>
      <c r="QWH101" s="5" t="s">
        <v>46</v>
      </c>
      <c r="QWI101" s="5" t="s">
        <v>46</v>
      </c>
      <c r="QWJ101" s="5" t="s">
        <v>46</v>
      </c>
      <c r="QWK101" s="5" t="s">
        <v>46</v>
      </c>
      <c r="QWL101" s="5" t="s">
        <v>46</v>
      </c>
      <c r="QWM101" s="5" t="s">
        <v>46</v>
      </c>
      <c r="QWN101" s="5" t="s">
        <v>46</v>
      </c>
      <c r="QWO101" s="5" t="s">
        <v>46</v>
      </c>
      <c r="QWP101" s="5" t="s">
        <v>46</v>
      </c>
      <c r="QWQ101" s="5" t="s">
        <v>46</v>
      </c>
      <c r="QWR101" s="5" t="s">
        <v>46</v>
      </c>
      <c r="QWS101" s="5" t="s">
        <v>46</v>
      </c>
      <c r="QWT101" s="5" t="s">
        <v>46</v>
      </c>
      <c r="QWU101" s="5" t="s">
        <v>46</v>
      </c>
      <c r="QWV101" s="5" t="s">
        <v>46</v>
      </c>
      <c r="QWW101" s="5" t="s">
        <v>46</v>
      </c>
      <c r="QWX101" s="5" t="s">
        <v>46</v>
      </c>
      <c r="QWY101" s="5" t="s">
        <v>46</v>
      </c>
      <c r="QWZ101" s="5" t="s">
        <v>46</v>
      </c>
      <c r="QXA101" s="5" t="s">
        <v>46</v>
      </c>
      <c r="QXB101" s="5" t="s">
        <v>46</v>
      </c>
      <c r="QXC101" s="5" t="s">
        <v>46</v>
      </c>
      <c r="QXD101" s="5" t="s">
        <v>46</v>
      </c>
      <c r="QXE101" s="5" t="s">
        <v>46</v>
      </c>
      <c r="QXF101" s="5" t="s">
        <v>46</v>
      </c>
      <c r="QXG101" s="5" t="s">
        <v>46</v>
      </c>
      <c r="QXH101" s="5" t="s">
        <v>46</v>
      </c>
      <c r="QXI101" s="5" t="s">
        <v>46</v>
      </c>
      <c r="QXJ101" s="5" t="s">
        <v>46</v>
      </c>
      <c r="QXK101" s="5" t="s">
        <v>46</v>
      </c>
      <c r="QXL101" s="5" t="s">
        <v>46</v>
      </c>
      <c r="QXM101" s="5" t="s">
        <v>46</v>
      </c>
      <c r="QXN101" s="5" t="s">
        <v>46</v>
      </c>
      <c r="QXO101" s="5" t="s">
        <v>46</v>
      </c>
      <c r="QXP101" s="5" t="s">
        <v>46</v>
      </c>
      <c r="QXQ101" s="5" t="s">
        <v>46</v>
      </c>
      <c r="QXR101" s="5" t="s">
        <v>46</v>
      </c>
      <c r="QXS101" s="5" t="s">
        <v>46</v>
      </c>
      <c r="QXT101" s="5" t="s">
        <v>46</v>
      </c>
      <c r="QXU101" s="5" t="s">
        <v>46</v>
      </c>
      <c r="QXV101" s="5" t="s">
        <v>46</v>
      </c>
      <c r="QXW101" s="5" t="s">
        <v>46</v>
      </c>
      <c r="QXX101" s="5" t="s">
        <v>46</v>
      </c>
      <c r="QXY101" s="5" t="s">
        <v>46</v>
      </c>
      <c r="QXZ101" s="5" t="s">
        <v>46</v>
      </c>
      <c r="QYA101" s="5" t="s">
        <v>46</v>
      </c>
      <c r="QYB101" s="5" t="s">
        <v>46</v>
      </c>
      <c r="QYC101" s="5" t="s">
        <v>46</v>
      </c>
      <c r="QYD101" s="5" t="s">
        <v>46</v>
      </c>
      <c r="QYE101" s="5" t="s">
        <v>46</v>
      </c>
      <c r="QYF101" s="5" t="s">
        <v>46</v>
      </c>
      <c r="QYG101" s="5" t="s">
        <v>46</v>
      </c>
      <c r="QYH101" s="5" t="s">
        <v>46</v>
      </c>
      <c r="QYI101" s="5" t="s">
        <v>46</v>
      </c>
      <c r="QYJ101" s="5" t="s">
        <v>46</v>
      </c>
      <c r="QYK101" s="5" t="s">
        <v>46</v>
      </c>
      <c r="QYL101" s="5" t="s">
        <v>46</v>
      </c>
      <c r="QYM101" s="5" t="s">
        <v>46</v>
      </c>
      <c r="QYN101" s="5" t="s">
        <v>46</v>
      </c>
      <c r="QYO101" s="5" t="s">
        <v>46</v>
      </c>
      <c r="QYP101" s="5" t="s">
        <v>46</v>
      </c>
      <c r="QYQ101" s="5" t="s">
        <v>46</v>
      </c>
      <c r="QYR101" s="5" t="s">
        <v>46</v>
      </c>
      <c r="QYS101" s="5" t="s">
        <v>46</v>
      </c>
      <c r="QYT101" s="5" t="s">
        <v>46</v>
      </c>
      <c r="QYU101" s="5" t="s">
        <v>46</v>
      </c>
      <c r="QYV101" s="5" t="s">
        <v>46</v>
      </c>
      <c r="QYW101" s="5" t="s">
        <v>46</v>
      </c>
      <c r="QYX101" s="5" t="s">
        <v>46</v>
      </c>
      <c r="QYY101" s="5" t="s">
        <v>46</v>
      </c>
      <c r="QYZ101" s="5" t="s">
        <v>46</v>
      </c>
      <c r="QZA101" s="5" t="s">
        <v>46</v>
      </c>
      <c r="QZB101" s="5" t="s">
        <v>46</v>
      </c>
      <c r="QZC101" s="5" t="s">
        <v>46</v>
      </c>
      <c r="QZD101" s="5" t="s">
        <v>46</v>
      </c>
      <c r="QZE101" s="5" t="s">
        <v>46</v>
      </c>
      <c r="QZF101" s="5" t="s">
        <v>46</v>
      </c>
      <c r="QZG101" s="5" t="s">
        <v>46</v>
      </c>
      <c r="QZH101" s="5" t="s">
        <v>46</v>
      </c>
      <c r="QZI101" s="5" t="s">
        <v>46</v>
      </c>
      <c r="QZJ101" s="5" t="s">
        <v>46</v>
      </c>
      <c r="QZK101" s="5" t="s">
        <v>46</v>
      </c>
      <c r="QZL101" s="5" t="s">
        <v>46</v>
      </c>
      <c r="QZM101" s="5" t="s">
        <v>46</v>
      </c>
      <c r="QZN101" s="5" t="s">
        <v>46</v>
      </c>
      <c r="QZO101" s="5" t="s">
        <v>46</v>
      </c>
      <c r="QZP101" s="5" t="s">
        <v>46</v>
      </c>
      <c r="QZQ101" s="5" t="s">
        <v>46</v>
      </c>
      <c r="QZR101" s="5" t="s">
        <v>46</v>
      </c>
      <c r="QZS101" s="5" t="s">
        <v>46</v>
      </c>
      <c r="QZT101" s="5" t="s">
        <v>46</v>
      </c>
      <c r="QZU101" s="5" t="s">
        <v>46</v>
      </c>
      <c r="QZV101" s="5" t="s">
        <v>46</v>
      </c>
      <c r="QZW101" s="5" t="s">
        <v>46</v>
      </c>
      <c r="QZX101" s="5" t="s">
        <v>46</v>
      </c>
      <c r="QZY101" s="5" t="s">
        <v>46</v>
      </c>
      <c r="QZZ101" s="5" t="s">
        <v>46</v>
      </c>
      <c r="RAA101" s="5" t="s">
        <v>46</v>
      </c>
      <c r="RAB101" s="5" t="s">
        <v>46</v>
      </c>
      <c r="RAC101" s="5" t="s">
        <v>46</v>
      </c>
      <c r="RAD101" s="5" t="s">
        <v>46</v>
      </c>
      <c r="RAE101" s="5" t="s">
        <v>46</v>
      </c>
      <c r="RAF101" s="5" t="s">
        <v>46</v>
      </c>
      <c r="RAG101" s="5" t="s">
        <v>46</v>
      </c>
      <c r="RAH101" s="5" t="s">
        <v>46</v>
      </c>
      <c r="RAI101" s="5" t="s">
        <v>46</v>
      </c>
      <c r="RAJ101" s="5" t="s">
        <v>46</v>
      </c>
      <c r="RAK101" s="5" t="s">
        <v>46</v>
      </c>
      <c r="RAL101" s="5" t="s">
        <v>46</v>
      </c>
      <c r="RAM101" s="5" t="s">
        <v>46</v>
      </c>
      <c r="RAN101" s="5" t="s">
        <v>46</v>
      </c>
      <c r="RAO101" s="5" t="s">
        <v>46</v>
      </c>
      <c r="RAP101" s="5" t="s">
        <v>46</v>
      </c>
      <c r="RAQ101" s="5" t="s">
        <v>46</v>
      </c>
      <c r="RAR101" s="5" t="s">
        <v>46</v>
      </c>
      <c r="RAS101" s="5" t="s">
        <v>46</v>
      </c>
      <c r="RAT101" s="5" t="s">
        <v>46</v>
      </c>
      <c r="RAU101" s="5" t="s">
        <v>46</v>
      </c>
      <c r="RAV101" s="5" t="s">
        <v>46</v>
      </c>
      <c r="RAW101" s="5" t="s">
        <v>46</v>
      </c>
      <c r="RAX101" s="5" t="s">
        <v>46</v>
      </c>
      <c r="RAY101" s="5" t="s">
        <v>46</v>
      </c>
      <c r="RAZ101" s="5" t="s">
        <v>46</v>
      </c>
      <c r="RBA101" s="5" t="s">
        <v>46</v>
      </c>
      <c r="RBB101" s="5" t="s">
        <v>46</v>
      </c>
      <c r="RBC101" s="5" t="s">
        <v>46</v>
      </c>
      <c r="RBD101" s="5" t="s">
        <v>46</v>
      </c>
      <c r="RBE101" s="5" t="s">
        <v>46</v>
      </c>
      <c r="RBF101" s="5" t="s">
        <v>46</v>
      </c>
      <c r="RBG101" s="5" t="s">
        <v>46</v>
      </c>
      <c r="RBH101" s="5" t="s">
        <v>46</v>
      </c>
      <c r="RBI101" s="5" t="s">
        <v>46</v>
      </c>
      <c r="RBJ101" s="5" t="s">
        <v>46</v>
      </c>
      <c r="RBK101" s="5" t="s">
        <v>46</v>
      </c>
      <c r="RBL101" s="5" t="s">
        <v>46</v>
      </c>
      <c r="RBM101" s="5" t="s">
        <v>46</v>
      </c>
      <c r="RBN101" s="5" t="s">
        <v>46</v>
      </c>
      <c r="RBO101" s="5" t="s">
        <v>46</v>
      </c>
      <c r="RBP101" s="5" t="s">
        <v>46</v>
      </c>
      <c r="RBQ101" s="5" t="s">
        <v>46</v>
      </c>
      <c r="RBR101" s="5" t="s">
        <v>46</v>
      </c>
      <c r="RBS101" s="5" t="s">
        <v>46</v>
      </c>
      <c r="RBT101" s="5" t="s">
        <v>46</v>
      </c>
      <c r="RBU101" s="5" t="s">
        <v>46</v>
      </c>
      <c r="RBV101" s="5" t="s">
        <v>46</v>
      </c>
      <c r="RBW101" s="5" t="s">
        <v>46</v>
      </c>
      <c r="RBX101" s="5" t="s">
        <v>46</v>
      </c>
      <c r="RBY101" s="5" t="s">
        <v>46</v>
      </c>
      <c r="RBZ101" s="5" t="s">
        <v>46</v>
      </c>
      <c r="RCA101" s="5" t="s">
        <v>46</v>
      </c>
      <c r="RCB101" s="5" t="s">
        <v>46</v>
      </c>
      <c r="RCC101" s="5" t="s">
        <v>46</v>
      </c>
      <c r="RCD101" s="5" t="s">
        <v>46</v>
      </c>
      <c r="RCE101" s="5" t="s">
        <v>46</v>
      </c>
      <c r="RCF101" s="5" t="s">
        <v>46</v>
      </c>
      <c r="RCG101" s="5" t="s">
        <v>46</v>
      </c>
      <c r="RCH101" s="5" t="s">
        <v>46</v>
      </c>
      <c r="RCI101" s="5" t="s">
        <v>46</v>
      </c>
      <c r="RCJ101" s="5" t="s">
        <v>46</v>
      </c>
      <c r="RCK101" s="5" t="s">
        <v>46</v>
      </c>
      <c r="RCL101" s="5" t="s">
        <v>46</v>
      </c>
      <c r="RCM101" s="5" t="s">
        <v>46</v>
      </c>
      <c r="RCN101" s="5" t="s">
        <v>46</v>
      </c>
      <c r="RCO101" s="5" t="s">
        <v>46</v>
      </c>
      <c r="RCP101" s="5" t="s">
        <v>46</v>
      </c>
      <c r="RCQ101" s="5" t="s">
        <v>46</v>
      </c>
      <c r="RCR101" s="5" t="s">
        <v>46</v>
      </c>
      <c r="RCS101" s="5" t="s">
        <v>46</v>
      </c>
      <c r="RCT101" s="5" t="s">
        <v>46</v>
      </c>
      <c r="RCU101" s="5" t="s">
        <v>46</v>
      </c>
      <c r="RCV101" s="5" t="s">
        <v>46</v>
      </c>
      <c r="RCW101" s="5" t="s">
        <v>46</v>
      </c>
      <c r="RCX101" s="5" t="s">
        <v>46</v>
      </c>
      <c r="RCY101" s="5" t="s">
        <v>46</v>
      </c>
      <c r="RCZ101" s="5" t="s">
        <v>46</v>
      </c>
      <c r="RDA101" s="5" t="s">
        <v>46</v>
      </c>
      <c r="RDB101" s="5" t="s">
        <v>46</v>
      </c>
      <c r="RDC101" s="5" t="s">
        <v>46</v>
      </c>
      <c r="RDD101" s="5" t="s">
        <v>46</v>
      </c>
      <c r="RDE101" s="5" t="s">
        <v>46</v>
      </c>
      <c r="RDF101" s="5" t="s">
        <v>46</v>
      </c>
      <c r="RDG101" s="5" t="s">
        <v>46</v>
      </c>
      <c r="RDH101" s="5" t="s">
        <v>46</v>
      </c>
      <c r="RDI101" s="5" t="s">
        <v>46</v>
      </c>
      <c r="RDJ101" s="5" t="s">
        <v>46</v>
      </c>
      <c r="RDK101" s="5" t="s">
        <v>46</v>
      </c>
      <c r="RDL101" s="5" t="s">
        <v>46</v>
      </c>
      <c r="RDM101" s="5" t="s">
        <v>46</v>
      </c>
      <c r="RDN101" s="5" t="s">
        <v>46</v>
      </c>
      <c r="RDO101" s="5" t="s">
        <v>46</v>
      </c>
      <c r="RDP101" s="5" t="s">
        <v>46</v>
      </c>
      <c r="RDQ101" s="5" t="s">
        <v>46</v>
      </c>
      <c r="RDR101" s="5" t="s">
        <v>46</v>
      </c>
      <c r="RDS101" s="5" t="s">
        <v>46</v>
      </c>
      <c r="RDT101" s="5" t="s">
        <v>46</v>
      </c>
      <c r="RDU101" s="5" t="s">
        <v>46</v>
      </c>
      <c r="RDV101" s="5" t="s">
        <v>46</v>
      </c>
      <c r="RDW101" s="5" t="s">
        <v>46</v>
      </c>
      <c r="RDX101" s="5" t="s">
        <v>46</v>
      </c>
      <c r="RDY101" s="5" t="s">
        <v>46</v>
      </c>
      <c r="RDZ101" s="5" t="s">
        <v>46</v>
      </c>
      <c r="REA101" s="5" t="s">
        <v>46</v>
      </c>
      <c r="REB101" s="5" t="s">
        <v>46</v>
      </c>
      <c r="REC101" s="5" t="s">
        <v>46</v>
      </c>
      <c r="RED101" s="5" t="s">
        <v>46</v>
      </c>
      <c r="REE101" s="5" t="s">
        <v>46</v>
      </c>
      <c r="REF101" s="5" t="s">
        <v>46</v>
      </c>
      <c r="REG101" s="5" t="s">
        <v>46</v>
      </c>
      <c r="REH101" s="5" t="s">
        <v>46</v>
      </c>
      <c r="REI101" s="5" t="s">
        <v>46</v>
      </c>
      <c r="REJ101" s="5" t="s">
        <v>46</v>
      </c>
      <c r="REK101" s="5" t="s">
        <v>46</v>
      </c>
      <c r="REL101" s="5" t="s">
        <v>46</v>
      </c>
      <c r="REM101" s="5" t="s">
        <v>46</v>
      </c>
      <c r="REN101" s="5" t="s">
        <v>46</v>
      </c>
      <c r="REO101" s="5" t="s">
        <v>46</v>
      </c>
      <c r="REP101" s="5" t="s">
        <v>46</v>
      </c>
      <c r="REQ101" s="5" t="s">
        <v>46</v>
      </c>
      <c r="RER101" s="5" t="s">
        <v>46</v>
      </c>
      <c r="RES101" s="5" t="s">
        <v>46</v>
      </c>
      <c r="RET101" s="5" t="s">
        <v>46</v>
      </c>
      <c r="REU101" s="5" t="s">
        <v>46</v>
      </c>
      <c r="REV101" s="5" t="s">
        <v>46</v>
      </c>
      <c r="REW101" s="5" t="s">
        <v>46</v>
      </c>
      <c r="REX101" s="5" t="s">
        <v>46</v>
      </c>
      <c r="REY101" s="5" t="s">
        <v>46</v>
      </c>
      <c r="REZ101" s="5" t="s">
        <v>46</v>
      </c>
      <c r="RFA101" s="5" t="s">
        <v>46</v>
      </c>
      <c r="RFB101" s="5" t="s">
        <v>46</v>
      </c>
      <c r="RFC101" s="5" t="s">
        <v>46</v>
      </c>
      <c r="RFD101" s="5" t="s">
        <v>46</v>
      </c>
      <c r="RFE101" s="5" t="s">
        <v>46</v>
      </c>
      <c r="RFF101" s="5" t="s">
        <v>46</v>
      </c>
      <c r="RFG101" s="5" t="s">
        <v>46</v>
      </c>
      <c r="RFH101" s="5" t="s">
        <v>46</v>
      </c>
      <c r="RFI101" s="5" t="s">
        <v>46</v>
      </c>
      <c r="RFJ101" s="5" t="s">
        <v>46</v>
      </c>
      <c r="RFK101" s="5" t="s">
        <v>46</v>
      </c>
      <c r="RFL101" s="5" t="s">
        <v>46</v>
      </c>
      <c r="RFM101" s="5" t="s">
        <v>46</v>
      </c>
      <c r="RFN101" s="5" t="s">
        <v>46</v>
      </c>
      <c r="RFO101" s="5" t="s">
        <v>46</v>
      </c>
      <c r="RFP101" s="5" t="s">
        <v>46</v>
      </c>
      <c r="RFQ101" s="5" t="s">
        <v>46</v>
      </c>
      <c r="RFR101" s="5" t="s">
        <v>46</v>
      </c>
      <c r="RFS101" s="5" t="s">
        <v>46</v>
      </c>
      <c r="RFT101" s="5" t="s">
        <v>46</v>
      </c>
      <c r="RFU101" s="5" t="s">
        <v>46</v>
      </c>
      <c r="RFV101" s="5" t="s">
        <v>46</v>
      </c>
      <c r="RFW101" s="5" t="s">
        <v>46</v>
      </c>
      <c r="RFX101" s="5" t="s">
        <v>46</v>
      </c>
      <c r="RFY101" s="5" t="s">
        <v>46</v>
      </c>
      <c r="RFZ101" s="5" t="s">
        <v>46</v>
      </c>
      <c r="RGA101" s="5" t="s">
        <v>46</v>
      </c>
      <c r="RGB101" s="5" t="s">
        <v>46</v>
      </c>
      <c r="RGC101" s="5" t="s">
        <v>46</v>
      </c>
      <c r="RGD101" s="5" t="s">
        <v>46</v>
      </c>
      <c r="RGE101" s="5" t="s">
        <v>46</v>
      </c>
      <c r="RGF101" s="5" t="s">
        <v>46</v>
      </c>
      <c r="RGG101" s="5" t="s">
        <v>46</v>
      </c>
      <c r="RGH101" s="5" t="s">
        <v>46</v>
      </c>
      <c r="RGI101" s="5" t="s">
        <v>46</v>
      </c>
      <c r="RGJ101" s="5" t="s">
        <v>46</v>
      </c>
      <c r="RGK101" s="5" t="s">
        <v>46</v>
      </c>
      <c r="RGL101" s="5" t="s">
        <v>46</v>
      </c>
      <c r="RGM101" s="5" t="s">
        <v>46</v>
      </c>
      <c r="RGN101" s="5" t="s">
        <v>46</v>
      </c>
      <c r="RGO101" s="5" t="s">
        <v>46</v>
      </c>
      <c r="RGP101" s="5" t="s">
        <v>46</v>
      </c>
      <c r="RGQ101" s="5" t="s">
        <v>46</v>
      </c>
      <c r="RGR101" s="5" t="s">
        <v>46</v>
      </c>
      <c r="RGS101" s="5" t="s">
        <v>46</v>
      </c>
      <c r="RGT101" s="5" t="s">
        <v>46</v>
      </c>
      <c r="RGU101" s="5" t="s">
        <v>46</v>
      </c>
      <c r="RGV101" s="5" t="s">
        <v>46</v>
      </c>
      <c r="RGW101" s="5" t="s">
        <v>46</v>
      </c>
      <c r="RGX101" s="5" t="s">
        <v>46</v>
      </c>
      <c r="RGY101" s="5" t="s">
        <v>46</v>
      </c>
      <c r="RGZ101" s="5" t="s">
        <v>46</v>
      </c>
      <c r="RHA101" s="5" t="s">
        <v>46</v>
      </c>
      <c r="RHB101" s="5" t="s">
        <v>46</v>
      </c>
      <c r="RHC101" s="5" t="s">
        <v>46</v>
      </c>
      <c r="RHD101" s="5" t="s">
        <v>46</v>
      </c>
      <c r="RHE101" s="5" t="s">
        <v>46</v>
      </c>
      <c r="RHF101" s="5" t="s">
        <v>46</v>
      </c>
      <c r="RHG101" s="5" t="s">
        <v>46</v>
      </c>
      <c r="RHH101" s="5" t="s">
        <v>46</v>
      </c>
      <c r="RHI101" s="5" t="s">
        <v>46</v>
      </c>
      <c r="RHJ101" s="5" t="s">
        <v>46</v>
      </c>
      <c r="RHK101" s="5" t="s">
        <v>46</v>
      </c>
      <c r="RHL101" s="5" t="s">
        <v>46</v>
      </c>
      <c r="RHM101" s="5" t="s">
        <v>46</v>
      </c>
      <c r="RHN101" s="5" t="s">
        <v>46</v>
      </c>
      <c r="RHO101" s="5" t="s">
        <v>46</v>
      </c>
      <c r="RHP101" s="5" t="s">
        <v>46</v>
      </c>
      <c r="RHQ101" s="5" t="s">
        <v>46</v>
      </c>
      <c r="RHR101" s="5" t="s">
        <v>46</v>
      </c>
      <c r="RHS101" s="5" t="s">
        <v>46</v>
      </c>
      <c r="RHT101" s="5" t="s">
        <v>46</v>
      </c>
      <c r="RHU101" s="5" t="s">
        <v>46</v>
      </c>
      <c r="RHV101" s="5" t="s">
        <v>46</v>
      </c>
      <c r="RHW101" s="5" t="s">
        <v>46</v>
      </c>
      <c r="RHX101" s="5" t="s">
        <v>46</v>
      </c>
      <c r="RHY101" s="5" t="s">
        <v>46</v>
      </c>
      <c r="RHZ101" s="5" t="s">
        <v>46</v>
      </c>
      <c r="RIA101" s="5" t="s">
        <v>46</v>
      </c>
      <c r="RIB101" s="5" t="s">
        <v>46</v>
      </c>
      <c r="RIC101" s="5" t="s">
        <v>46</v>
      </c>
      <c r="RID101" s="5" t="s">
        <v>46</v>
      </c>
      <c r="RIE101" s="5" t="s">
        <v>46</v>
      </c>
      <c r="RIF101" s="5" t="s">
        <v>46</v>
      </c>
      <c r="RIG101" s="5" t="s">
        <v>46</v>
      </c>
      <c r="RIH101" s="5" t="s">
        <v>46</v>
      </c>
      <c r="RII101" s="5" t="s">
        <v>46</v>
      </c>
      <c r="RIJ101" s="5" t="s">
        <v>46</v>
      </c>
      <c r="RIK101" s="5" t="s">
        <v>46</v>
      </c>
      <c r="RIL101" s="5" t="s">
        <v>46</v>
      </c>
      <c r="RIM101" s="5" t="s">
        <v>46</v>
      </c>
      <c r="RIN101" s="5" t="s">
        <v>46</v>
      </c>
      <c r="RIO101" s="5" t="s">
        <v>46</v>
      </c>
      <c r="RIP101" s="5" t="s">
        <v>46</v>
      </c>
      <c r="RIQ101" s="5" t="s">
        <v>46</v>
      </c>
      <c r="RIR101" s="5" t="s">
        <v>46</v>
      </c>
      <c r="RIS101" s="5" t="s">
        <v>46</v>
      </c>
      <c r="RIT101" s="5" t="s">
        <v>46</v>
      </c>
      <c r="RIU101" s="5" t="s">
        <v>46</v>
      </c>
      <c r="RIV101" s="5" t="s">
        <v>46</v>
      </c>
      <c r="RIW101" s="5" t="s">
        <v>46</v>
      </c>
      <c r="RIX101" s="5" t="s">
        <v>46</v>
      </c>
      <c r="RIY101" s="5" t="s">
        <v>46</v>
      </c>
      <c r="RIZ101" s="5" t="s">
        <v>46</v>
      </c>
      <c r="RJA101" s="5" t="s">
        <v>46</v>
      </c>
      <c r="RJB101" s="5" t="s">
        <v>46</v>
      </c>
      <c r="RJC101" s="5" t="s">
        <v>46</v>
      </c>
      <c r="RJD101" s="5" t="s">
        <v>46</v>
      </c>
      <c r="RJE101" s="5" t="s">
        <v>46</v>
      </c>
      <c r="RJF101" s="5" t="s">
        <v>46</v>
      </c>
      <c r="RJG101" s="5" t="s">
        <v>46</v>
      </c>
      <c r="RJH101" s="5" t="s">
        <v>46</v>
      </c>
      <c r="RJI101" s="5" t="s">
        <v>46</v>
      </c>
      <c r="RJJ101" s="5" t="s">
        <v>46</v>
      </c>
      <c r="RJK101" s="5" t="s">
        <v>46</v>
      </c>
      <c r="RJL101" s="5" t="s">
        <v>46</v>
      </c>
      <c r="RJM101" s="5" t="s">
        <v>46</v>
      </c>
      <c r="RJN101" s="5" t="s">
        <v>46</v>
      </c>
      <c r="RJO101" s="5" t="s">
        <v>46</v>
      </c>
      <c r="RJP101" s="5" t="s">
        <v>46</v>
      </c>
      <c r="RJQ101" s="5" t="s">
        <v>46</v>
      </c>
      <c r="RJR101" s="5" t="s">
        <v>46</v>
      </c>
      <c r="RJS101" s="5" t="s">
        <v>46</v>
      </c>
      <c r="RJT101" s="5" t="s">
        <v>46</v>
      </c>
      <c r="RJU101" s="5" t="s">
        <v>46</v>
      </c>
      <c r="RJV101" s="5" t="s">
        <v>46</v>
      </c>
      <c r="RJW101" s="5" t="s">
        <v>46</v>
      </c>
      <c r="RJX101" s="5" t="s">
        <v>46</v>
      </c>
      <c r="RJY101" s="5" t="s">
        <v>46</v>
      </c>
      <c r="RJZ101" s="5" t="s">
        <v>46</v>
      </c>
      <c r="RKA101" s="5" t="s">
        <v>46</v>
      </c>
      <c r="RKB101" s="5" t="s">
        <v>46</v>
      </c>
      <c r="RKC101" s="5" t="s">
        <v>46</v>
      </c>
      <c r="RKD101" s="5" t="s">
        <v>46</v>
      </c>
      <c r="RKE101" s="5" t="s">
        <v>46</v>
      </c>
      <c r="RKF101" s="5" t="s">
        <v>46</v>
      </c>
      <c r="RKG101" s="5" t="s">
        <v>46</v>
      </c>
      <c r="RKH101" s="5" t="s">
        <v>46</v>
      </c>
      <c r="RKI101" s="5" t="s">
        <v>46</v>
      </c>
      <c r="RKJ101" s="5" t="s">
        <v>46</v>
      </c>
      <c r="RKK101" s="5" t="s">
        <v>46</v>
      </c>
      <c r="RKL101" s="5" t="s">
        <v>46</v>
      </c>
      <c r="RKM101" s="5" t="s">
        <v>46</v>
      </c>
      <c r="RKN101" s="5" t="s">
        <v>46</v>
      </c>
      <c r="RKO101" s="5" t="s">
        <v>46</v>
      </c>
      <c r="RKP101" s="5" t="s">
        <v>46</v>
      </c>
      <c r="RKQ101" s="5" t="s">
        <v>46</v>
      </c>
      <c r="RKR101" s="5" t="s">
        <v>46</v>
      </c>
      <c r="RKS101" s="5" t="s">
        <v>46</v>
      </c>
      <c r="RKT101" s="5" t="s">
        <v>46</v>
      </c>
      <c r="RKU101" s="5" t="s">
        <v>46</v>
      </c>
      <c r="RKV101" s="5" t="s">
        <v>46</v>
      </c>
      <c r="RKW101" s="5" t="s">
        <v>46</v>
      </c>
      <c r="RKX101" s="5" t="s">
        <v>46</v>
      </c>
      <c r="RKY101" s="5" t="s">
        <v>46</v>
      </c>
      <c r="RKZ101" s="5" t="s">
        <v>46</v>
      </c>
      <c r="RLA101" s="5" t="s">
        <v>46</v>
      </c>
      <c r="RLB101" s="5" t="s">
        <v>46</v>
      </c>
      <c r="RLC101" s="5" t="s">
        <v>46</v>
      </c>
      <c r="RLD101" s="5" t="s">
        <v>46</v>
      </c>
      <c r="RLE101" s="5" t="s">
        <v>46</v>
      </c>
      <c r="RLF101" s="5" t="s">
        <v>46</v>
      </c>
      <c r="RLG101" s="5" t="s">
        <v>46</v>
      </c>
      <c r="RLH101" s="5" t="s">
        <v>46</v>
      </c>
      <c r="RLI101" s="5" t="s">
        <v>46</v>
      </c>
      <c r="RLJ101" s="5" t="s">
        <v>46</v>
      </c>
      <c r="RLK101" s="5" t="s">
        <v>46</v>
      </c>
      <c r="RLL101" s="5" t="s">
        <v>46</v>
      </c>
      <c r="RLM101" s="5" t="s">
        <v>46</v>
      </c>
      <c r="RLN101" s="5" t="s">
        <v>46</v>
      </c>
      <c r="RLO101" s="5" t="s">
        <v>46</v>
      </c>
      <c r="RLP101" s="5" t="s">
        <v>46</v>
      </c>
      <c r="RLQ101" s="5" t="s">
        <v>46</v>
      </c>
      <c r="RLR101" s="5" t="s">
        <v>46</v>
      </c>
      <c r="RLS101" s="5" t="s">
        <v>46</v>
      </c>
      <c r="RLT101" s="5" t="s">
        <v>46</v>
      </c>
      <c r="RLU101" s="5" t="s">
        <v>46</v>
      </c>
      <c r="RLV101" s="5" t="s">
        <v>46</v>
      </c>
      <c r="RLW101" s="5" t="s">
        <v>46</v>
      </c>
      <c r="RLX101" s="5" t="s">
        <v>46</v>
      </c>
      <c r="RLY101" s="5" t="s">
        <v>46</v>
      </c>
      <c r="RLZ101" s="5" t="s">
        <v>46</v>
      </c>
      <c r="RMA101" s="5" t="s">
        <v>46</v>
      </c>
      <c r="RMB101" s="5" t="s">
        <v>46</v>
      </c>
      <c r="RMC101" s="5" t="s">
        <v>46</v>
      </c>
      <c r="RMD101" s="5" t="s">
        <v>46</v>
      </c>
      <c r="RME101" s="5" t="s">
        <v>46</v>
      </c>
      <c r="RMF101" s="5" t="s">
        <v>46</v>
      </c>
      <c r="RMG101" s="5" t="s">
        <v>46</v>
      </c>
      <c r="RMH101" s="5" t="s">
        <v>46</v>
      </c>
      <c r="RMI101" s="5" t="s">
        <v>46</v>
      </c>
      <c r="RMJ101" s="5" t="s">
        <v>46</v>
      </c>
      <c r="RMK101" s="5" t="s">
        <v>46</v>
      </c>
      <c r="RML101" s="5" t="s">
        <v>46</v>
      </c>
      <c r="RMM101" s="5" t="s">
        <v>46</v>
      </c>
      <c r="RMN101" s="5" t="s">
        <v>46</v>
      </c>
      <c r="RMO101" s="5" t="s">
        <v>46</v>
      </c>
      <c r="RMP101" s="5" t="s">
        <v>46</v>
      </c>
      <c r="RMQ101" s="5" t="s">
        <v>46</v>
      </c>
      <c r="RMR101" s="5" t="s">
        <v>46</v>
      </c>
      <c r="RMS101" s="5" t="s">
        <v>46</v>
      </c>
      <c r="RMT101" s="5" t="s">
        <v>46</v>
      </c>
      <c r="RMU101" s="5" t="s">
        <v>46</v>
      </c>
      <c r="RMV101" s="5" t="s">
        <v>46</v>
      </c>
      <c r="RMW101" s="5" t="s">
        <v>46</v>
      </c>
      <c r="RMX101" s="5" t="s">
        <v>46</v>
      </c>
      <c r="RMY101" s="5" t="s">
        <v>46</v>
      </c>
      <c r="RMZ101" s="5" t="s">
        <v>46</v>
      </c>
      <c r="RNA101" s="5" t="s">
        <v>46</v>
      </c>
      <c r="RNB101" s="5" t="s">
        <v>46</v>
      </c>
      <c r="RNC101" s="5" t="s">
        <v>46</v>
      </c>
      <c r="RND101" s="5" t="s">
        <v>46</v>
      </c>
      <c r="RNE101" s="5" t="s">
        <v>46</v>
      </c>
      <c r="RNF101" s="5" t="s">
        <v>46</v>
      </c>
      <c r="RNG101" s="5" t="s">
        <v>46</v>
      </c>
      <c r="RNH101" s="5" t="s">
        <v>46</v>
      </c>
      <c r="RNI101" s="5" t="s">
        <v>46</v>
      </c>
      <c r="RNJ101" s="5" t="s">
        <v>46</v>
      </c>
      <c r="RNK101" s="5" t="s">
        <v>46</v>
      </c>
      <c r="RNL101" s="5" t="s">
        <v>46</v>
      </c>
      <c r="RNM101" s="5" t="s">
        <v>46</v>
      </c>
      <c r="RNN101" s="5" t="s">
        <v>46</v>
      </c>
      <c r="RNO101" s="5" t="s">
        <v>46</v>
      </c>
      <c r="RNP101" s="5" t="s">
        <v>46</v>
      </c>
      <c r="RNQ101" s="5" t="s">
        <v>46</v>
      </c>
      <c r="RNR101" s="5" t="s">
        <v>46</v>
      </c>
      <c r="RNS101" s="5" t="s">
        <v>46</v>
      </c>
      <c r="RNT101" s="5" t="s">
        <v>46</v>
      </c>
      <c r="RNU101" s="5" t="s">
        <v>46</v>
      </c>
      <c r="RNV101" s="5" t="s">
        <v>46</v>
      </c>
      <c r="RNW101" s="5" t="s">
        <v>46</v>
      </c>
      <c r="RNX101" s="5" t="s">
        <v>46</v>
      </c>
      <c r="RNY101" s="5" t="s">
        <v>46</v>
      </c>
      <c r="RNZ101" s="5" t="s">
        <v>46</v>
      </c>
      <c r="ROA101" s="5" t="s">
        <v>46</v>
      </c>
      <c r="ROB101" s="5" t="s">
        <v>46</v>
      </c>
      <c r="ROC101" s="5" t="s">
        <v>46</v>
      </c>
      <c r="ROD101" s="5" t="s">
        <v>46</v>
      </c>
      <c r="ROE101" s="5" t="s">
        <v>46</v>
      </c>
      <c r="ROF101" s="5" t="s">
        <v>46</v>
      </c>
      <c r="ROG101" s="5" t="s">
        <v>46</v>
      </c>
      <c r="ROH101" s="5" t="s">
        <v>46</v>
      </c>
      <c r="ROI101" s="5" t="s">
        <v>46</v>
      </c>
      <c r="ROJ101" s="5" t="s">
        <v>46</v>
      </c>
      <c r="ROK101" s="5" t="s">
        <v>46</v>
      </c>
      <c r="ROL101" s="5" t="s">
        <v>46</v>
      </c>
      <c r="ROM101" s="5" t="s">
        <v>46</v>
      </c>
      <c r="RON101" s="5" t="s">
        <v>46</v>
      </c>
      <c r="ROO101" s="5" t="s">
        <v>46</v>
      </c>
      <c r="ROP101" s="5" t="s">
        <v>46</v>
      </c>
      <c r="ROQ101" s="5" t="s">
        <v>46</v>
      </c>
      <c r="ROR101" s="5" t="s">
        <v>46</v>
      </c>
      <c r="ROS101" s="5" t="s">
        <v>46</v>
      </c>
      <c r="ROT101" s="5" t="s">
        <v>46</v>
      </c>
      <c r="ROU101" s="5" t="s">
        <v>46</v>
      </c>
      <c r="ROV101" s="5" t="s">
        <v>46</v>
      </c>
      <c r="ROW101" s="5" t="s">
        <v>46</v>
      </c>
      <c r="ROX101" s="5" t="s">
        <v>46</v>
      </c>
      <c r="ROY101" s="5" t="s">
        <v>46</v>
      </c>
      <c r="ROZ101" s="5" t="s">
        <v>46</v>
      </c>
      <c r="RPA101" s="5" t="s">
        <v>46</v>
      </c>
      <c r="RPB101" s="5" t="s">
        <v>46</v>
      </c>
      <c r="RPC101" s="5" t="s">
        <v>46</v>
      </c>
      <c r="RPD101" s="5" t="s">
        <v>46</v>
      </c>
      <c r="RPE101" s="5" t="s">
        <v>46</v>
      </c>
      <c r="RPF101" s="5" t="s">
        <v>46</v>
      </c>
      <c r="RPG101" s="5" t="s">
        <v>46</v>
      </c>
      <c r="RPH101" s="5" t="s">
        <v>46</v>
      </c>
      <c r="RPI101" s="5" t="s">
        <v>46</v>
      </c>
      <c r="RPJ101" s="5" t="s">
        <v>46</v>
      </c>
      <c r="RPK101" s="5" t="s">
        <v>46</v>
      </c>
      <c r="RPL101" s="5" t="s">
        <v>46</v>
      </c>
      <c r="RPM101" s="5" t="s">
        <v>46</v>
      </c>
      <c r="RPN101" s="5" t="s">
        <v>46</v>
      </c>
      <c r="RPO101" s="5" t="s">
        <v>46</v>
      </c>
      <c r="RPP101" s="5" t="s">
        <v>46</v>
      </c>
      <c r="RPQ101" s="5" t="s">
        <v>46</v>
      </c>
      <c r="RPR101" s="5" t="s">
        <v>46</v>
      </c>
      <c r="RPS101" s="5" t="s">
        <v>46</v>
      </c>
      <c r="RPT101" s="5" t="s">
        <v>46</v>
      </c>
      <c r="RPU101" s="5" t="s">
        <v>46</v>
      </c>
      <c r="RPV101" s="5" t="s">
        <v>46</v>
      </c>
      <c r="RPW101" s="5" t="s">
        <v>46</v>
      </c>
      <c r="RPX101" s="5" t="s">
        <v>46</v>
      </c>
      <c r="RPY101" s="5" t="s">
        <v>46</v>
      </c>
      <c r="RPZ101" s="5" t="s">
        <v>46</v>
      </c>
      <c r="RQA101" s="5" t="s">
        <v>46</v>
      </c>
      <c r="RQB101" s="5" t="s">
        <v>46</v>
      </c>
      <c r="RQC101" s="5" t="s">
        <v>46</v>
      </c>
      <c r="RQD101" s="5" t="s">
        <v>46</v>
      </c>
      <c r="RQE101" s="5" t="s">
        <v>46</v>
      </c>
      <c r="RQF101" s="5" t="s">
        <v>46</v>
      </c>
      <c r="RQG101" s="5" t="s">
        <v>46</v>
      </c>
      <c r="RQH101" s="5" t="s">
        <v>46</v>
      </c>
      <c r="RQI101" s="5" t="s">
        <v>46</v>
      </c>
      <c r="RQJ101" s="5" t="s">
        <v>46</v>
      </c>
      <c r="RQK101" s="5" t="s">
        <v>46</v>
      </c>
      <c r="RQL101" s="5" t="s">
        <v>46</v>
      </c>
      <c r="RQM101" s="5" t="s">
        <v>46</v>
      </c>
      <c r="RQN101" s="5" t="s">
        <v>46</v>
      </c>
      <c r="RQO101" s="5" t="s">
        <v>46</v>
      </c>
      <c r="RQP101" s="5" t="s">
        <v>46</v>
      </c>
      <c r="RQQ101" s="5" t="s">
        <v>46</v>
      </c>
      <c r="RQR101" s="5" t="s">
        <v>46</v>
      </c>
      <c r="RQS101" s="5" t="s">
        <v>46</v>
      </c>
      <c r="RQT101" s="5" t="s">
        <v>46</v>
      </c>
      <c r="RQU101" s="5" t="s">
        <v>46</v>
      </c>
      <c r="RQV101" s="5" t="s">
        <v>46</v>
      </c>
      <c r="RQW101" s="5" t="s">
        <v>46</v>
      </c>
      <c r="RQX101" s="5" t="s">
        <v>46</v>
      </c>
      <c r="RQY101" s="5" t="s">
        <v>46</v>
      </c>
      <c r="RQZ101" s="5" t="s">
        <v>46</v>
      </c>
      <c r="RRA101" s="5" t="s">
        <v>46</v>
      </c>
      <c r="RRB101" s="5" t="s">
        <v>46</v>
      </c>
      <c r="RRC101" s="5" t="s">
        <v>46</v>
      </c>
      <c r="RRD101" s="5" t="s">
        <v>46</v>
      </c>
      <c r="RRE101" s="5" t="s">
        <v>46</v>
      </c>
      <c r="RRF101" s="5" t="s">
        <v>46</v>
      </c>
      <c r="RRG101" s="5" t="s">
        <v>46</v>
      </c>
      <c r="RRH101" s="5" t="s">
        <v>46</v>
      </c>
      <c r="RRI101" s="5" t="s">
        <v>46</v>
      </c>
      <c r="RRJ101" s="5" t="s">
        <v>46</v>
      </c>
      <c r="RRK101" s="5" t="s">
        <v>46</v>
      </c>
      <c r="RRL101" s="5" t="s">
        <v>46</v>
      </c>
      <c r="RRM101" s="5" t="s">
        <v>46</v>
      </c>
      <c r="RRN101" s="5" t="s">
        <v>46</v>
      </c>
      <c r="RRO101" s="5" t="s">
        <v>46</v>
      </c>
      <c r="RRP101" s="5" t="s">
        <v>46</v>
      </c>
      <c r="RRQ101" s="5" t="s">
        <v>46</v>
      </c>
      <c r="RRR101" s="5" t="s">
        <v>46</v>
      </c>
      <c r="RRS101" s="5" t="s">
        <v>46</v>
      </c>
      <c r="RRT101" s="5" t="s">
        <v>46</v>
      </c>
      <c r="RRU101" s="5" t="s">
        <v>46</v>
      </c>
      <c r="RRV101" s="5" t="s">
        <v>46</v>
      </c>
      <c r="RRW101" s="5" t="s">
        <v>46</v>
      </c>
      <c r="RRX101" s="5" t="s">
        <v>46</v>
      </c>
      <c r="RRY101" s="5" t="s">
        <v>46</v>
      </c>
      <c r="RRZ101" s="5" t="s">
        <v>46</v>
      </c>
      <c r="RSA101" s="5" t="s">
        <v>46</v>
      </c>
      <c r="RSB101" s="5" t="s">
        <v>46</v>
      </c>
      <c r="RSC101" s="5" t="s">
        <v>46</v>
      </c>
      <c r="RSD101" s="5" t="s">
        <v>46</v>
      </c>
      <c r="RSE101" s="5" t="s">
        <v>46</v>
      </c>
      <c r="RSF101" s="5" t="s">
        <v>46</v>
      </c>
      <c r="RSG101" s="5" t="s">
        <v>46</v>
      </c>
      <c r="RSH101" s="5" t="s">
        <v>46</v>
      </c>
      <c r="RSI101" s="5" t="s">
        <v>46</v>
      </c>
      <c r="RSJ101" s="5" t="s">
        <v>46</v>
      </c>
      <c r="RSK101" s="5" t="s">
        <v>46</v>
      </c>
      <c r="RSL101" s="5" t="s">
        <v>46</v>
      </c>
      <c r="RSM101" s="5" t="s">
        <v>46</v>
      </c>
      <c r="RSN101" s="5" t="s">
        <v>46</v>
      </c>
      <c r="RSO101" s="5" t="s">
        <v>46</v>
      </c>
      <c r="RSP101" s="5" t="s">
        <v>46</v>
      </c>
      <c r="RSQ101" s="5" t="s">
        <v>46</v>
      </c>
      <c r="RSR101" s="5" t="s">
        <v>46</v>
      </c>
      <c r="RSS101" s="5" t="s">
        <v>46</v>
      </c>
      <c r="RST101" s="5" t="s">
        <v>46</v>
      </c>
      <c r="RSU101" s="5" t="s">
        <v>46</v>
      </c>
      <c r="RSV101" s="5" t="s">
        <v>46</v>
      </c>
      <c r="RSW101" s="5" t="s">
        <v>46</v>
      </c>
      <c r="RSX101" s="5" t="s">
        <v>46</v>
      </c>
      <c r="RSY101" s="5" t="s">
        <v>46</v>
      </c>
      <c r="RSZ101" s="5" t="s">
        <v>46</v>
      </c>
      <c r="RTA101" s="5" t="s">
        <v>46</v>
      </c>
      <c r="RTB101" s="5" t="s">
        <v>46</v>
      </c>
      <c r="RTC101" s="5" t="s">
        <v>46</v>
      </c>
      <c r="RTD101" s="5" t="s">
        <v>46</v>
      </c>
      <c r="RTE101" s="5" t="s">
        <v>46</v>
      </c>
      <c r="RTF101" s="5" t="s">
        <v>46</v>
      </c>
      <c r="RTG101" s="5" t="s">
        <v>46</v>
      </c>
      <c r="RTH101" s="5" t="s">
        <v>46</v>
      </c>
      <c r="RTI101" s="5" t="s">
        <v>46</v>
      </c>
      <c r="RTJ101" s="5" t="s">
        <v>46</v>
      </c>
      <c r="RTK101" s="5" t="s">
        <v>46</v>
      </c>
      <c r="RTL101" s="5" t="s">
        <v>46</v>
      </c>
      <c r="RTM101" s="5" t="s">
        <v>46</v>
      </c>
      <c r="RTN101" s="5" t="s">
        <v>46</v>
      </c>
      <c r="RTO101" s="5" t="s">
        <v>46</v>
      </c>
      <c r="RTP101" s="5" t="s">
        <v>46</v>
      </c>
      <c r="RTQ101" s="5" t="s">
        <v>46</v>
      </c>
      <c r="RTR101" s="5" t="s">
        <v>46</v>
      </c>
      <c r="RTS101" s="5" t="s">
        <v>46</v>
      </c>
      <c r="RTT101" s="5" t="s">
        <v>46</v>
      </c>
      <c r="RTU101" s="5" t="s">
        <v>46</v>
      </c>
      <c r="RTV101" s="5" t="s">
        <v>46</v>
      </c>
      <c r="RTW101" s="5" t="s">
        <v>46</v>
      </c>
      <c r="RTX101" s="5" t="s">
        <v>46</v>
      </c>
      <c r="RTY101" s="5" t="s">
        <v>46</v>
      </c>
      <c r="RTZ101" s="5" t="s">
        <v>46</v>
      </c>
      <c r="RUA101" s="5" t="s">
        <v>46</v>
      </c>
      <c r="RUB101" s="5" t="s">
        <v>46</v>
      </c>
      <c r="RUC101" s="5" t="s">
        <v>46</v>
      </c>
      <c r="RUD101" s="5" t="s">
        <v>46</v>
      </c>
      <c r="RUE101" s="5" t="s">
        <v>46</v>
      </c>
      <c r="RUF101" s="5" t="s">
        <v>46</v>
      </c>
      <c r="RUG101" s="5" t="s">
        <v>46</v>
      </c>
      <c r="RUH101" s="5" t="s">
        <v>46</v>
      </c>
      <c r="RUI101" s="5" t="s">
        <v>46</v>
      </c>
      <c r="RUJ101" s="5" t="s">
        <v>46</v>
      </c>
      <c r="RUK101" s="5" t="s">
        <v>46</v>
      </c>
      <c r="RUL101" s="5" t="s">
        <v>46</v>
      </c>
      <c r="RUM101" s="5" t="s">
        <v>46</v>
      </c>
      <c r="RUN101" s="5" t="s">
        <v>46</v>
      </c>
      <c r="RUO101" s="5" t="s">
        <v>46</v>
      </c>
      <c r="RUP101" s="5" t="s">
        <v>46</v>
      </c>
      <c r="RUQ101" s="5" t="s">
        <v>46</v>
      </c>
      <c r="RUR101" s="5" t="s">
        <v>46</v>
      </c>
      <c r="RUS101" s="5" t="s">
        <v>46</v>
      </c>
      <c r="RUT101" s="5" t="s">
        <v>46</v>
      </c>
      <c r="RUU101" s="5" t="s">
        <v>46</v>
      </c>
      <c r="RUV101" s="5" t="s">
        <v>46</v>
      </c>
      <c r="RUW101" s="5" t="s">
        <v>46</v>
      </c>
      <c r="RUX101" s="5" t="s">
        <v>46</v>
      </c>
      <c r="RUY101" s="5" t="s">
        <v>46</v>
      </c>
      <c r="RUZ101" s="5" t="s">
        <v>46</v>
      </c>
      <c r="RVA101" s="5" t="s">
        <v>46</v>
      </c>
      <c r="RVB101" s="5" t="s">
        <v>46</v>
      </c>
      <c r="RVC101" s="5" t="s">
        <v>46</v>
      </c>
      <c r="RVD101" s="5" t="s">
        <v>46</v>
      </c>
      <c r="RVE101" s="5" t="s">
        <v>46</v>
      </c>
      <c r="RVF101" s="5" t="s">
        <v>46</v>
      </c>
      <c r="RVG101" s="5" t="s">
        <v>46</v>
      </c>
      <c r="RVH101" s="5" t="s">
        <v>46</v>
      </c>
      <c r="RVI101" s="5" t="s">
        <v>46</v>
      </c>
      <c r="RVJ101" s="5" t="s">
        <v>46</v>
      </c>
      <c r="RVK101" s="5" t="s">
        <v>46</v>
      </c>
      <c r="RVL101" s="5" t="s">
        <v>46</v>
      </c>
      <c r="RVM101" s="5" t="s">
        <v>46</v>
      </c>
      <c r="RVN101" s="5" t="s">
        <v>46</v>
      </c>
      <c r="RVO101" s="5" t="s">
        <v>46</v>
      </c>
      <c r="RVP101" s="5" t="s">
        <v>46</v>
      </c>
      <c r="RVQ101" s="5" t="s">
        <v>46</v>
      </c>
      <c r="RVR101" s="5" t="s">
        <v>46</v>
      </c>
      <c r="RVS101" s="5" t="s">
        <v>46</v>
      </c>
      <c r="RVT101" s="5" t="s">
        <v>46</v>
      </c>
      <c r="RVU101" s="5" t="s">
        <v>46</v>
      </c>
      <c r="RVV101" s="5" t="s">
        <v>46</v>
      </c>
      <c r="RVW101" s="5" t="s">
        <v>46</v>
      </c>
      <c r="RVX101" s="5" t="s">
        <v>46</v>
      </c>
      <c r="RVY101" s="5" t="s">
        <v>46</v>
      </c>
      <c r="RVZ101" s="5" t="s">
        <v>46</v>
      </c>
      <c r="RWA101" s="5" t="s">
        <v>46</v>
      </c>
      <c r="RWB101" s="5" t="s">
        <v>46</v>
      </c>
      <c r="RWC101" s="5" t="s">
        <v>46</v>
      </c>
      <c r="RWD101" s="5" t="s">
        <v>46</v>
      </c>
      <c r="RWE101" s="5" t="s">
        <v>46</v>
      </c>
      <c r="RWF101" s="5" t="s">
        <v>46</v>
      </c>
      <c r="RWG101" s="5" t="s">
        <v>46</v>
      </c>
      <c r="RWH101" s="5" t="s">
        <v>46</v>
      </c>
      <c r="RWI101" s="5" t="s">
        <v>46</v>
      </c>
      <c r="RWJ101" s="5" t="s">
        <v>46</v>
      </c>
      <c r="RWK101" s="5" t="s">
        <v>46</v>
      </c>
      <c r="RWL101" s="5" t="s">
        <v>46</v>
      </c>
      <c r="RWM101" s="5" t="s">
        <v>46</v>
      </c>
      <c r="RWN101" s="5" t="s">
        <v>46</v>
      </c>
      <c r="RWO101" s="5" t="s">
        <v>46</v>
      </c>
      <c r="RWP101" s="5" t="s">
        <v>46</v>
      </c>
      <c r="RWQ101" s="5" t="s">
        <v>46</v>
      </c>
      <c r="RWR101" s="5" t="s">
        <v>46</v>
      </c>
      <c r="RWS101" s="5" t="s">
        <v>46</v>
      </c>
      <c r="RWT101" s="5" t="s">
        <v>46</v>
      </c>
      <c r="RWU101" s="5" t="s">
        <v>46</v>
      </c>
      <c r="RWV101" s="5" t="s">
        <v>46</v>
      </c>
      <c r="RWW101" s="5" t="s">
        <v>46</v>
      </c>
      <c r="RWX101" s="5" t="s">
        <v>46</v>
      </c>
      <c r="RWY101" s="5" t="s">
        <v>46</v>
      </c>
      <c r="RWZ101" s="5" t="s">
        <v>46</v>
      </c>
      <c r="RXA101" s="5" t="s">
        <v>46</v>
      </c>
      <c r="RXB101" s="5" t="s">
        <v>46</v>
      </c>
      <c r="RXC101" s="5" t="s">
        <v>46</v>
      </c>
      <c r="RXD101" s="5" t="s">
        <v>46</v>
      </c>
      <c r="RXE101" s="5" t="s">
        <v>46</v>
      </c>
      <c r="RXF101" s="5" t="s">
        <v>46</v>
      </c>
      <c r="RXG101" s="5" t="s">
        <v>46</v>
      </c>
      <c r="RXH101" s="5" t="s">
        <v>46</v>
      </c>
      <c r="RXI101" s="5" t="s">
        <v>46</v>
      </c>
      <c r="RXJ101" s="5" t="s">
        <v>46</v>
      </c>
      <c r="RXK101" s="5" t="s">
        <v>46</v>
      </c>
      <c r="RXL101" s="5" t="s">
        <v>46</v>
      </c>
      <c r="RXM101" s="5" t="s">
        <v>46</v>
      </c>
      <c r="RXN101" s="5" t="s">
        <v>46</v>
      </c>
      <c r="RXO101" s="5" t="s">
        <v>46</v>
      </c>
      <c r="RXP101" s="5" t="s">
        <v>46</v>
      </c>
      <c r="RXQ101" s="5" t="s">
        <v>46</v>
      </c>
      <c r="RXR101" s="5" t="s">
        <v>46</v>
      </c>
      <c r="RXS101" s="5" t="s">
        <v>46</v>
      </c>
      <c r="RXT101" s="5" t="s">
        <v>46</v>
      </c>
      <c r="RXU101" s="5" t="s">
        <v>46</v>
      </c>
      <c r="RXV101" s="5" t="s">
        <v>46</v>
      </c>
      <c r="RXW101" s="5" t="s">
        <v>46</v>
      </c>
      <c r="RXX101" s="5" t="s">
        <v>46</v>
      </c>
      <c r="RXY101" s="5" t="s">
        <v>46</v>
      </c>
      <c r="RXZ101" s="5" t="s">
        <v>46</v>
      </c>
      <c r="RYA101" s="5" t="s">
        <v>46</v>
      </c>
      <c r="RYB101" s="5" t="s">
        <v>46</v>
      </c>
      <c r="RYC101" s="5" t="s">
        <v>46</v>
      </c>
      <c r="RYD101" s="5" t="s">
        <v>46</v>
      </c>
      <c r="RYE101" s="5" t="s">
        <v>46</v>
      </c>
      <c r="RYF101" s="5" t="s">
        <v>46</v>
      </c>
      <c r="RYG101" s="5" t="s">
        <v>46</v>
      </c>
      <c r="RYH101" s="5" t="s">
        <v>46</v>
      </c>
      <c r="RYI101" s="5" t="s">
        <v>46</v>
      </c>
      <c r="RYJ101" s="5" t="s">
        <v>46</v>
      </c>
      <c r="RYK101" s="5" t="s">
        <v>46</v>
      </c>
      <c r="RYL101" s="5" t="s">
        <v>46</v>
      </c>
      <c r="RYM101" s="5" t="s">
        <v>46</v>
      </c>
      <c r="RYN101" s="5" t="s">
        <v>46</v>
      </c>
      <c r="RYO101" s="5" t="s">
        <v>46</v>
      </c>
      <c r="RYP101" s="5" t="s">
        <v>46</v>
      </c>
      <c r="RYQ101" s="5" t="s">
        <v>46</v>
      </c>
      <c r="RYR101" s="5" t="s">
        <v>46</v>
      </c>
      <c r="RYS101" s="5" t="s">
        <v>46</v>
      </c>
      <c r="RYT101" s="5" t="s">
        <v>46</v>
      </c>
      <c r="RYU101" s="5" t="s">
        <v>46</v>
      </c>
      <c r="RYV101" s="5" t="s">
        <v>46</v>
      </c>
      <c r="RYW101" s="5" t="s">
        <v>46</v>
      </c>
      <c r="RYX101" s="5" t="s">
        <v>46</v>
      </c>
      <c r="RYY101" s="5" t="s">
        <v>46</v>
      </c>
      <c r="RYZ101" s="5" t="s">
        <v>46</v>
      </c>
      <c r="RZA101" s="5" t="s">
        <v>46</v>
      </c>
      <c r="RZB101" s="5" t="s">
        <v>46</v>
      </c>
      <c r="RZC101" s="5" t="s">
        <v>46</v>
      </c>
      <c r="RZD101" s="5" t="s">
        <v>46</v>
      </c>
      <c r="RZE101" s="5" t="s">
        <v>46</v>
      </c>
      <c r="RZF101" s="5" t="s">
        <v>46</v>
      </c>
      <c r="RZG101" s="5" t="s">
        <v>46</v>
      </c>
      <c r="RZH101" s="5" t="s">
        <v>46</v>
      </c>
      <c r="RZI101" s="5" t="s">
        <v>46</v>
      </c>
      <c r="RZJ101" s="5" t="s">
        <v>46</v>
      </c>
      <c r="RZK101" s="5" t="s">
        <v>46</v>
      </c>
      <c r="RZL101" s="5" t="s">
        <v>46</v>
      </c>
      <c r="RZM101" s="5" t="s">
        <v>46</v>
      </c>
      <c r="RZN101" s="5" t="s">
        <v>46</v>
      </c>
      <c r="RZO101" s="5" t="s">
        <v>46</v>
      </c>
      <c r="RZP101" s="5" t="s">
        <v>46</v>
      </c>
      <c r="RZQ101" s="5" t="s">
        <v>46</v>
      </c>
      <c r="RZR101" s="5" t="s">
        <v>46</v>
      </c>
      <c r="RZS101" s="5" t="s">
        <v>46</v>
      </c>
      <c r="RZT101" s="5" t="s">
        <v>46</v>
      </c>
      <c r="RZU101" s="5" t="s">
        <v>46</v>
      </c>
      <c r="RZV101" s="5" t="s">
        <v>46</v>
      </c>
      <c r="RZW101" s="5" t="s">
        <v>46</v>
      </c>
      <c r="RZX101" s="5" t="s">
        <v>46</v>
      </c>
      <c r="RZY101" s="5" t="s">
        <v>46</v>
      </c>
      <c r="RZZ101" s="5" t="s">
        <v>46</v>
      </c>
      <c r="SAA101" s="5" t="s">
        <v>46</v>
      </c>
      <c r="SAB101" s="5" t="s">
        <v>46</v>
      </c>
      <c r="SAC101" s="5" t="s">
        <v>46</v>
      </c>
      <c r="SAD101" s="5" t="s">
        <v>46</v>
      </c>
      <c r="SAE101" s="5" t="s">
        <v>46</v>
      </c>
      <c r="SAF101" s="5" t="s">
        <v>46</v>
      </c>
      <c r="SAG101" s="5" t="s">
        <v>46</v>
      </c>
      <c r="SAH101" s="5" t="s">
        <v>46</v>
      </c>
      <c r="SAI101" s="5" t="s">
        <v>46</v>
      </c>
      <c r="SAJ101" s="5" t="s">
        <v>46</v>
      </c>
      <c r="SAK101" s="5" t="s">
        <v>46</v>
      </c>
      <c r="SAL101" s="5" t="s">
        <v>46</v>
      </c>
      <c r="SAM101" s="5" t="s">
        <v>46</v>
      </c>
      <c r="SAN101" s="5" t="s">
        <v>46</v>
      </c>
      <c r="SAO101" s="5" t="s">
        <v>46</v>
      </c>
      <c r="SAP101" s="5" t="s">
        <v>46</v>
      </c>
      <c r="SAQ101" s="5" t="s">
        <v>46</v>
      </c>
      <c r="SAR101" s="5" t="s">
        <v>46</v>
      </c>
      <c r="SAS101" s="5" t="s">
        <v>46</v>
      </c>
      <c r="SAT101" s="5" t="s">
        <v>46</v>
      </c>
      <c r="SAU101" s="5" t="s">
        <v>46</v>
      </c>
      <c r="SAV101" s="5" t="s">
        <v>46</v>
      </c>
      <c r="SAW101" s="5" t="s">
        <v>46</v>
      </c>
      <c r="SAX101" s="5" t="s">
        <v>46</v>
      </c>
      <c r="SAY101" s="5" t="s">
        <v>46</v>
      </c>
      <c r="SAZ101" s="5" t="s">
        <v>46</v>
      </c>
      <c r="SBA101" s="5" t="s">
        <v>46</v>
      </c>
      <c r="SBB101" s="5" t="s">
        <v>46</v>
      </c>
      <c r="SBC101" s="5" t="s">
        <v>46</v>
      </c>
      <c r="SBD101" s="5" t="s">
        <v>46</v>
      </c>
      <c r="SBE101" s="5" t="s">
        <v>46</v>
      </c>
      <c r="SBF101" s="5" t="s">
        <v>46</v>
      </c>
      <c r="SBG101" s="5" t="s">
        <v>46</v>
      </c>
      <c r="SBH101" s="5" t="s">
        <v>46</v>
      </c>
      <c r="SBI101" s="5" t="s">
        <v>46</v>
      </c>
      <c r="SBJ101" s="5" t="s">
        <v>46</v>
      </c>
      <c r="SBK101" s="5" t="s">
        <v>46</v>
      </c>
      <c r="SBL101" s="5" t="s">
        <v>46</v>
      </c>
      <c r="SBM101" s="5" t="s">
        <v>46</v>
      </c>
      <c r="SBN101" s="5" t="s">
        <v>46</v>
      </c>
      <c r="SBO101" s="5" t="s">
        <v>46</v>
      </c>
      <c r="SBP101" s="5" t="s">
        <v>46</v>
      </c>
      <c r="SBQ101" s="5" t="s">
        <v>46</v>
      </c>
      <c r="SBR101" s="5" t="s">
        <v>46</v>
      </c>
      <c r="SBS101" s="5" t="s">
        <v>46</v>
      </c>
      <c r="SBT101" s="5" t="s">
        <v>46</v>
      </c>
      <c r="SBU101" s="5" t="s">
        <v>46</v>
      </c>
      <c r="SBV101" s="5" t="s">
        <v>46</v>
      </c>
      <c r="SBW101" s="5" t="s">
        <v>46</v>
      </c>
      <c r="SBX101" s="5" t="s">
        <v>46</v>
      </c>
      <c r="SBY101" s="5" t="s">
        <v>46</v>
      </c>
      <c r="SBZ101" s="5" t="s">
        <v>46</v>
      </c>
      <c r="SCA101" s="5" t="s">
        <v>46</v>
      </c>
      <c r="SCB101" s="5" t="s">
        <v>46</v>
      </c>
      <c r="SCC101" s="5" t="s">
        <v>46</v>
      </c>
      <c r="SCD101" s="5" t="s">
        <v>46</v>
      </c>
      <c r="SCE101" s="5" t="s">
        <v>46</v>
      </c>
      <c r="SCF101" s="5" t="s">
        <v>46</v>
      </c>
      <c r="SCG101" s="5" t="s">
        <v>46</v>
      </c>
      <c r="SCH101" s="5" t="s">
        <v>46</v>
      </c>
      <c r="SCI101" s="5" t="s">
        <v>46</v>
      </c>
      <c r="SCJ101" s="5" t="s">
        <v>46</v>
      </c>
      <c r="SCK101" s="5" t="s">
        <v>46</v>
      </c>
      <c r="SCL101" s="5" t="s">
        <v>46</v>
      </c>
      <c r="SCM101" s="5" t="s">
        <v>46</v>
      </c>
      <c r="SCN101" s="5" t="s">
        <v>46</v>
      </c>
      <c r="SCO101" s="5" t="s">
        <v>46</v>
      </c>
      <c r="SCP101" s="5" t="s">
        <v>46</v>
      </c>
      <c r="SCQ101" s="5" t="s">
        <v>46</v>
      </c>
      <c r="SCR101" s="5" t="s">
        <v>46</v>
      </c>
      <c r="SCS101" s="5" t="s">
        <v>46</v>
      </c>
      <c r="SCT101" s="5" t="s">
        <v>46</v>
      </c>
      <c r="SCU101" s="5" t="s">
        <v>46</v>
      </c>
      <c r="SCV101" s="5" t="s">
        <v>46</v>
      </c>
      <c r="SCW101" s="5" t="s">
        <v>46</v>
      </c>
      <c r="SCX101" s="5" t="s">
        <v>46</v>
      </c>
      <c r="SCY101" s="5" t="s">
        <v>46</v>
      </c>
      <c r="SCZ101" s="5" t="s">
        <v>46</v>
      </c>
      <c r="SDA101" s="5" t="s">
        <v>46</v>
      </c>
      <c r="SDB101" s="5" t="s">
        <v>46</v>
      </c>
      <c r="SDC101" s="5" t="s">
        <v>46</v>
      </c>
      <c r="SDD101" s="5" t="s">
        <v>46</v>
      </c>
      <c r="SDE101" s="5" t="s">
        <v>46</v>
      </c>
      <c r="SDF101" s="5" t="s">
        <v>46</v>
      </c>
      <c r="SDG101" s="5" t="s">
        <v>46</v>
      </c>
      <c r="SDH101" s="5" t="s">
        <v>46</v>
      </c>
      <c r="SDI101" s="5" t="s">
        <v>46</v>
      </c>
      <c r="SDJ101" s="5" t="s">
        <v>46</v>
      </c>
      <c r="SDK101" s="5" t="s">
        <v>46</v>
      </c>
      <c r="SDL101" s="5" t="s">
        <v>46</v>
      </c>
      <c r="SDM101" s="5" t="s">
        <v>46</v>
      </c>
      <c r="SDN101" s="5" t="s">
        <v>46</v>
      </c>
      <c r="SDO101" s="5" t="s">
        <v>46</v>
      </c>
      <c r="SDP101" s="5" t="s">
        <v>46</v>
      </c>
      <c r="SDQ101" s="5" t="s">
        <v>46</v>
      </c>
      <c r="SDR101" s="5" t="s">
        <v>46</v>
      </c>
      <c r="SDS101" s="5" t="s">
        <v>46</v>
      </c>
      <c r="SDT101" s="5" t="s">
        <v>46</v>
      </c>
      <c r="SDU101" s="5" t="s">
        <v>46</v>
      </c>
      <c r="SDV101" s="5" t="s">
        <v>46</v>
      </c>
      <c r="SDW101" s="5" t="s">
        <v>46</v>
      </c>
      <c r="SDX101" s="5" t="s">
        <v>46</v>
      </c>
      <c r="SDY101" s="5" t="s">
        <v>46</v>
      </c>
      <c r="SDZ101" s="5" t="s">
        <v>46</v>
      </c>
      <c r="SEA101" s="5" t="s">
        <v>46</v>
      </c>
      <c r="SEB101" s="5" t="s">
        <v>46</v>
      </c>
      <c r="SEC101" s="5" t="s">
        <v>46</v>
      </c>
      <c r="SED101" s="5" t="s">
        <v>46</v>
      </c>
      <c r="SEE101" s="5" t="s">
        <v>46</v>
      </c>
      <c r="SEF101" s="5" t="s">
        <v>46</v>
      </c>
      <c r="SEG101" s="5" t="s">
        <v>46</v>
      </c>
      <c r="SEH101" s="5" t="s">
        <v>46</v>
      </c>
      <c r="SEI101" s="5" t="s">
        <v>46</v>
      </c>
      <c r="SEJ101" s="5" t="s">
        <v>46</v>
      </c>
      <c r="SEK101" s="5" t="s">
        <v>46</v>
      </c>
      <c r="SEL101" s="5" t="s">
        <v>46</v>
      </c>
      <c r="SEM101" s="5" t="s">
        <v>46</v>
      </c>
      <c r="SEN101" s="5" t="s">
        <v>46</v>
      </c>
      <c r="SEO101" s="5" t="s">
        <v>46</v>
      </c>
      <c r="SEP101" s="5" t="s">
        <v>46</v>
      </c>
      <c r="SEQ101" s="5" t="s">
        <v>46</v>
      </c>
      <c r="SER101" s="5" t="s">
        <v>46</v>
      </c>
      <c r="SES101" s="5" t="s">
        <v>46</v>
      </c>
      <c r="SET101" s="5" t="s">
        <v>46</v>
      </c>
      <c r="SEU101" s="5" t="s">
        <v>46</v>
      </c>
      <c r="SEV101" s="5" t="s">
        <v>46</v>
      </c>
      <c r="SEW101" s="5" t="s">
        <v>46</v>
      </c>
      <c r="SEX101" s="5" t="s">
        <v>46</v>
      </c>
      <c r="SEY101" s="5" t="s">
        <v>46</v>
      </c>
      <c r="SEZ101" s="5" t="s">
        <v>46</v>
      </c>
      <c r="SFA101" s="5" t="s">
        <v>46</v>
      </c>
      <c r="SFB101" s="5" t="s">
        <v>46</v>
      </c>
      <c r="SFC101" s="5" t="s">
        <v>46</v>
      </c>
      <c r="SFD101" s="5" t="s">
        <v>46</v>
      </c>
      <c r="SFE101" s="5" t="s">
        <v>46</v>
      </c>
      <c r="SFF101" s="5" t="s">
        <v>46</v>
      </c>
      <c r="SFG101" s="5" t="s">
        <v>46</v>
      </c>
      <c r="SFH101" s="5" t="s">
        <v>46</v>
      </c>
      <c r="SFI101" s="5" t="s">
        <v>46</v>
      </c>
      <c r="SFJ101" s="5" t="s">
        <v>46</v>
      </c>
      <c r="SFK101" s="5" t="s">
        <v>46</v>
      </c>
      <c r="SFL101" s="5" t="s">
        <v>46</v>
      </c>
      <c r="SFM101" s="5" t="s">
        <v>46</v>
      </c>
      <c r="SFN101" s="5" t="s">
        <v>46</v>
      </c>
      <c r="SFO101" s="5" t="s">
        <v>46</v>
      </c>
      <c r="SFP101" s="5" t="s">
        <v>46</v>
      </c>
      <c r="SFQ101" s="5" t="s">
        <v>46</v>
      </c>
      <c r="SFR101" s="5" t="s">
        <v>46</v>
      </c>
      <c r="SFS101" s="5" t="s">
        <v>46</v>
      </c>
      <c r="SFT101" s="5" t="s">
        <v>46</v>
      </c>
      <c r="SFU101" s="5" t="s">
        <v>46</v>
      </c>
      <c r="SFV101" s="5" t="s">
        <v>46</v>
      </c>
      <c r="SFW101" s="5" t="s">
        <v>46</v>
      </c>
      <c r="SFX101" s="5" t="s">
        <v>46</v>
      </c>
      <c r="SFY101" s="5" t="s">
        <v>46</v>
      </c>
      <c r="SFZ101" s="5" t="s">
        <v>46</v>
      </c>
      <c r="SGA101" s="5" t="s">
        <v>46</v>
      </c>
      <c r="SGB101" s="5" t="s">
        <v>46</v>
      </c>
      <c r="SGC101" s="5" t="s">
        <v>46</v>
      </c>
      <c r="SGD101" s="5" t="s">
        <v>46</v>
      </c>
      <c r="SGE101" s="5" t="s">
        <v>46</v>
      </c>
      <c r="SGF101" s="5" t="s">
        <v>46</v>
      </c>
      <c r="SGG101" s="5" t="s">
        <v>46</v>
      </c>
      <c r="SGH101" s="5" t="s">
        <v>46</v>
      </c>
      <c r="SGI101" s="5" t="s">
        <v>46</v>
      </c>
      <c r="SGJ101" s="5" t="s">
        <v>46</v>
      </c>
      <c r="SGK101" s="5" t="s">
        <v>46</v>
      </c>
      <c r="SGL101" s="5" t="s">
        <v>46</v>
      </c>
      <c r="SGM101" s="5" t="s">
        <v>46</v>
      </c>
      <c r="SGN101" s="5" t="s">
        <v>46</v>
      </c>
      <c r="SGO101" s="5" t="s">
        <v>46</v>
      </c>
      <c r="SGP101" s="5" t="s">
        <v>46</v>
      </c>
      <c r="SGQ101" s="5" t="s">
        <v>46</v>
      </c>
      <c r="SGR101" s="5" t="s">
        <v>46</v>
      </c>
      <c r="SGS101" s="5" t="s">
        <v>46</v>
      </c>
      <c r="SGT101" s="5" t="s">
        <v>46</v>
      </c>
      <c r="SGU101" s="5" t="s">
        <v>46</v>
      </c>
      <c r="SGV101" s="5" t="s">
        <v>46</v>
      </c>
      <c r="SGW101" s="5" t="s">
        <v>46</v>
      </c>
      <c r="SGX101" s="5" t="s">
        <v>46</v>
      </c>
      <c r="SGY101" s="5" t="s">
        <v>46</v>
      </c>
      <c r="SGZ101" s="5" t="s">
        <v>46</v>
      </c>
      <c r="SHA101" s="5" t="s">
        <v>46</v>
      </c>
      <c r="SHB101" s="5" t="s">
        <v>46</v>
      </c>
      <c r="SHC101" s="5" t="s">
        <v>46</v>
      </c>
      <c r="SHD101" s="5" t="s">
        <v>46</v>
      </c>
      <c r="SHE101" s="5" t="s">
        <v>46</v>
      </c>
      <c r="SHF101" s="5" t="s">
        <v>46</v>
      </c>
      <c r="SHG101" s="5" t="s">
        <v>46</v>
      </c>
      <c r="SHH101" s="5" t="s">
        <v>46</v>
      </c>
      <c r="SHI101" s="5" t="s">
        <v>46</v>
      </c>
      <c r="SHJ101" s="5" t="s">
        <v>46</v>
      </c>
      <c r="SHK101" s="5" t="s">
        <v>46</v>
      </c>
      <c r="SHL101" s="5" t="s">
        <v>46</v>
      </c>
      <c r="SHM101" s="5" t="s">
        <v>46</v>
      </c>
      <c r="SHN101" s="5" t="s">
        <v>46</v>
      </c>
      <c r="SHO101" s="5" t="s">
        <v>46</v>
      </c>
      <c r="SHP101" s="5" t="s">
        <v>46</v>
      </c>
      <c r="SHQ101" s="5" t="s">
        <v>46</v>
      </c>
      <c r="SHR101" s="5" t="s">
        <v>46</v>
      </c>
      <c r="SHS101" s="5" t="s">
        <v>46</v>
      </c>
      <c r="SHT101" s="5" t="s">
        <v>46</v>
      </c>
      <c r="SHU101" s="5" t="s">
        <v>46</v>
      </c>
      <c r="SHV101" s="5" t="s">
        <v>46</v>
      </c>
      <c r="SHW101" s="5" t="s">
        <v>46</v>
      </c>
      <c r="SHX101" s="5" t="s">
        <v>46</v>
      </c>
      <c r="SHY101" s="5" t="s">
        <v>46</v>
      </c>
      <c r="SHZ101" s="5" t="s">
        <v>46</v>
      </c>
      <c r="SIA101" s="5" t="s">
        <v>46</v>
      </c>
      <c r="SIB101" s="5" t="s">
        <v>46</v>
      </c>
      <c r="SIC101" s="5" t="s">
        <v>46</v>
      </c>
      <c r="SID101" s="5" t="s">
        <v>46</v>
      </c>
      <c r="SIE101" s="5" t="s">
        <v>46</v>
      </c>
      <c r="SIF101" s="5" t="s">
        <v>46</v>
      </c>
      <c r="SIG101" s="5" t="s">
        <v>46</v>
      </c>
      <c r="SIH101" s="5" t="s">
        <v>46</v>
      </c>
      <c r="SII101" s="5" t="s">
        <v>46</v>
      </c>
      <c r="SIJ101" s="5" t="s">
        <v>46</v>
      </c>
      <c r="SIK101" s="5" t="s">
        <v>46</v>
      </c>
      <c r="SIL101" s="5" t="s">
        <v>46</v>
      </c>
      <c r="SIM101" s="5" t="s">
        <v>46</v>
      </c>
      <c r="SIN101" s="5" t="s">
        <v>46</v>
      </c>
      <c r="SIO101" s="5" t="s">
        <v>46</v>
      </c>
      <c r="SIP101" s="5" t="s">
        <v>46</v>
      </c>
      <c r="SIQ101" s="5" t="s">
        <v>46</v>
      </c>
      <c r="SIR101" s="5" t="s">
        <v>46</v>
      </c>
      <c r="SIS101" s="5" t="s">
        <v>46</v>
      </c>
      <c r="SIT101" s="5" t="s">
        <v>46</v>
      </c>
      <c r="SIU101" s="5" t="s">
        <v>46</v>
      </c>
      <c r="SIV101" s="5" t="s">
        <v>46</v>
      </c>
      <c r="SIW101" s="5" t="s">
        <v>46</v>
      </c>
      <c r="SIX101" s="5" t="s">
        <v>46</v>
      </c>
      <c r="SIY101" s="5" t="s">
        <v>46</v>
      </c>
      <c r="SIZ101" s="5" t="s">
        <v>46</v>
      </c>
      <c r="SJA101" s="5" t="s">
        <v>46</v>
      </c>
      <c r="SJB101" s="5" t="s">
        <v>46</v>
      </c>
      <c r="SJC101" s="5" t="s">
        <v>46</v>
      </c>
      <c r="SJD101" s="5" t="s">
        <v>46</v>
      </c>
      <c r="SJE101" s="5" t="s">
        <v>46</v>
      </c>
      <c r="SJF101" s="5" t="s">
        <v>46</v>
      </c>
      <c r="SJG101" s="5" t="s">
        <v>46</v>
      </c>
      <c r="SJH101" s="5" t="s">
        <v>46</v>
      </c>
      <c r="SJI101" s="5" t="s">
        <v>46</v>
      </c>
      <c r="SJJ101" s="5" t="s">
        <v>46</v>
      </c>
      <c r="SJK101" s="5" t="s">
        <v>46</v>
      </c>
      <c r="SJL101" s="5" t="s">
        <v>46</v>
      </c>
      <c r="SJM101" s="5" t="s">
        <v>46</v>
      </c>
      <c r="SJN101" s="5" t="s">
        <v>46</v>
      </c>
      <c r="SJO101" s="5" t="s">
        <v>46</v>
      </c>
      <c r="SJP101" s="5" t="s">
        <v>46</v>
      </c>
      <c r="SJQ101" s="5" t="s">
        <v>46</v>
      </c>
      <c r="SJR101" s="5" t="s">
        <v>46</v>
      </c>
      <c r="SJS101" s="5" t="s">
        <v>46</v>
      </c>
      <c r="SJT101" s="5" t="s">
        <v>46</v>
      </c>
      <c r="SJU101" s="5" t="s">
        <v>46</v>
      </c>
      <c r="SJV101" s="5" t="s">
        <v>46</v>
      </c>
      <c r="SJW101" s="5" t="s">
        <v>46</v>
      </c>
      <c r="SJX101" s="5" t="s">
        <v>46</v>
      </c>
      <c r="SJY101" s="5" t="s">
        <v>46</v>
      </c>
      <c r="SJZ101" s="5" t="s">
        <v>46</v>
      </c>
      <c r="SKA101" s="5" t="s">
        <v>46</v>
      </c>
      <c r="SKB101" s="5" t="s">
        <v>46</v>
      </c>
      <c r="SKC101" s="5" t="s">
        <v>46</v>
      </c>
      <c r="SKD101" s="5" t="s">
        <v>46</v>
      </c>
      <c r="SKE101" s="5" t="s">
        <v>46</v>
      </c>
      <c r="SKF101" s="5" t="s">
        <v>46</v>
      </c>
      <c r="SKG101" s="5" t="s">
        <v>46</v>
      </c>
      <c r="SKH101" s="5" t="s">
        <v>46</v>
      </c>
      <c r="SKI101" s="5" t="s">
        <v>46</v>
      </c>
      <c r="SKJ101" s="5" t="s">
        <v>46</v>
      </c>
      <c r="SKK101" s="5" t="s">
        <v>46</v>
      </c>
      <c r="SKL101" s="5" t="s">
        <v>46</v>
      </c>
      <c r="SKM101" s="5" t="s">
        <v>46</v>
      </c>
      <c r="SKN101" s="5" t="s">
        <v>46</v>
      </c>
      <c r="SKO101" s="5" t="s">
        <v>46</v>
      </c>
      <c r="SKP101" s="5" t="s">
        <v>46</v>
      </c>
      <c r="SKQ101" s="5" t="s">
        <v>46</v>
      </c>
      <c r="SKR101" s="5" t="s">
        <v>46</v>
      </c>
      <c r="SKS101" s="5" t="s">
        <v>46</v>
      </c>
      <c r="SKT101" s="5" t="s">
        <v>46</v>
      </c>
      <c r="SKU101" s="5" t="s">
        <v>46</v>
      </c>
      <c r="SKV101" s="5" t="s">
        <v>46</v>
      </c>
      <c r="SKW101" s="5" t="s">
        <v>46</v>
      </c>
      <c r="SKX101" s="5" t="s">
        <v>46</v>
      </c>
      <c r="SKY101" s="5" t="s">
        <v>46</v>
      </c>
      <c r="SKZ101" s="5" t="s">
        <v>46</v>
      </c>
      <c r="SLA101" s="5" t="s">
        <v>46</v>
      </c>
      <c r="SLB101" s="5" t="s">
        <v>46</v>
      </c>
      <c r="SLC101" s="5" t="s">
        <v>46</v>
      </c>
      <c r="SLD101" s="5" t="s">
        <v>46</v>
      </c>
      <c r="SLE101" s="5" t="s">
        <v>46</v>
      </c>
      <c r="SLF101" s="5" t="s">
        <v>46</v>
      </c>
      <c r="SLG101" s="5" t="s">
        <v>46</v>
      </c>
      <c r="SLH101" s="5" t="s">
        <v>46</v>
      </c>
      <c r="SLI101" s="5" t="s">
        <v>46</v>
      </c>
      <c r="SLJ101" s="5" t="s">
        <v>46</v>
      </c>
      <c r="SLK101" s="5" t="s">
        <v>46</v>
      </c>
      <c r="SLL101" s="5" t="s">
        <v>46</v>
      </c>
      <c r="SLM101" s="5" t="s">
        <v>46</v>
      </c>
      <c r="SLN101" s="5" t="s">
        <v>46</v>
      </c>
      <c r="SLO101" s="5" t="s">
        <v>46</v>
      </c>
      <c r="SLP101" s="5" t="s">
        <v>46</v>
      </c>
      <c r="SLQ101" s="5" t="s">
        <v>46</v>
      </c>
      <c r="SLR101" s="5" t="s">
        <v>46</v>
      </c>
      <c r="SLS101" s="5" t="s">
        <v>46</v>
      </c>
      <c r="SLT101" s="5" t="s">
        <v>46</v>
      </c>
      <c r="SLU101" s="5" t="s">
        <v>46</v>
      </c>
      <c r="SLV101" s="5" t="s">
        <v>46</v>
      </c>
      <c r="SLW101" s="5" t="s">
        <v>46</v>
      </c>
      <c r="SLX101" s="5" t="s">
        <v>46</v>
      </c>
      <c r="SLY101" s="5" t="s">
        <v>46</v>
      </c>
      <c r="SLZ101" s="5" t="s">
        <v>46</v>
      </c>
      <c r="SMA101" s="5" t="s">
        <v>46</v>
      </c>
      <c r="SMB101" s="5" t="s">
        <v>46</v>
      </c>
      <c r="SMC101" s="5" t="s">
        <v>46</v>
      </c>
      <c r="SMD101" s="5" t="s">
        <v>46</v>
      </c>
      <c r="SME101" s="5" t="s">
        <v>46</v>
      </c>
      <c r="SMF101" s="5" t="s">
        <v>46</v>
      </c>
      <c r="SMG101" s="5" t="s">
        <v>46</v>
      </c>
      <c r="SMH101" s="5" t="s">
        <v>46</v>
      </c>
      <c r="SMI101" s="5" t="s">
        <v>46</v>
      </c>
      <c r="SMJ101" s="5" t="s">
        <v>46</v>
      </c>
      <c r="SMK101" s="5" t="s">
        <v>46</v>
      </c>
      <c r="SML101" s="5" t="s">
        <v>46</v>
      </c>
      <c r="SMM101" s="5" t="s">
        <v>46</v>
      </c>
      <c r="SMN101" s="5" t="s">
        <v>46</v>
      </c>
      <c r="SMO101" s="5" t="s">
        <v>46</v>
      </c>
      <c r="SMP101" s="5" t="s">
        <v>46</v>
      </c>
      <c r="SMQ101" s="5" t="s">
        <v>46</v>
      </c>
      <c r="SMR101" s="5" t="s">
        <v>46</v>
      </c>
      <c r="SMS101" s="5" t="s">
        <v>46</v>
      </c>
      <c r="SMT101" s="5" t="s">
        <v>46</v>
      </c>
      <c r="SMU101" s="5" t="s">
        <v>46</v>
      </c>
      <c r="SMV101" s="5" t="s">
        <v>46</v>
      </c>
      <c r="SMW101" s="5" t="s">
        <v>46</v>
      </c>
      <c r="SMX101" s="5" t="s">
        <v>46</v>
      </c>
      <c r="SMY101" s="5" t="s">
        <v>46</v>
      </c>
      <c r="SMZ101" s="5" t="s">
        <v>46</v>
      </c>
      <c r="SNA101" s="5" t="s">
        <v>46</v>
      </c>
      <c r="SNB101" s="5" t="s">
        <v>46</v>
      </c>
      <c r="SNC101" s="5" t="s">
        <v>46</v>
      </c>
      <c r="SND101" s="5" t="s">
        <v>46</v>
      </c>
      <c r="SNE101" s="5" t="s">
        <v>46</v>
      </c>
      <c r="SNF101" s="5" t="s">
        <v>46</v>
      </c>
      <c r="SNG101" s="5" t="s">
        <v>46</v>
      </c>
      <c r="SNH101" s="5" t="s">
        <v>46</v>
      </c>
      <c r="SNI101" s="5" t="s">
        <v>46</v>
      </c>
      <c r="SNJ101" s="5" t="s">
        <v>46</v>
      </c>
      <c r="SNK101" s="5" t="s">
        <v>46</v>
      </c>
      <c r="SNL101" s="5" t="s">
        <v>46</v>
      </c>
      <c r="SNM101" s="5" t="s">
        <v>46</v>
      </c>
      <c r="SNN101" s="5" t="s">
        <v>46</v>
      </c>
      <c r="SNO101" s="5" t="s">
        <v>46</v>
      </c>
      <c r="SNP101" s="5" t="s">
        <v>46</v>
      </c>
      <c r="SNQ101" s="5" t="s">
        <v>46</v>
      </c>
      <c r="SNR101" s="5" t="s">
        <v>46</v>
      </c>
      <c r="SNS101" s="5" t="s">
        <v>46</v>
      </c>
      <c r="SNT101" s="5" t="s">
        <v>46</v>
      </c>
      <c r="SNU101" s="5" t="s">
        <v>46</v>
      </c>
      <c r="SNV101" s="5" t="s">
        <v>46</v>
      </c>
      <c r="SNW101" s="5" t="s">
        <v>46</v>
      </c>
      <c r="SNX101" s="5" t="s">
        <v>46</v>
      </c>
      <c r="SNY101" s="5" t="s">
        <v>46</v>
      </c>
      <c r="SNZ101" s="5" t="s">
        <v>46</v>
      </c>
      <c r="SOA101" s="5" t="s">
        <v>46</v>
      </c>
      <c r="SOB101" s="5" t="s">
        <v>46</v>
      </c>
      <c r="SOC101" s="5" t="s">
        <v>46</v>
      </c>
      <c r="SOD101" s="5" t="s">
        <v>46</v>
      </c>
      <c r="SOE101" s="5" t="s">
        <v>46</v>
      </c>
      <c r="SOF101" s="5" t="s">
        <v>46</v>
      </c>
      <c r="SOG101" s="5" t="s">
        <v>46</v>
      </c>
      <c r="SOH101" s="5" t="s">
        <v>46</v>
      </c>
      <c r="SOI101" s="5" t="s">
        <v>46</v>
      </c>
      <c r="SOJ101" s="5" t="s">
        <v>46</v>
      </c>
      <c r="SOK101" s="5" t="s">
        <v>46</v>
      </c>
      <c r="SOL101" s="5" t="s">
        <v>46</v>
      </c>
      <c r="SOM101" s="5" t="s">
        <v>46</v>
      </c>
      <c r="SON101" s="5" t="s">
        <v>46</v>
      </c>
      <c r="SOO101" s="5" t="s">
        <v>46</v>
      </c>
      <c r="SOP101" s="5" t="s">
        <v>46</v>
      </c>
      <c r="SOQ101" s="5" t="s">
        <v>46</v>
      </c>
      <c r="SOR101" s="5" t="s">
        <v>46</v>
      </c>
      <c r="SOS101" s="5" t="s">
        <v>46</v>
      </c>
      <c r="SOT101" s="5" t="s">
        <v>46</v>
      </c>
      <c r="SOU101" s="5" t="s">
        <v>46</v>
      </c>
      <c r="SOV101" s="5" t="s">
        <v>46</v>
      </c>
      <c r="SOW101" s="5" t="s">
        <v>46</v>
      </c>
      <c r="SOX101" s="5" t="s">
        <v>46</v>
      </c>
      <c r="SOY101" s="5" t="s">
        <v>46</v>
      </c>
      <c r="SOZ101" s="5" t="s">
        <v>46</v>
      </c>
      <c r="SPA101" s="5" t="s">
        <v>46</v>
      </c>
      <c r="SPB101" s="5" t="s">
        <v>46</v>
      </c>
      <c r="SPC101" s="5" t="s">
        <v>46</v>
      </c>
      <c r="SPD101" s="5" t="s">
        <v>46</v>
      </c>
      <c r="SPE101" s="5" t="s">
        <v>46</v>
      </c>
      <c r="SPF101" s="5" t="s">
        <v>46</v>
      </c>
      <c r="SPG101" s="5" t="s">
        <v>46</v>
      </c>
      <c r="SPH101" s="5" t="s">
        <v>46</v>
      </c>
      <c r="SPI101" s="5" t="s">
        <v>46</v>
      </c>
      <c r="SPJ101" s="5" t="s">
        <v>46</v>
      </c>
      <c r="SPK101" s="5" t="s">
        <v>46</v>
      </c>
      <c r="SPL101" s="5" t="s">
        <v>46</v>
      </c>
      <c r="SPM101" s="5" t="s">
        <v>46</v>
      </c>
      <c r="SPN101" s="5" t="s">
        <v>46</v>
      </c>
      <c r="SPO101" s="5" t="s">
        <v>46</v>
      </c>
      <c r="SPP101" s="5" t="s">
        <v>46</v>
      </c>
      <c r="SPQ101" s="5" t="s">
        <v>46</v>
      </c>
      <c r="SPR101" s="5" t="s">
        <v>46</v>
      </c>
      <c r="SPS101" s="5" t="s">
        <v>46</v>
      </c>
      <c r="SPT101" s="5" t="s">
        <v>46</v>
      </c>
      <c r="SPU101" s="5" t="s">
        <v>46</v>
      </c>
      <c r="SPV101" s="5" t="s">
        <v>46</v>
      </c>
      <c r="SPW101" s="5" t="s">
        <v>46</v>
      </c>
      <c r="SPX101" s="5" t="s">
        <v>46</v>
      </c>
      <c r="SPY101" s="5" t="s">
        <v>46</v>
      </c>
      <c r="SPZ101" s="5" t="s">
        <v>46</v>
      </c>
      <c r="SQA101" s="5" t="s">
        <v>46</v>
      </c>
      <c r="SQB101" s="5" t="s">
        <v>46</v>
      </c>
      <c r="SQC101" s="5" t="s">
        <v>46</v>
      </c>
      <c r="SQD101" s="5" t="s">
        <v>46</v>
      </c>
      <c r="SQE101" s="5" t="s">
        <v>46</v>
      </c>
      <c r="SQF101" s="5" t="s">
        <v>46</v>
      </c>
      <c r="SQG101" s="5" t="s">
        <v>46</v>
      </c>
      <c r="SQH101" s="5" t="s">
        <v>46</v>
      </c>
      <c r="SQI101" s="5" t="s">
        <v>46</v>
      </c>
      <c r="SQJ101" s="5" t="s">
        <v>46</v>
      </c>
      <c r="SQK101" s="5" t="s">
        <v>46</v>
      </c>
      <c r="SQL101" s="5" t="s">
        <v>46</v>
      </c>
      <c r="SQM101" s="5" t="s">
        <v>46</v>
      </c>
      <c r="SQN101" s="5" t="s">
        <v>46</v>
      </c>
      <c r="SQO101" s="5" t="s">
        <v>46</v>
      </c>
      <c r="SQP101" s="5" t="s">
        <v>46</v>
      </c>
      <c r="SQQ101" s="5" t="s">
        <v>46</v>
      </c>
      <c r="SQR101" s="5" t="s">
        <v>46</v>
      </c>
      <c r="SQS101" s="5" t="s">
        <v>46</v>
      </c>
      <c r="SQT101" s="5" t="s">
        <v>46</v>
      </c>
      <c r="SQU101" s="5" t="s">
        <v>46</v>
      </c>
      <c r="SQV101" s="5" t="s">
        <v>46</v>
      </c>
      <c r="SQW101" s="5" t="s">
        <v>46</v>
      </c>
      <c r="SQX101" s="5" t="s">
        <v>46</v>
      </c>
      <c r="SQY101" s="5" t="s">
        <v>46</v>
      </c>
      <c r="SQZ101" s="5" t="s">
        <v>46</v>
      </c>
      <c r="SRA101" s="5" t="s">
        <v>46</v>
      </c>
      <c r="SRB101" s="5" t="s">
        <v>46</v>
      </c>
      <c r="SRC101" s="5" t="s">
        <v>46</v>
      </c>
      <c r="SRD101" s="5" t="s">
        <v>46</v>
      </c>
      <c r="SRE101" s="5" t="s">
        <v>46</v>
      </c>
      <c r="SRF101" s="5" t="s">
        <v>46</v>
      </c>
      <c r="SRG101" s="5" t="s">
        <v>46</v>
      </c>
      <c r="SRH101" s="5" t="s">
        <v>46</v>
      </c>
      <c r="SRI101" s="5" t="s">
        <v>46</v>
      </c>
      <c r="SRJ101" s="5" t="s">
        <v>46</v>
      </c>
      <c r="SRK101" s="5" t="s">
        <v>46</v>
      </c>
      <c r="SRL101" s="5" t="s">
        <v>46</v>
      </c>
      <c r="SRM101" s="5" t="s">
        <v>46</v>
      </c>
      <c r="SRN101" s="5" t="s">
        <v>46</v>
      </c>
      <c r="SRO101" s="5" t="s">
        <v>46</v>
      </c>
      <c r="SRP101" s="5" t="s">
        <v>46</v>
      </c>
      <c r="SRQ101" s="5" t="s">
        <v>46</v>
      </c>
      <c r="SRR101" s="5" t="s">
        <v>46</v>
      </c>
      <c r="SRS101" s="5" t="s">
        <v>46</v>
      </c>
      <c r="SRT101" s="5" t="s">
        <v>46</v>
      </c>
      <c r="SRU101" s="5" t="s">
        <v>46</v>
      </c>
      <c r="SRV101" s="5" t="s">
        <v>46</v>
      </c>
      <c r="SRW101" s="5" t="s">
        <v>46</v>
      </c>
      <c r="SRX101" s="5" t="s">
        <v>46</v>
      </c>
      <c r="SRY101" s="5" t="s">
        <v>46</v>
      </c>
      <c r="SRZ101" s="5" t="s">
        <v>46</v>
      </c>
      <c r="SSA101" s="5" t="s">
        <v>46</v>
      </c>
      <c r="SSB101" s="5" t="s">
        <v>46</v>
      </c>
      <c r="SSC101" s="5" t="s">
        <v>46</v>
      </c>
      <c r="SSD101" s="5" t="s">
        <v>46</v>
      </c>
      <c r="SSE101" s="5" t="s">
        <v>46</v>
      </c>
      <c r="SSF101" s="5" t="s">
        <v>46</v>
      </c>
      <c r="SSG101" s="5" t="s">
        <v>46</v>
      </c>
      <c r="SSH101" s="5" t="s">
        <v>46</v>
      </c>
      <c r="SSI101" s="5" t="s">
        <v>46</v>
      </c>
      <c r="SSJ101" s="5" t="s">
        <v>46</v>
      </c>
      <c r="SSK101" s="5" t="s">
        <v>46</v>
      </c>
      <c r="SSL101" s="5" t="s">
        <v>46</v>
      </c>
      <c r="SSM101" s="5" t="s">
        <v>46</v>
      </c>
      <c r="SSN101" s="5" t="s">
        <v>46</v>
      </c>
      <c r="SSO101" s="5" t="s">
        <v>46</v>
      </c>
      <c r="SSP101" s="5" t="s">
        <v>46</v>
      </c>
      <c r="SSQ101" s="5" t="s">
        <v>46</v>
      </c>
      <c r="SSR101" s="5" t="s">
        <v>46</v>
      </c>
      <c r="SSS101" s="5" t="s">
        <v>46</v>
      </c>
      <c r="SST101" s="5" t="s">
        <v>46</v>
      </c>
      <c r="SSU101" s="5" t="s">
        <v>46</v>
      </c>
      <c r="SSV101" s="5" t="s">
        <v>46</v>
      </c>
      <c r="SSW101" s="5" t="s">
        <v>46</v>
      </c>
      <c r="SSX101" s="5" t="s">
        <v>46</v>
      </c>
      <c r="SSY101" s="5" t="s">
        <v>46</v>
      </c>
      <c r="SSZ101" s="5" t="s">
        <v>46</v>
      </c>
      <c r="STA101" s="5" t="s">
        <v>46</v>
      </c>
      <c r="STB101" s="5" t="s">
        <v>46</v>
      </c>
      <c r="STC101" s="5" t="s">
        <v>46</v>
      </c>
      <c r="STD101" s="5" t="s">
        <v>46</v>
      </c>
      <c r="STE101" s="5" t="s">
        <v>46</v>
      </c>
      <c r="STF101" s="5" t="s">
        <v>46</v>
      </c>
      <c r="STG101" s="5" t="s">
        <v>46</v>
      </c>
      <c r="STH101" s="5" t="s">
        <v>46</v>
      </c>
      <c r="STI101" s="5" t="s">
        <v>46</v>
      </c>
      <c r="STJ101" s="5" t="s">
        <v>46</v>
      </c>
      <c r="STK101" s="5" t="s">
        <v>46</v>
      </c>
      <c r="STL101" s="5" t="s">
        <v>46</v>
      </c>
      <c r="STM101" s="5" t="s">
        <v>46</v>
      </c>
      <c r="STN101" s="5" t="s">
        <v>46</v>
      </c>
      <c r="STO101" s="5" t="s">
        <v>46</v>
      </c>
      <c r="STP101" s="5" t="s">
        <v>46</v>
      </c>
      <c r="STQ101" s="5" t="s">
        <v>46</v>
      </c>
      <c r="STR101" s="5" t="s">
        <v>46</v>
      </c>
      <c r="STS101" s="5" t="s">
        <v>46</v>
      </c>
      <c r="STT101" s="5" t="s">
        <v>46</v>
      </c>
      <c r="STU101" s="5" t="s">
        <v>46</v>
      </c>
      <c r="STV101" s="5" t="s">
        <v>46</v>
      </c>
      <c r="STW101" s="5" t="s">
        <v>46</v>
      </c>
      <c r="STX101" s="5" t="s">
        <v>46</v>
      </c>
      <c r="STY101" s="5" t="s">
        <v>46</v>
      </c>
      <c r="STZ101" s="5" t="s">
        <v>46</v>
      </c>
      <c r="SUA101" s="5" t="s">
        <v>46</v>
      </c>
      <c r="SUB101" s="5" t="s">
        <v>46</v>
      </c>
      <c r="SUC101" s="5" t="s">
        <v>46</v>
      </c>
      <c r="SUD101" s="5" t="s">
        <v>46</v>
      </c>
      <c r="SUE101" s="5" t="s">
        <v>46</v>
      </c>
      <c r="SUF101" s="5" t="s">
        <v>46</v>
      </c>
      <c r="SUG101" s="5" t="s">
        <v>46</v>
      </c>
      <c r="SUH101" s="5" t="s">
        <v>46</v>
      </c>
      <c r="SUI101" s="5" t="s">
        <v>46</v>
      </c>
      <c r="SUJ101" s="5" t="s">
        <v>46</v>
      </c>
      <c r="SUK101" s="5" t="s">
        <v>46</v>
      </c>
      <c r="SUL101" s="5" t="s">
        <v>46</v>
      </c>
      <c r="SUM101" s="5" t="s">
        <v>46</v>
      </c>
      <c r="SUN101" s="5" t="s">
        <v>46</v>
      </c>
      <c r="SUO101" s="5" t="s">
        <v>46</v>
      </c>
      <c r="SUP101" s="5" t="s">
        <v>46</v>
      </c>
      <c r="SUQ101" s="5" t="s">
        <v>46</v>
      </c>
      <c r="SUR101" s="5" t="s">
        <v>46</v>
      </c>
      <c r="SUS101" s="5" t="s">
        <v>46</v>
      </c>
      <c r="SUT101" s="5" t="s">
        <v>46</v>
      </c>
      <c r="SUU101" s="5" t="s">
        <v>46</v>
      </c>
      <c r="SUV101" s="5" t="s">
        <v>46</v>
      </c>
      <c r="SUW101" s="5" t="s">
        <v>46</v>
      </c>
      <c r="SUX101" s="5" t="s">
        <v>46</v>
      </c>
      <c r="SUY101" s="5" t="s">
        <v>46</v>
      </c>
      <c r="SUZ101" s="5" t="s">
        <v>46</v>
      </c>
      <c r="SVA101" s="5" t="s">
        <v>46</v>
      </c>
      <c r="SVB101" s="5" t="s">
        <v>46</v>
      </c>
      <c r="SVC101" s="5" t="s">
        <v>46</v>
      </c>
      <c r="SVD101" s="5" t="s">
        <v>46</v>
      </c>
      <c r="SVE101" s="5" t="s">
        <v>46</v>
      </c>
      <c r="SVF101" s="5" t="s">
        <v>46</v>
      </c>
      <c r="SVG101" s="5" t="s">
        <v>46</v>
      </c>
      <c r="SVH101" s="5" t="s">
        <v>46</v>
      </c>
      <c r="SVI101" s="5" t="s">
        <v>46</v>
      </c>
      <c r="SVJ101" s="5" t="s">
        <v>46</v>
      </c>
      <c r="SVK101" s="5" t="s">
        <v>46</v>
      </c>
      <c r="SVL101" s="5" t="s">
        <v>46</v>
      </c>
      <c r="SVM101" s="5" t="s">
        <v>46</v>
      </c>
      <c r="SVN101" s="5" t="s">
        <v>46</v>
      </c>
      <c r="SVO101" s="5" t="s">
        <v>46</v>
      </c>
      <c r="SVP101" s="5" t="s">
        <v>46</v>
      </c>
      <c r="SVQ101" s="5" t="s">
        <v>46</v>
      </c>
      <c r="SVR101" s="5" t="s">
        <v>46</v>
      </c>
      <c r="SVS101" s="5" t="s">
        <v>46</v>
      </c>
      <c r="SVT101" s="5" t="s">
        <v>46</v>
      </c>
      <c r="SVU101" s="5" t="s">
        <v>46</v>
      </c>
      <c r="SVV101" s="5" t="s">
        <v>46</v>
      </c>
      <c r="SVW101" s="5" t="s">
        <v>46</v>
      </c>
      <c r="SVX101" s="5" t="s">
        <v>46</v>
      </c>
      <c r="SVY101" s="5" t="s">
        <v>46</v>
      </c>
      <c r="SVZ101" s="5" t="s">
        <v>46</v>
      </c>
      <c r="SWA101" s="5" t="s">
        <v>46</v>
      </c>
      <c r="SWB101" s="5" t="s">
        <v>46</v>
      </c>
      <c r="SWC101" s="5" t="s">
        <v>46</v>
      </c>
      <c r="SWD101" s="5" t="s">
        <v>46</v>
      </c>
      <c r="SWE101" s="5" t="s">
        <v>46</v>
      </c>
      <c r="SWF101" s="5" t="s">
        <v>46</v>
      </c>
      <c r="SWG101" s="5" t="s">
        <v>46</v>
      </c>
      <c r="SWH101" s="5" t="s">
        <v>46</v>
      </c>
      <c r="SWI101" s="5" t="s">
        <v>46</v>
      </c>
      <c r="SWJ101" s="5" t="s">
        <v>46</v>
      </c>
      <c r="SWK101" s="5" t="s">
        <v>46</v>
      </c>
      <c r="SWL101" s="5" t="s">
        <v>46</v>
      </c>
      <c r="SWM101" s="5" t="s">
        <v>46</v>
      </c>
      <c r="SWN101" s="5" t="s">
        <v>46</v>
      </c>
      <c r="SWO101" s="5" t="s">
        <v>46</v>
      </c>
      <c r="SWP101" s="5" t="s">
        <v>46</v>
      </c>
      <c r="SWQ101" s="5" t="s">
        <v>46</v>
      </c>
      <c r="SWR101" s="5" t="s">
        <v>46</v>
      </c>
      <c r="SWS101" s="5" t="s">
        <v>46</v>
      </c>
      <c r="SWT101" s="5" t="s">
        <v>46</v>
      </c>
      <c r="SWU101" s="5" t="s">
        <v>46</v>
      </c>
      <c r="SWV101" s="5" t="s">
        <v>46</v>
      </c>
      <c r="SWW101" s="5" t="s">
        <v>46</v>
      </c>
      <c r="SWX101" s="5" t="s">
        <v>46</v>
      </c>
      <c r="SWY101" s="5" t="s">
        <v>46</v>
      </c>
      <c r="SWZ101" s="5" t="s">
        <v>46</v>
      </c>
      <c r="SXA101" s="5" t="s">
        <v>46</v>
      </c>
      <c r="SXB101" s="5" t="s">
        <v>46</v>
      </c>
      <c r="SXC101" s="5" t="s">
        <v>46</v>
      </c>
      <c r="SXD101" s="5" t="s">
        <v>46</v>
      </c>
      <c r="SXE101" s="5" t="s">
        <v>46</v>
      </c>
      <c r="SXF101" s="5" t="s">
        <v>46</v>
      </c>
      <c r="SXG101" s="5" t="s">
        <v>46</v>
      </c>
      <c r="SXH101" s="5" t="s">
        <v>46</v>
      </c>
      <c r="SXI101" s="5" t="s">
        <v>46</v>
      </c>
      <c r="SXJ101" s="5" t="s">
        <v>46</v>
      </c>
      <c r="SXK101" s="5" t="s">
        <v>46</v>
      </c>
      <c r="SXL101" s="5" t="s">
        <v>46</v>
      </c>
      <c r="SXM101" s="5" t="s">
        <v>46</v>
      </c>
      <c r="SXN101" s="5" t="s">
        <v>46</v>
      </c>
      <c r="SXO101" s="5" t="s">
        <v>46</v>
      </c>
      <c r="SXP101" s="5" t="s">
        <v>46</v>
      </c>
      <c r="SXQ101" s="5" t="s">
        <v>46</v>
      </c>
      <c r="SXR101" s="5" t="s">
        <v>46</v>
      </c>
      <c r="SXS101" s="5" t="s">
        <v>46</v>
      </c>
      <c r="SXT101" s="5" t="s">
        <v>46</v>
      </c>
      <c r="SXU101" s="5" t="s">
        <v>46</v>
      </c>
      <c r="SXV101" s="5" t="s">
        <v>46</v>
      </c>
      <c r="SXW101" s="5" t="s">
        <v>46</v>
      </c>
      <c r="SXX101" s="5" t="s">
        <v>46</v>
      </c>
      <c r="SXY101" s="5" t="s">
        <v>46</v>
      </c>
      <c r="SXZ101" s="5" t="s">
        <v>46</v>
      </c>
      <c r="SYA101" s="5" t="s">
        <v>46</v>
      </c>
      <c r="SYB101" s="5" t="s">
        <v>46</v>
      </c>
      <c r="SYC101" s="5" t="s">
        <v>46</v>
      </c>
      <c r="SYD101" s="5" t="s">
        <v>46</v>
      </c>
      <c r="SYE101" s="5" t="s">
        <v>46</v>
      </c>
      <c r="SYF101" s="5" t="s">
        <v>46</v>
      </c>
      <c r="SYG101" s="5" t="s">
        <v>46</v>
      </c>
      <c r="SYH101" s="5" t="s">
        <v>46</v>
      </c>
      <c r="SYI101" s="5" t="s">
        <v>46</v>
      </c>
      <c r="SYJ101" s="5" t="s">
        <v>46</v>
      </c>
      <c r="SYK101" s="5" t="s">
        <v>46</v>
      </c>
      <c r="SYL101" s="5" t="s">
        <v>46</v>
      </c>
      <c r="SYM101" s="5" t="s">
        <v>46</v>
      </c>
      <c r="SYN101" s="5" t="s">
        <v>46</v>
      </c>
      <c r="SYO101" s="5" t="s">
        <v>46</v>
      </c>
      <c r="SYP101" s="5" t="s">
        <v>46</v>
      </c>
      <c r="SYQ101" s="5" t="s">
        <v>46</v>
      </c>
      <c r="SYR101" s="5" t="s">
        <v>46</v>
      </c>
      <c r="SYS101" s="5" t="s">
        <v>46</v>
      </c>
      <c r="SYT101" s="5" t="s">
        <v>46</v>
      </c>
      <c r="SYU101" s="5" t="s">
        <v>46</v>
      </c>
      <c r="SYV101" s="5" t="s">
        <v>46</v>
      </c>
      <c r="SYW101" s="5" t="s">
        <v>46</v>
      </c>
      <c r="SYX101" s="5" t="s">
        <v>46</v>
      </c>
      <c r="SYY101" s="5" t="s">
        <v>46</v>
      </c>
      <c r="SYZ101" s="5" t="s">
        <v>46</v>
      </c>
      <c r="SZA101" s="5" t="s">
        <v>46</v>
      </c>
      <c r="SZB101" s="5" t="s">
        <v>46</v>
      </c>
      <c r="SZC101" s="5" t="s">
        <v>46</v>
      </c>
      <c r="SZD101" s="5" t="s">
        <v>46</v>
      </c>
      <c r="SZE101" s="5" t="s">
        <v>46</v>
      </c>
      <c r="SZF101" s="5" t="s">
        <v>46</v>
      </c>
      <c r="SZG101" s="5" t="s">
        <v>46</v>
      </c>
      <c r="SZH101" s="5" t="s">
        <v>46</v>
      </c>
      <c r="SZI101" s="5" t="s">
        <v>46</v>
      </c>
      <c r="SZJ101" s="5" t="s">
        <v>46</v>
      </c>
      <c r="SZK101" s="5" t="s">
        <v>46</v>
      </c>
      <c r="SZL101" s="5" t="s">
        <v>46</v>
      </c>
      <c r="SZM101" s="5" t="s">
        <v>46</v>
      </c>
      <c r="SZN101" s="5" t="s">
        <v>46</v>
      </c>
      <c r="SZO101" s="5" t="s">
        <v>46</v>
      </c>
      <c r="SZP101" s="5" t="s">
        <v>46</v>
      </c>
      <c r="SZQ101" s="5" t="s">
        <v>46</v>
      </c>
      <c r="SZR101" s="5" t="s">
        <v>46</v>
      </c>
      <c r="SZS101" s="5" t="s">
        <v>46</v>
      </c>
      <c r="SZT101" s="5" t="s">
        <v>46</v>
      </c>
      <c r="SZU101" s="5" t="s">
        <v>46</v>
      </c>
      <c r="SZV101" s="5" t="s">
        <v>46</v>
      </c>
      <c r="SZW101" s="5" t="s">
        <v>46</v>
      </c>
      <c r="SZX101" s="5" t="s">
        <v>46</v>
      </c>
      <c r="SZY101" s="5" t="s">
        <v>46</v>
      </c>
      <c r="SZZ101" s="5" t="s">
        <v>46</v>
      </c>
      <c r="TAA101" s="5" t="s">
        <v>46</v>
      </c>
      <c r="TAB101" s="5" t="s">
        <v>46</v>
      </c>
      <c r="TAC101" s="5" t="s">
        <v>46</v>
      </c>
      <c r="TAD101" s="5" t="s">
        <v>46</v>
      </c>
      <c r="TAE101" s="5" t="s">
        <v>46</v>
      </c>
      <c r="TAF101" s="5" t="s">
        <v>46</v>
      </c>
      <c r="TAG101" s="5" t="s">
        <v>46</v>
      </c>
      <c r="TAH101" s="5" t="s">
        <v>46</v>
      </c>
      <c r="TAI101" s="5" t="s">
        <v>46</v>
      </c>
      <c r="TAJ101" s="5" t="s">
        <v>46</v>
      </c>
      <c r="TAK101" s="5" t="s">
        <v>46</v>
      </c>
      <c r="TAL101" s="5" t="s">
        <v>46</v>
      </c>
      <c r="TAM101" s="5" t="s">
        <v>46</v>
      </c>
      <c r="TAN101" s="5" t="s">
        <v>46</v>
      </c>
      <c r="TAO101" s="5" t="s">
        <v>46</v>
      </c>
      <c r="TAP101" s="5" t="s">
        <v>46</v>
      </c>
      <c r="TAQ101" s="5" t="s">
        <v>46</v>
      </c>
      <c r="TAR101" s="5" t="s">
        <v>46</v>
      </c>
      <c r="TAS101" s="5" t="s">
        <v>46</v>
      </c>
      <c r="TAT101" s="5" t="s">
        <v>46</v>
      </c>
      <c r="TAU101" s="5" t="s">
        <v>46</v>
      </c>
      <c r="TAV101" s="5" t="s">
        <v>46</v>
      </c>
      <c r="TAW101" s="5" t="s">
        <v>46</v>
      </c>
      <c r="TAX101" s="5" t="s">
        <v>46</v>
      </c>
      <c r="TAY101" s="5" t="s">
        <v>46</v>
      </c>
      <c r="TAZ101" s="5" t="s">
        <v>46</v>
      </c>
      <c r="TBA101" s="5" t="s">
        <v>46</v>
      </c>
      <c r="TBB101" s="5" t="s">
        <v>46</v>
      </c>
      <c r="TBC101" s="5" t="s">
        <v>46</v>
      </c>
      <c r="TBD101" s="5" t="s">
        <v>46</v>
      </c>
      <c r="TBE101" s="5" t="s">
        <v>46</v>
      </c>
      <c r="TBF101" s="5" t="s">
        <v>46</v>
      </c>
      <c r="TBG101" s="5" t="s">
        <v>46</v>
      </c>
      <c r="TBH101" s="5" t="s">
        <v>46</v>
      </c>
      <c r="TBI101" s="5" t="s">
        <v>46</v>
      </c>
      <c r="TBJ101" s="5" t="s">
        <v>46</v>
      </c>
      <c r="TBK101" s="5" t="s">
        <v>46</v>
      </c>
      <c r="TBL101" s="5" t="s">
        <v>46</v>
      </c>
      <c r="TBM101" s="5" t="s">
        <v>46</v>
      </c>
      <c r="TBN101" s="5" t="s">
        <v>46</v>
      </c>
      <c r="TBO101" s="5" t="s">
        <v>46</v>
      </c>
      <c r="TBP101" s="5" t="s">
        <v>46</v>
      </c>
      <c r="TBQ101" s="5" t="s">
        <v>46</v>
      </c>
      <c r="TBR101" s="5" t="s">
        <v>46</v>
      </c>
      <c r="TBS101" s="5" t="s">
        <v>46</v>
      </c>
      <c r="TBT101" s="5" t="s">
        <v>46</v>
      </c>
      <c r="TBU101" s="5" t="s">
        <v>46</v>
      </c>
      <c r="TBV101" s="5" t="s">
        <v>46</v>
      </c>
      <c r="TBW101" s="5" t="s">
        <v>46</v>
      </c>
      <c r="TBX101" s="5" t="s">
        <v>46</v>
      </c>
      <c r="TBY101" s="5" t="s">
        <v>46</v>
      </c>
      <c r="TBZ101" s="5" t="s">
        <v>46</v>
      </c>
      <c r="TCA101" s="5" t="s">
        <v>46</v>
      </c>
      <c r="TCB101" s="5" t="s">
        <v>46</v>
      </c>
      <c r="TCC101" s="5" t="s">
        <v>46</v>
      </c>
      <c r="TCD101" s="5" t="s">
        <v>46</v>
      </c>
      <c r="TCE101" s="5" t="s">
        <v>46</v>
      </c>
      <c r="TCF101" s="5" t="s">
        <v>46</v>
      </c>
      <c r="TCG101" s="5" t="s">
        <v>46</v>
      </c>
      <c r="TCH101" s="5" t="s">
        <v>46</v>
      </c>
      <c r="TCI101" s="5" t="s">
        <v>46</v>
      </c>
      <c r="TCJ101" s="5" t="s">
        <v>46</v>
      </c>
      <c r="TCK101" s="5" t="s">
        <v>46</v>
      </c>
      <c r="TCL101" s="5" t="s">
        <v>46</v>
      </c>
      <c r="TCM101" s="5" t="s">
        <v>46</v>
      </c>
      <c r="TCN101" s="5" t="s">
        <v>46</v>
      </c>
      <c r="TCO101" s="5" t="s">
        <v>46</v>
      </c>
      <c r="TCP101" s="5" t="s">
        <v>46</v>
      </c>
      <c r="TCQ101" s="5" t="s">
        <v>46</v>
      </c>
      <c r="TCR101" s="5" t="s">
        <v>46</v>
      </c>
      <c r="TCS101" s="5" t="s">
        <v>46</v>
      </c>
      <c r="TCT101" s="5" t="s">
        <v>46</v>
      </c>
      <c r="TCU101" s="5" t="s">
        <v>46</v>
      </c>
      <c r="TCV101" s="5" t="s">
        <v>46</v>
      </c>
      <c r="TCW101" s="5" t="s">
        <v>46</v>
      </c>
      <c r="TCX101" s="5" t="s">
        <v>46</v>
      </c>
      <c r="TCY101" s="5" t="s">
        <v>46</v>
      </c>
      <c r="TCZ101" s="5" t="s">
        <v>46</v>
      </c>
      <c r="TDA101" s="5" t="s">
        <v>46</v>
      </c>
      <c r="TDB101" s="5" t="s">
        <v>46</v>
      </c>
      <c r="TDC101" s="5" t="s">
        <v>46</v>
      </c>
      <c r="TDD101" s="5" t="s">
        <v>46</v>
      </c>
      <c r="TDE101" s="5" t="s">
        <v>46</v>
      </c>
      <c r="TDF101" s="5" t="s">
        <v>46</v>
      </c>
      <c r="TDG101" s="5" t="s">
        <v>46</v>
      </c>
      <c r="TDH101" s="5" t="s">
        <v>46</v>
      </c>
      <c r="TDI101" s="5" t="s">
        <v>46</v>
      </c>
      <c r="TDJ101" s="5" t="s">
        <v>46</v>
      </c>
      <c r="TDK101" s="5" t="s">
        <v>46</v>
      </c>
      <c r="TDL101" s="5" t="s">
        <v>46</v>
      </c>
      <c r="TDM101" s="5" t="s">
        <v>46</v>
      </c>
      <c r="TDN101" s="5" t="s">
        <v>46</v>
      </c>
      <c r="TDO101" s="5" t="s">
        <v>46</v>
      </c>
      <c r="TDP101" s="5" t="s">
        <v>46</v>
      </c>
      <c r="TDQ101" s="5" t="s">
        <v>46</v>
      </c>
      <c r="TDR101" s="5" t="s">
        <v>46</v>
      </c>
      <c r="TDS101" s="5" t="s">
        <v>46</v>
      </c>
      <c r="TDT101" s="5" t="s">
        <v>46</v>
      </c>
      <c r="TDU101" s="5" t="s">
        <v>46</v>
      </c>
      <c r="TDV101" s="5" t="s">
        <v>46</v>
      </c>
      <c r="TDW101" s="5" t="s">
        <v>46</v>
      </c>
      <c r="TDX101" s="5" t="s">
        <v>46</v>
      </c>
      <c r="TDY101" s="5" t="s">
        <v>46</v>
      </c>
      <c r="TDZ101" s="5" t="s">
        <v>46</v>
      </c>
      <c r="TEA101" s="5" t="s">
        <v>46</v>
      </c>
      <c r="TEB101" s="5" t="s">
        <v>46</v>
      </c>
      <c r="TEC101" s="5" t="s">
        <v>46</v>
      </c>
      <c r="TED101" s="5" t="s">
        <v>46</v>
      </c>
      <c r="TEE101" s="5" t="s">
        <v>46</v>
      </c>
      <c r="TEF101" s="5" t="s">
        <v>46</v>
      </c>
      <c r="TEG101" s="5" t="s">
        <v>46</v>
      </c>
      <c r="TEH101" s="5" t="s">
        <v>46</v>
      </c>
      <c r="TEI101" s="5" t="s">
        <v>46</v>
      </c>
      <c r="TEJ101" s="5" t="s">
        <v>46</v>
      </c>
      <c r="TEK101" s="5" t="s">
        <v>46</v>
      </c>
      <c r="TEL101" s="5" t="s">
        <v>46</v>
      </c>
      <c r="TEM101" s="5" t="s">
        <v>46</v>
      </c>
      <c r="TEN101" s="5" t="s">
        <v>46</v>
      </c>
      <c r="TEO101" s="5" t="s">
        <v>46</v>
      </c>
      <c r="TEP101" s="5" t="s">
        <v>46</v>
      </c>
      <c r="TEQ101" s="5" t="s">
        <v>46</v>
      </c>
      <c r="TER101" s="5" t="s">
        <v>46</v>
      </c>
      <c r="TES101" s="5" t="s">
        <v>46</v>
      </c>
      <c r="TET101" s="5" t="s">
        <v>46</v>
      </c>
      <c r="TEU101" s="5" t="s">
        <v>46</v>
      </c>
      <c r="TEV101" s="5" t="s">
        <v>46</v>
      </c>
      <c r="TEW101" s="5" t="s">
        <v>46</v>
      </c>
      <c r="TEX101" s="5" t="s">
        <v>46</v>
      </c>
      <c r="TEY101" s="5" t="s">
        <v>46</v>
      </c>
      <c r="TEZ101" s="5" t="s">
        <v>46</v>
      </c>
      <c r="TFA101" s="5" t="s">
        <v>46</v>
      </c>
      <c r="TFB101" s="5" t="s">
        <v>46</v>
      </c>
      <c r="TFC101" s="5" t="s">
        <v>46</v>
      </c>
      <c r="TFD101" s="5" t="s">
        <v>46</v>
      </c>
      <c r="TFE101" s="5" t="s">
        <v>46</v>
      </c>
      <c r="TFF101" s="5" t="s">
        <v>46</v>
      </c>
      <c r="TFG101" s="5" t="s">
        <v>46</v>
      </c>
      <c r="TFH101" s="5" t="s">
        <v>46</v>
      </c>
      <c r="TFI101" s="5" t="s">
        <v>46</v>
      </c>
      <c r="TFJ101" s="5" t="s">
        <v>46</v>
      </c>
      <c r="TFK101" s="5" t="s">
        <v>46</v>
      </c>
      <c r="TFL101" s="5" t="s">
        <v>46</v>
      </c>
      <c r="TFM101" s="5" t="s">
        <v>46</v>
      </c>
      <c r="TFN101" s="5" t="s">
        <v>46</v>
      </c>
      <c r="TFO101" s="5" t="s">
        <v>46</v>
      </c>
      <c r="TFP101" s="5" t="s">
        <v>46</v>
      </c>
      <c r="TFQ101" s="5" t="s">
        <v>46</v>
      </c>
      <c r="TFR101" s="5" t="s">
        <v>46</v>
      </c>
      <c r="TFS101" s="5" t="s">
        <v>46</v>
      </c>
      <c r="TFT101" s="5" t="s">
        <v>46</v>
      </c>
      <c r="TFU101" s="5" t="s">
        <v>46</v>
      </c>
      <c r="TFV101" s="5" t="s">
        <v>46</v>
      </c>
      <c r="TFW101" s="5" t="s">
        <v>46</v>
      </c>
      <c r="TFX101" s="5" t="s">
        <v>46</v>
      </c>
      <c r="TFY101" s="5" t="s">
        <v>46</v>
      </c>
      <c r="TFZ101" s="5" t="s">
        <v>46</v>
      </c>
      <c r="TGA101" s="5" t="s">
        <v>46</v>
      </c>
      <c r="TGB101" s="5" t="s">
        <v>46</v>
      </c>
      <c r="TGC101" s="5" t="s">
        <v>46</v>
      </c>
      <c r="TGD101" s="5" t="s">
        <v>46</v>
      </c>
      <c r="TGE101" s="5" t="s">
        <v>46</v>
      </c>
      <c r="TGF101" s="5" t="s">
        <v>46</v>
      </c>
      <c r="TGG101" s="5" t="s">
        <v>46</v>
      </c>
      <c r="TGH101" s="5" t="s">
        <v>46</v>
      </c>
      <c r="TGI101" s="5" t="s">
        <v>46</v>
      </c>
      <c r="TGJ101" s="5" t="s">
        <v>46</v>
      </c>
      <c r="TGK101" s="5" t="s">
        <v>46</v>
      </c>
      <c r="TGL101" s="5" t="s">
        <v>46</v>
      </c>
      <c r="TGM101" s="5" t="s">
        <v>46</v>
      </c>
      <c r="TGN101" s="5" t="s">
        <v>46</v>
      </c>
      <c r="TGO101" s="5" t="s">
        <v>46</v>
      </c>
      <c r="TGP101" s="5" t="s">
        <v>46</v>
      </c>
      <c r="TGQ101" s="5" t="s">
        <v>46</v>
      </c>
      <c r="TGR101" s="5" t="s">
        <v>46</v>
      </c>
      <c r="TGS101" s="5" t="s">
        <v>46</v>
      </c>
      <c r="TGT101" s="5" t="s">
        <v>46</v>
      </c>
      <c r="TGU101" s="5" t="s">
        <v>46</v>
      </c>
      <c r="TGV101" s="5" t="s">
        <v>46</v>
      </c>
      <c r="TGW101" s="5" t="s">
        <v>46</v>
      </c>
      <c r="TGX101" s="5" t="s">
        <v>46</v>
      </c>
      <c r="TGY101" s="5" t="s">
        <v>46</v>
      </c>
      <c r="TGZ101" s="5" t="s">
        <v>46</v>
      </c>
      <c r="THA101" s="5" t="s">
        <v>46</v>
      </c>
      <c r="THB101" s="5" t="s">
        <v>46</v>
      </c>
      <c r="THC101" s="5" t="s">
        <v>46</v>
      </c>
      <c r="THD101" s="5" t="s">
        <v>46</v>
      </c>
      <c r="THE101" s="5" t="s">
        <v>46</v>
      </c>
      <c r="THF101" s="5" t="s">
        <v>46</v>
      </c>
      <c r="THG101" s="5" t="s">
        <v>46</v>
      </c>
      <c r="THH101" s="5" t="s">
        <v>46</v>
      </c>
      <c r="THI101" s="5" t="s">
        <v>46</v>
      </c>
      <c r="THJ101" s="5" t="s">
        <v>46</v>
      </c>
      <c r="THK101" s="5" t="s">
        <v>46</v>
      </c>
      <c r="THL101" s="5" t="s">
        <v>46</v>
      </c>
      <c r="THM101" s="5" t="s">
        <v>46</v>
      </c>
      <c r="THN101" s="5" t="s">
        <v>46</v>
      </c>
      <c r="THO101" s="5" t="s">
        <v>46</v>
      </c>
      <c r="THP101" s="5" t="s">
        <v>46</v>
      </c>
      <c r="THQ101" s="5" t="s">
        <v>46</v>
      </c>
      <c r="THR101" s="5" t="s">
        <v>46</v>
      </c>
      <c r="THS101" s="5" t="s">
        <v>46</v>
      </c>
      <c r="THT101" s="5" t="s">
        <v>46</v>
      </c>
      <c r="THU101" s="5" t="s">
        <v>46</v>
      </c>
      <c r="THV101" s="5" t="s">
        <v>46</v>
      </c>
      <c r="THW101" s="5" t="s">
        <v>46</v>
      </c>
      <c r="THX101" s="5" t="s">
        <v>46</v>
      </c>
      <c r="THY101" s="5" t="s">
        <v>46</v>
      </c>
      <c r="THZ101" s="5" t="s">
        <v>46</v>
      </c>
      <c r="TIA101" s="5" t="s">
        <v>46</v>
      </c>
      <c r="TIB101" s="5" t="s">
        <v>46</v>
      </c>
      <c r="TIC101" s="5" t="s">
        <v>46</v>
      </c>
      <c r="TID101" s="5" t="s">
        <v>46</v>
      </c>
      <c r="TIE101" s="5" t="s">
        <v>46</v>
      </c>
      <c r="TIF101" s="5" t="s">
        <v>46</v>
      </c>
      <c r="TIG101" s="5" t="s">
        <v>46</v>
      </c>
      <c r="TIH101" s="5" t="s">
        <v>46</v>
      </c>
      <c r="TII101" s="5" t="s">
        <v>46</v>
      </c>
      <c r="TIJ101" s="5" t="s">
        <v>46</v>
      </c>
      <c r="TIK101" s="5" t="s">
        <v>46</v>
      </c>
      <c r="TIL101" s="5" t="s">
        <v>46</v>
      </c>
      <c r="TIM101" s="5" t="s">
        <v>46</v>
      </c>
      <c r="TIN101" s="5" t="s">
        <v>46</v>
      </c>
      <c r="TIO101" s="5" t="s">
        <v>46</v>
      </c>
      <c r="TIP101" s="5" t="s">
        <v>46</v>
      </c>
      <c r="TIQ101" s="5" t="s">
        <v>46</v>
      </c>
      <c r="TIR101" s="5" t="s">
        <v>46</v>
      </c>
      <c r="TIS101" s="5" t="s">
        <v>46</v>
      </c>
      <c r="TIT101" s="5" t="s">
        <v>46</v>
      </c>
      <c r="TIU101" s="5" t="s">
        <v>46</v>
      </c>
      <c r="TIV101" s="5" t="s">
        <v>46</v>
      </c>
      <c r="TIW101" s="5" t="s">
        <v>46</v>
      </c>
      <c r="TIX101" s="5" t="s">
        <v>46</v>
      </c>
      <c r="TIY101" s="5" t="s">
        <v>46</v>
      </c>
      <c r="TIZ101" s="5" t="s">
        <v>46</v>
      </c>
      <c r="TJA101" s="5" t="s">
        <v>46</v>
      </c>
      <c r="TJB101" s="5" t="s">
        <v>46</v>
      </c>
      <c r="TJC101" s="5" t="s">
        <v>46</v>
      </c>
      <c r="TJD101" s="5" t="s">
        <v>46</v>
      </c>
      <c r="TJE101" s="5" t="s">
        <v>46</v>
      </c>
      <c r="TJF101" s="5" t="s">
        <v>46</v>
      </c>
      <c r="TJG101" s="5" t="s">
        <v>46</v>
      </c>
      <c r="TJH101" s="5" t="s">
        <v>46</v>
      </c>
      <c r="TJI101" s="5" t="s">
        <v>46</v>
      </c>
      <c r="TJJ101" s="5" t="s">
        <v>46</v>
      </c>
      <c r="TJK101" s="5" t="s">
        <v>46</v>
      </c>
      <c r="TJL101" s="5" t="s">
        <v>46</v>
      </c>
      <c r="TJM101" s="5" t="s">
        <v>46</v>
      </c>
      <c r="TJN101" s="5" t="s">
        <v>46</v>
      </c>
      <c r="TJO101" s="5" t="s">
        <v>46</v>
      </c>
      <c r="TJP101" s="5" t="s">
        <v>46</v>
      </c>
      <c r="TJQ101" s="5" t="s">
        <v>46</v>
      </c>
      <c r="TJR101" s="5" t="s">
        <v>46</v>
      </c>
      <c r="TJS101" s="5" t="s">
        <v>46</v>
      </c>
      <c r="TJT101" s="5" t="s">
        <v>46</v>
      </c>
      <c r="TJU101" s="5" t="s">
        <v>46</v>
      </c>
      <c r="TJV101" s="5" t="s">
        <v>46</v>
      </c>
      <c r="TJW101" s="5" t="s">
        <v>46</v>
      </c>
      <c r="TJX101" s="5" t="s">
        <v>46</v>
      </c>
      <c r="TJY101" s="5" t="s">
        <v>46</v>
      </c>
      <c r="TJZ101" s="5" t="s">
        <v>46</v>
      </c>
      <c r="TKA101" s="5" t="s">
        <v>46</v>
      </c>
      <c r="TKB101" s="5" t="s">
        <v>46</v>
      </c>
      <c r="TKC101" s="5" t="s">
        <v>46</v>
      </c>
      <c r="TKD101" s="5" t="s">
        <v>46</v>
      </c>
      <c r="TKE101" s="5" t="s">
        <v>46</v>
      </c>
      <c r="TKF101" s="5" t="s">
        <v>46</v>
      </c>
      <c r="TKG101" s="5" t="s">
        <v>46</v>
      </c>
      <c r="TKH101" s="5" t="s">
        <v>46</v>
      </c>
      <c r="TKI101" s="5" t="s">
        <v>46</v>
      </c>
      <c r="TKJ101" s="5" t="s">
        <v>46</v>
      </c>
      <c r="TKK101" s="5" t="s">
        <v>46</v>
      </c>
      <c r="TKL101" s="5" t="s">
        <v>46</v>
      </c>
      <c r="TKM101" s="5" t="s">
        <v>46</v>
      </c>
      <c r="TKN101" s="5" t="s">
        <v>46</v>
      </c>
      <c r="TKO101" s="5" t="s">
        <v>46</v>
      </c>
      <c r="TKP101" s="5" t="s">
        <v>46</v>
      </c>
      <c r="TKQ101" s="5" t="s">
        <v>46</v>
      </c>
      <c r="TKR101" s="5" t="s">
        <v>46</v>
      </c>
      <c r="TKS101" s="5" t="s">
        <v>46</v>
      </c>
      <c r="TKT101" s="5" t="s">
        <v>46</v>
      </c>
      <c r="TKU101" s="5" t="s">
        <v>46</v>
      </c>
      <c r="TKV101" s="5" t="s">
        <v>46</v>
      </c>
      <c r="TKW101" s="5" t="s">
        <v>46</v>
      </c>
      <c r="TKX101" s="5" t="s">
        <v>46</v>
      </c>
      <c r="TKY101" s="5" t="s">
        <v>46</v>
      </c>
      <c r="TKZ101" s="5" t="s">
        <v>46</v>
      </c>
      <c r="TLA101" s="5" t="s">
        <v>46</v>
      </c>
      <c r="TLB101" s="5" t="s">
        <v>46</v>
      </c>
      <c r="TLC101" s="5" t="s">
        <v>46</v>
      </c>
      <c r="TLD101" s="5" t="s">
        <v>46</v>
      </c>
      <c r="TLE101" s="5" t="s">
        <v>46</v>
      </c>
      <c r="TLF101" s="5" t="s">
        <v>46</v>
      </c>
      <c r="TLG101" s="5" t="s">
        <v>46</v>
      </c>
      <c r="TLH101" s="5" t="s">
        <v>46</v>
      </c>
      <c r="TLI101" s="5" t="s">
        <v>46</v>
      </c>
      <c r="TLJ101" s="5" t="s">
        <v>46</v>
      </c>
      <c r="TLK101" s="5" t="s">
        <v>46</v>
      </c>
      <c r="TLL101" s="5" t="s">
        <v>46</v>
      </c>
      <c r="TLM101" s="5" t="s">
        <v>46</v>
      </c>
      <c r="TLN101" s="5" t="s">
        <v>46</v>
      </c>
      <c r="TLO101" s="5" t="s">
        <v>46</v>
      </c>
      <c r="TLP101" s="5" t="s">
        <v>46</v>
      </c>
      <c r="TLQ101" s="5" t="s">
        <v>46</v>
      </c>
      <c r="TLR101" s="5" t="s">
        <v>46</v>
      </c>
      <c r="TLS101" s="5" t="s">
        <v>46</v>
      </c>
      <c r="TLT101" s="5" t="s">
        <v>46</v>
      </c>
      <c r="TLU101" s="5" t="s">
        <v>46</v>
      </c>
      <c r="TLV101" s="5" t="s">
        <v>46</v>
      </c>
      <c r="TLW101" s="5" t="s">
        <v>46</v>
      </c>
      <c r="TLX101" s="5" t="s">
        <v>46</v>
      </c>
      <c r="TLY101" s="5" t="s">
        <v>46</v>
      </c>
      <c r="TLZ101" s="5" t="s">
        <v>46</v>
      </c>
      <c r="TMA101" s="5" t="s">
        <v>46</v>
      </c>
      <c r="TMB101" s="5" t="s">
        <v>46</v>
      </c>
      <c r="TMC101" s="5" t="s">
        <v>46</v>
      </c>
      <c r="TMD101" s="5" t="s">
        <v>46</v>
      </c>
      <c r="TME101" s="5" t="s">
        <v>46</v>
      </c>
      <c r="TMF101" s="5" t="s">
        <v>46</v>
      </c>
      <c r="TMG101" s="5" t="s">
        <v>46</v>
      </c>
      <c r="TMH101" s="5" t="s">
        <v>46</v>
      </c>
      <c r="TMI101" s="5" t="s">
        <v>46</v>
      </c>
      <c r="TMJ101" s="5" t="s">
        <v>46</v>
      </c>
      <c r="TMK101" s="5" t="s">
        <v>46</v>
      </c>
      <c r="TML101" s="5" t="s">
        <v>46</v>
      </c>
      <c r="TMM101" s="5" t="s">
        <v>46</v>
      </c>
      <c r="TMN101" s="5" t="s">
        <v>46</v>
      </c>
      <c r="TMO101" s="5" t="s">
        <v>46</v>
      </c>
      <c r="TMP101" s="5" t="s">
        <v>46</v>
      </c>
      <c r="TMQ101" s="5" t="s">
        <v>46</v>
      </c>
      <c r="TMR101" s="5" t="s">
        <v>46</v>
      </c>
      <c r="TMS101" s="5" t="s">
        <v>46</v>
      </c>
      <c r="TMT101" s="5" t="s">
        <v>46</v>
      </c>
      <c r="TMU101" s="5" t="s">
        <v>46</v>
      </c>
      <c r="TMV101" s="5" t="s">
        <v>46</v>
      </c>
      <c r="TMW101" s="5" t="s">
        <v>46</v>
      </c>
      <c r="TMX101" s="5" t="s">
        <v>46</v>
      </c>
      <c r="TMY101" s="5" t="s">
        <v>46</v>
      </c>
      <c r="TMZ101" s="5" t="s">
        <v>46</v>
      </c>
      <c r="TNA101" s="5" t="s">
        <v>46</v>
      </c>
      <c r="TNB101" s="5" t="s">
        <v>46</v>
      </c>
      <c r="TNC101" s="5" t="s">
        <v>46</v>
      </c>
      <c r="TND101" s="5" t="s">
        <v>46</v>
      </c>
      <c r="TNE101" s="5" t="s">
        <v>46</v>
      </c>
      <c r="TNF101" s="5" t="s">
        <v>46</v>
      </c>
      <c r="TNG101" s="5" t="s">
        <v>46</v>
      </c>
      <c r="TNH101" s="5" t="s">
        <v>46</v>
      </c>
      <c r="TNI101" s="5" t="s">
        <v>46</v>
      </c>
      <c r="TNJ101" s="5" t="s">
        <v>46</v>
      </c>
      <c r="TNK101" s="5" t="s">
        <v>46</v>
      </c>
      <c r="TNL101" s="5" t="s">
        <v>46</v>
      </c>
      <c r="TNM101" s="5" t="s">
        <v>46</v>
      </c>
      <c r="TNN101" s="5" t="s">
        <v>46</v>
      </c>
      <c r="TNO101" s="5" t="s">
        <v>46</v>
      </c>
      <c r="TNP101" s="5" t="s">
        <v>46</v>
      </c>
      <c r="TNQ101" s="5" t="s">
        <v>46</v>
      </c>
      <c r="TNR101" s="5" t="s">
        <v>46</v>
      </c>
      <c r="TNS101" s="5" t="s">
        <v>46</v>
      </c>
      <c r="TNT101" s="5" t="s">
        <v>46</v>
      </c>
      <c r="TNU101" s="5" t="s">
        <v>46</v>
      </c>
      <c r="TNV101" s="5" t="s">
        <v>46</v>
      </c>
      <c r="TNW101" s="5" t="s">
        <v>46</v>
      </c>
      <c r="TNX101" s="5" t="s">
        <v>46</v>
      </c>
      <c r="TNY101" s="5" t="s">
        <v>46</v>
      </c>
      <c r="TNZ101" s="5" t="s">
        <v>46</v>
      </c>
      <c r="TOA101" s="5" t="s">
        <v>46</v>
      </c>
      <c r="TOB101" s="5" t="s">
        <v>46</v>
      </c>
      <c r="TOC101" s="5" t="s">
        <v>46</v>
      </c>
      <c r="TOD101" s="5" t="s">
        <v>46</v>
      </c>
      <c r="TOE101" s="5" t="s">
        <v>46</v>
      </c>
      <c r="TOF101" s="5" t="s">
        <v>46</v>
      </c>
      <c r="TOG101" s="5" t="s">
        <v>46</v>
      </c>
      <c r="TOH101" s="5" t="s">
        <v>46</v>
      </c>
      <c r="TOI101" s="5" t="s">
        <v>46</v>
      </c>
      <c r="TOJ101" s="5" t="s">
        <v>46</v>
      </c>
      <c r="TOK101" s="5" t="s">
        <v>46</v>
      </c>
      <c r="TOL101" s="5" t="s">
        <v>46</v>
      </c>
      <c r="TOM101" s="5" t="s">
        <v>46</v>
      </c>
      <c r="TON101" s="5" t="s">
        <v>46</v>
      </c>
      <c r="TOO101" s="5" t="s">
        <v>46</v>
      </c>
      <c r="TOP101" s="5" t="s">
        <v>46</v>
      </c>
      <c r="TOQ101" s="5" t="s">
        <v>46</v>
      </c>
      <c r="TOR101" s="5" t="s">
        <v>46</v>
      </c>
      <c r="TOS101" s="5" t="s">
        <v>46</v>
      </c>
      <c r="TOT101" s="5" t="s">
        <v>46</v>
      </c>
      <c r="TOU101" s="5" t="s">
        <v>46</v>
      </c>
      <c r="TOV101" s="5" t="s">
        <v>46</v>
      </c>
      <c r="TOW101" s="5" t="s">
        <v>46</v>
      </c>
      <c r="TOX101" s="5" t="s">
        <v>46</v>
      </c>
      <c r="TOY101" s="5" t="s">
        <v>46</v>
      </c>
      <c r="TOZ101" s="5" t="s">
        <v>46</v>
      </c>
      <c r="TPA101" s="5" t="s">
        <v>46</v>
      </c>
      <c r="TPB101" s="5" t="s">
        <v>46</v>
      </c>
      <c r="TPC101" s="5" t="s">
        <v>46</v>
      </c>
      <c r="TPD101" s="5" t="s">
        <v>46</v>
      </c>
      <c r="TPE101" s="5" t="s">
        <v>46</v>
      </c>
      <c r="TPF101" s="5" t="s">
        <v>46</v>
      </c>
      <c r="TPG101" s="5" t="s">
        <v>46</v>
      </c>
      <c r="TPH101" s="5" t="s">
        <v>46</v>
      </c>
      <c r="TPI101" s="5" t="s">
        <v>46</v>
      </c>
      <c r="TPJ101" s="5" t="s">
        <v>46</v>
      </c>
      <c r="TPK101" s="5" t="s">
        <v>46</v>
      </c>
      <c r="TPL101" s="5" t="s">
        <v>46</v>
      </c>
      <c r="TPM101" s="5" t="s">
        <v>46</v>
      </c>
      <c r="TPN101" s="5" t="s">
        <v>46</v>
      </c>
      <c r="TPO101" s="5" t="s">
        <v>46</v>
      </c>
      <c r="TPP101" s="5" t="s">
        <v>46</v>
      </c>
      <c r="TPQ101" s="5" t="s">
        <v>46</v>
      </c>
      <c r="TPR101" s="5" t="s">
        <v>46</v>
      </c>
      <c r="TPS101" s="5" t="s">
        <v>46</v>
      </c>
      <c r="TPT101" s="5" t="s">
        <v>46</v>
      </c>
      <c r="TPU101" s="5" t="s">
        <v>46</v>
      </c>
      <c r="TPV101" s="5" t="s">
        <v>46</v>
      </c>
      <c r="TPW101" s="5" t="s">
        <v>46</v>
      </c>
      <c r="TPX101" s="5" t="s">
        <v>46</v>
      </c>
      <c r="TPY101" s="5" t="s">
        <v>46</v>
      </c>
      <c r="TPZ101" s="5" t="s">
        <v>46</v>
      </c>
      <c r="TQA101" s="5" t="s">
        <v>46</v>
      </c>
      <c r="TQB101" s="5" t="s">
        <v>46</v>
      </c>
      <c r="TQC101" s="5" t="s">
        <v>46</v>
      </c>
      <c r="TQD101" s="5" t="s">
        <v>46</v>
      </c>
      <c r="TQE101" s="5" t="s">
        <v>46</v>
      </c>
      <c r="TQF101" s="5" t="s">
        <v>46</v>
      </c>
      <c r="TQG101" s="5" t="s">
        <v>46</v>
      </c>
      <c r="TQH101" s="5" t="s">
        <v>46</v>
      </c>
      <c r="TQI101" s="5" t="s">
        <v>46</v>
      </c>
      <c r="TQJ101" s="5" t="s">
        <v>46</v>
      </c>
      <c r="TQK101" s="5" t="s">
        <v>46</v>
      </c>
      <c r="TQL101" s="5" t="s">
        <v>46</v>
      </c>
      <c r="TQM101" s="5" t="s">
        <v>46</v>
      </c>
      <c r="TQN101" s="5" t="s">
        <v>46</v>
      </c>
      <c r="TQO101" s="5" t="s">
        <v>46</v>
      </c>
      <c r="TQP101" s="5" t="s">
        <v>46</v>
      </c>
      <c r="TQQ101" s="5" t="s">
        <v>46</v>
      </c>
      <c r="TQR101" s="5" t="s">
        <v>46</v>
      </c>
      <c r="TQS101" s="5" t="s">
        <v>46</v>
      </c>
      <c r="TQT101" s="5" t="s">
        <v>46</v>
      </c>
      <c r="TQU101" s="5" t="s">
        <v>46</v>
      </c>
      <c r="TQV101" s="5" t="s">
        <v>46</v>
      </c>
      <c r="TQW101" s="5" t="s">
        <v>46</v>
      </c>
      <c r="TQX101" s="5" t="s">
        <v>46</v>
      </c>
      <c r="TQY101" s="5" t="s">
        <v>46</v>
      </c>
      <c r="TQZ101" s="5" t="s">
        <v>46</v>
      </c>
      <c r="TRA101" s="5" t="s">
        <v>46</v>
      </c>
      <c r="TRB101" s="5" t="s">
        <v>46</v>
      </c>
      <c r="TRC101" s="5" t="s">
        <v>46</v>
      </c>
      <c r="TRD101" s="5" t="s">
        <v>46</v>
      </c>
      <c r="TRE101" s="5" t="s">
        <v>46</v>
      </c>
      <c r="TRF101" s="5" t="s">
        <v>46</v>
      </c>
      <c r="TRG101" s="5" t="s">
        <v>46</v>
      </c>
      <c r="TRH101" s="5" t="s">
        <v>46</v>
      </c>
      <c r="TRI101" s="5" t="s">
        <v>46</v>
      </c>
      <c r="TRJ101" s="5" t="s">
        <v>46</v>
      </c>
      <c r="TRK101" s="5" t="s">
        <v>46</v>
      </c>
      <c r="TRL101" s="5" t="s">
        <v>46</v>
      </c>
      <c r="TRM101" s="5" t="s">
        <v>46</v>
      </c>
      <c r="TRN101" s="5" t="s">
        <v>46</v>
      </c>
      <c r="TRO101" s="5" t="s">
        <v>46</v>
      </c>
      <c r="TRP101" s="5" t="s">
        <v>46</v>
      </c>
      <c r="TRQ101" s="5" t="s">
        <v>46</v>
      </c>
      <c r="TRR101" s="5" t="s">
        <v>46</v>
      </c>
      <c r="TRS101" s="5" t="s">
        <v>46</v>
      </c>
      <c r="TRT101" s="5" t="s">
        <v>46</v>
      </c>
      <c r="TRU101" s="5" t="s">
        <v>46</v>
      </c>
      <c r="TRV101" s="5" t="s">
        <v>46</v>
      </c>
      <c r="TRW101" s="5" t="s">
        <v>46</v>
      </c>
      <c r="TRX101" s="5" t="s">
        <v>46</v>
      </c>
      <c r="TRY101" s="5" t="s">
        <v>46</v>
      </c>
      <c r="TRZ101" s="5" t="s">
        <v>46</v>
      </c>
      <c r="TSA101" s="5" t="s">
        <v>46</v>
      </c>
      <c r="TSB101" s="5" t="s">
        <v>46</v>
      </c>
      <c r="TSC101" s="5" t="s">
        <v>46</v>
      </c>
      <c r="TSD101" s="5" t="s">
        <v>46</v>
      </c>
      <c r="TSE101" s="5" t="s">
        <v>46</v>
      </c>
      <c r="TSF101" s="5" t="s">
        <v>46</v>
      </c>
      <c r="TSG101" s="5" t="s">
        <v>46</v>
      </c>
      <c r="TSH101" s="5" t="s">
        <v>46</v>
      </c>
      <c r="TSI101" s="5" t="s">
        <v>46</v>
      </c>
      <c r="TSJ101" s="5" t="s">
        <v>46</v>
      </c>
      <c r="TSK101" s="5" t="s">
        <v>46</v>
      </c>
      <c r="TSL101" s="5" t="s">
        <v>46</v>
      </c>
      <c r="TSM101" s="5" t="s">
        <v>46</v>
      </c>
      <c r="TSN101" s="5" t="s">
        <v>46</v>
      </c>
      <c r="TSO101" s="5" t="s">
        <v>46</v>
      </c>
      <c r="TSP101" s="5" t="s">
        <v>46</v>
      </c>
      <c r="TSQ101" s="5" t="s">
        <v>46</v>
      </c>
      <c r="TSR101" s="5" t="s">
        <v>46</v>
      </c>
      <c r="TSS101" s="5" t="s">
        <v>46</v>
      </c>
      <c r="TST101" s="5" t="s">
        <v>46</v>
      </c>
      <c r="TSU101" s="5" t="s">
        <v>46</v>
      </c>
      <c r="TSV101" s="5" t="s">
        <v>46</v>
      </c>
      <c r="TSW101" s="5" t="s">
        <v>46</v>
      </c>
      <c r="TSX101" s="5" t="s">
        <v>46</v>
      </c>
      <c r="TSY101" s="5" t="s">
        <v>46</v>
      </c>
      <c r="TSZ101" s="5" t="s">
        <v>46</v>
      </c>
      <c r="TTA101" s="5" t="s">
        <v>46</v>
      </c>
      <c r="TTB101" s="5" t="s">
        <v>46</v>
      </c>
      <c r="TTC101" s="5" t="s">
        <v>46</v>
      </c>
      <c r="TTD101" s="5" t="s">
        <v>46</v>
      </c>
      <c r="TTE101" s="5" t="s">
        <v>46</v>
      </c>
      <c r="TTF101" s="5" t="s">
        <v>46</v>
      </c>
      <c r="TTG101" s="5" t="s">
        <v>46</v>
      </c>
      <c r="TTH101" s="5" t="s">
        <v>46</v>
      </c>
      <c r="TTI101" s="5" t="s">
        <v>46</v>
      </c>
      <c r="TTJ101" s="5" t="s">
        <v>46</v>
      </c>
      <c r="TTK101" s="5" t="s">
        <v>46</v>
      </c>
      <c r="TTL101" s="5" t="s">
        <v>46</v>
      </c>
      <c r="TTM101" s="5" t="s">
        <v>46</v>
      </c>
      <c r="TTN101" s="5" t="s">
        <v>46</v>
      </c>
      <c r="TTO101" s="5" t="s">
        <v>46</v>
      </c>
      <c r="TTP101" s="5" t="s">
        <v>46</v>
      </c>
      <c r="TTQ101" s="5" t="s">
        <v>46</v>
      </c>
      <c r="TTR101" s="5" t="s">
        <v>46</v>
      </c>
      <c r="TTS101" s="5" t="s">
        <v>46</v>
      </c>
      <c r="TTT101" s="5" t="s">
        <v>46</v>
      </c>
      <c r="TTU101" s="5" t="s">
        <v>46</v>
      </c>
      <c r="TTV101" s="5" t="s">
        <v>46</v>
      </c>
      <c r="TTW101" s="5" t="s">
        <v>46</v>
      </c>
      <c r="TTX101" s="5" t="s">
        <v>46</v>
      </c>
      <c r="TTY101" s="5" t="s">
        <v>46</v>
      </c>
      <c r="TTZ101" s="5" t="s">
        <v>46</v>
      </c>
      <c r="TUA101" s="5" t="s">
        <v>46</v>
      </c>
      <c r="TUB101" s="5" t="s">
        <v>46</v>
      </c>
      <c r="TUC101" s="5" t="s">
        <v>46</v>
      </c>
      <c r="TUD101" s="5" t="s">
        <v>46</v>
      </c>
      <c r="TUE101" s="5" t="s">
        <v>46</v>
      </c>
      <c r="TUF101" s="5" t="s">
        <v>46</v>
      </c>
      <c r="TUG101" s="5" t="s">
        <v>46</v>
      </c>
      <c r="TUH101" s="5" t="s">
        <v>46</v>
      </c>
      <c r="TUI101" s="5" t="s">
        <v>46</v>
      </c>
      <c r="TUJ101" s="5" t="s">
        <v>46</v>
      </c>
      <c r="TUK101" s="5" t="s">
        <v>46</v>
      </c>
      <c r="TUL101" s="5" t="s">
        <v>46</v>
      </c>
      <c r="TUM101" s="5" t="s">
        <v>46</v>
      </c>
      <c r="TUN101" s="5" t="s">
        <v>46</v>
      </c>
      <c r="TUO101" s="5" t="s">
        <v>46</v>
      </c>
      <c r="TUP101" s="5" t="s">
        <v>46</v>
      </c>
      <c r="TUQ101" s="5" t="s">
        <v>46</v>
      </c>
      <c r="TUR101" s="5" t="s">
        <v>46</v>
      </c>
      <c r="TUS101" s="5" t="s">
        <v>46</v>
      </c>
      <c r="TUT101" s="5" t="s">
        <v>46</v>
      </c>
      <c r="TUU101" s="5" t="s">
        <v>46</v>
      </c>
      <c r="TUV101" s="5" t="s">
        <v>46</v>
      </c>
      <c r="TUW101" s="5" t="s">
        <v>46</v>
      </c>
      <c r="TUX101" s="5" t="s">
        <v>46</v>
      </c>
      <c r="TUY101" s="5" t="s">
        <v>46</v>
      </c>
      <c r="TUZ101" s="5" t="s">
        <v>46</v>
      </c>
      <c r="TVA101" s="5" t="s">
        <v>46</v>
      </c>
      <c r="TVB101" s="5" t="s">
        <v>46</v>
      </c>
      <c r="TVC101" s="5" t="s">
        <v>46</v>
      </c>
      <c r="TVD101" s="5" t="s">
        <v>46</v>
      </c>
      <c r="TVE101" s="5" t="s">
        <v>46</v>
      </c>
      <c r="TVF101" s="5" t="s">
        <v>46</v>
      </c>
      <c r="TVG101" s="5" t="s">
        <v>46</v>
      </c>
      <c r="TVH101" s="5" t="s">
        <v>46</v>
      </c>
      <c r="TVI101" s="5" t="s">
        <v>46</v>
      </c>
      <c r="TVJ101" s="5" t="s">
        <v>46</v>
      </c>
      <c r="TVK101" s="5" t="s">
        <v>46</v>
      </c>
      <c r="TVL101" s="5" t="s">
        <v>46</v>
      </c>
      <c r="TVM101" s="5" t="s">
        <v>46</v>
      </c>
      <c r="TVN101" s="5" t="s">
        <v>46</v>
      </c>
      <c r="TVO101" s="5" t="s">
        <v>46</v>
      </c>
      <c r="TVP101" s="5" t="s">
        <v>46</v>
      </c>
      <c r="TVQ101" s="5" t="s">
        <v>46</v>
      </c>
      <c r="TVR101" s="5" t="s">
        <v>46</v>
      </c>
      <c r="TVS101" s="5" t="s">
        <v>46</v>
      </c>
      <c r="TVT101" s="5" t="s">
        <v>46</v>
      </c>
      <c r="TVU101" s="5" t="s">
        <v>46</v>
      </c>
      <c r="TVV101" s="5" t="s">
        <v>46</v>
      </c>
      <c r="TVW101" s="5" t="s">
        <v>46</v>
      </c>
      <c r="TVX101" s="5" t="s">
        <v>46</v>
      </c>
      <c r="TVY101" s="5" t="s">
        <v>46</v>
      </c>
      <c r="TVZ101" s="5" t="s">
        <v>46</v>
      </c>
      <c r="TWA101" s="5" t="s">
        <v>46</v>
      </c>
      <c r="TWB101" s="5" t="s">
        <v>46</v>
      </c>
      <c r="TWC101" s="5" t="s">
        <v>46</v>
      </c>
      <c r="TWD101" s="5" t="s">
        <v>46</v>
      </c>
      <c r="TWE101" s="5" t="s">
        <v>46</v>
      </c>
      <c r="TWF101" s="5" t="s">
        <v>46</v>
      </c>
      <c r="TWG101" s="5" t="s">
        <v>46</v>
      </c>
      <c r="TWH101" s="5" t="s">
        <v>46</v>
      </c>
      <c r="TWI101" s="5" t="s">
        <v>46</v>
      </c>
      <c r="TWJ101" s="5" t="s">
        <v>46</v>
      </c>
      <c r="TWK101" s="5" t="s">
        <v>46</v>
      </c>
      <c r="TWL101" s="5" t="s">
        <v>46</v>
      </c>
      <c r="TWM101" s="5" t="s">
        <v>46</v>
      </c>
      <c r="TWN101" s="5" t="s">
        <v>46</v>
      </c>
      <c r="TWO101" s="5" t="s">
        <v>46</v>
      </c>
      <c r="TWP101" s="5" t="s">
        <v>46</v>
      </c>
      <c r="TWQ101" s="5" t="s">
        <v>46</v>
      </c>
      <c r="TWR101" s="5" t="s">
        <v>46</v>
      </c>
      <c r="TWS101" s="5" t="s">
        <v>46</v>
      </c>
      <c r="TWT101" s="5" t="s">
        <v>46</v>
      </c>
      <c r="TWU101" s="5" t="s">
        <v>46</v>
      </c>
      <c r="TWV101" s="5" t="s">
        <v>46</v>
      </c>
      <c r="TWW101" s="5" t="s">
        <v>46</v>
      </c>
      <c r="TWX101" s="5" t="s">
        <v>46</v>
      </c>
      <c r="TWY101" s="5" t="s">
        <v>46</v>
      </c>
      <c r="TWZ101" s="5" t="s">
        <v>46</v>
      </c>
      <c r="TXA101" s="5" t="s">
        <v>46</v>
      </c>
      <c r="TXB101" s="5" t="s">
        <v>46</v>
      </c>
      <c r="TXC101" s="5" t="s">
        <v>46</v>
      </c>
      <c r="TXD101" s="5" t="s">
        <v>46</v>
      </c>
      <c r="TXE101" s="5" t="s">
        <v>46</v>
      </c>
      <c r="TXF101" s="5" t="s">
        <v>46</v>
      </c>
      <c r="TXG101" s="5" t="s">
        <v>46</v>
      </c>
      <c r="TXH101" s="5" t="s">
        <v>46</v>
      </c>
      <c r="TXI101" s="5" t="s">
        <v>46</v>
      </c>
      <c r="TXJ101" s="5" t="s">
        <v>46</v>
      </c>
      <c r="TXK101" s="5" t="s">
        <v>46</v>
      </c>
      <c r="TXL101" s="5" t="s">
        <v>46</v>
      </c>
      <c r="TXM101" s="5" t="s">
        <v>46</v>
      </c>
      <c r="TXN101" s="5" t="s">
        <v>46</v>
      </c>
      <c r="TXO101" s="5" t="s">
        <v>46</v>
      </c>
      <c r="TXP101" s="5" t="s">
        <v>46</v>
      </c>
      <c r="TXQ101" s="5" t="s">
        <v>46</v>
      </c>
      <c r="TXR101" s="5" t="s">
        <v>46</v>
      </c>
      <c r="TXS101" s="5" t="s">
        <v>46</v>
      </c>
      <c r="TXT101" s="5" t="s">
        <v>46</v>
      </c>
      <c r="TXU101" s="5" t="s">
        <v>46</v>
      </c>
      <c r="TXV101" s="5" t="s">
        <v>46</v>
      </c>
      <c r="TXW101" s="5" t="s">
        <v>46</v>
      </c>
      <c r="TXX101" s="5" t="s">
        <v>46</v>
      </c>
      <c r="TXY101" s="5" t="s">
        <v>46</v>
      </c>
      <c r="TXZ101" s="5" t="s">
        <v>46</v>
      </c>
      <c r="TYA101" s="5" t="s">
        <v>46</v>
      </c>
      <c r="TYB101" s="5" t="s">
        <v>46</v>
      </c>
      <c r="TYC101" s="5" t="s">
        <v>46</v>
      </c>
      <c r="TYD101" s="5" t="s">
        <v>46</v>
      </c>
      <c r="TYE101" s="5" t="s">
        <v>46</v>
      </c>
      <c r="TYF101" s="5" t="s">
        <v>46</v>
      </c>
      <c r="TYG101" s="5" t="s">
        <v>46</v>
      </c>
      <c r="TYH101" s="5" t="s">
        <v>46</v>
      </c>
      <c r="TYI101" s="5" t="s">
        <v>46</v>
      </c>
      <c r="TYJ101" s="5" t="s">
        <v>46</v>
      </c>
      <c r="TYK101" s="5" t="s">
        <v>46</v>
      </c>
      <c r="TYL101" s="5" t="s">
        <v>46</v>
      </c>
      <c r="TYM101" s="5" t="s">
        <v>46</v>
      </c>
      <c r="TYN101" s="5" t="s">
        <v>46</v>
      </c>
      <c r="TYO101" s="5" t="s">
        <v>46</v>
      </c>
      <c r="TYP101" s="5" t="s">
        <v>46</v>
      </c>
      <c r="TYQ101" s="5" t="s">
        <v>46</v>
      </c>
      <c r="TYR101" s="5" t="s">
        <v>46</v>
      </c>
      <c r="TYS101" s="5" t="s">
        <v>46</v>
      </c>
      <c r="TYT101" s="5" t="s">
        <v>46</v>
      </c>
      <c r="TYU101" s="5" t="s">
        <v>46</v>
      </c>
      <c r="TYV101" s="5" t="s">
        <v>46</v>
      </c>
      <c r="TYW101" s="5" t="s">
        <v>46</v>
      </c>
      <c r="TYX101" s="5" t="s">
        <v>46</v>
      </c>
      <c r="TYY101" s="5" t="s">
        <v>46</v>
      </c>
      <c r="TYZ101" s="5" t="s">
        <v>46</v>
      </c>
      <c r="TZA101" s="5" t="s">
        <v>46</v>
      </c>
      <c r="TZB101" s="5" t="s">
        <v>46</v>
      </c>
      <c r="TZC101" s="5" t="s">
        <v>46</v>
      </c>
      <c r="TZD101" s="5" t="s">
        <v>46</v>
      </c>
      <c r="TZE101" s="5" t="s">
        <v>46</v>
      </c>
      <c r="TZF101" s="5" t="s">
        <v>46</v>
      </c>
      <c r="TZG101" s="5" t="s">
        <v>46</v>
      </c>
      <c r="TZH101" s="5" t="s">
        <v>46</v>
      </c>
      <c r="TZI101" s="5" t="s">
        <v>46</v>
      </c>
      <c r="TZJ101" s="5" t="s">
        <v>46</v>
      </c>
      <c r="TZK101" s="5" t="s">
        <v>46</v>
      </c>
      <c r="TZL101" s="5" t="s">
        <v>46</v>
      </c>
      <c r="TZM101" s="5" t="s">
        <v>46</v>
      </c>
      <c r="TZN101" s="5" t="s">
        <v>46</v>
      </c>
      <c r="TZO101" s="5" t="s">
        <v>46</v>
      </c>
      <c r="TZP101" s="5" t="s">
        <v>46</v>
      </c>
      <c r="TZQ101" s="5" t="s">
        <v>46</v>
      </c>
      <c r="TZR101" s="5" t="s">
        <v>46</v>
      </c>
      <c r="TZS101" s="5" t="s">
        <v>46</v>
      </c>
      <c r="TZT101" s="5" t="s">
        <v>46</v>
      </c>
      <c r="TZU101" s="5" t="s">
        <v>46</v>
      </c>
      <c r="TZV101" s="5" t="s">
        <v>46</v>
      </c>
      <c r="TZW101" s="5" t="s">
        <v>46</v>
      </c>
      <c r="TZX101" s="5" t="s">
        <v>46</v>
      </c>
      <c r="TZY101" s="5" t="s">
        <v>46</v>
      </c>
      <c r="TZZ101" s="5" t="s">
        <v>46</v>
      </c>
      <c r="UAA101" s="5" t="s">
        <v>46</v>
      </c>
      <c r="UAB101" s="5" t="s">
        <v>46</v>
      </c>
      <c r="UAC101" s="5" t="s">
        <v>46</v>
      </c>
      <c r="UAD101" s="5" t="s">
        <v>46</v>
      </c>
      <c r="UAE101" s="5" t="s">
        <v>46</v>
      </c>
      <c r="UAF101" s="5" t="s">
        <v>46</v>
      </c>
      <c r="UAG101" s="5" t="s">
        <v>46</v>
      </c>
      <c r="UAH101" s="5" t="s">
        <v>46</v>
      </c>
      <c r="UAI101" s="5" t="s">
        <v>46</v>
      </c>
      <c r="UAJ101" s="5" t="s">
        <v>46</v>
      </c>
      <c r="UAK101" s="5" t="s">
        <v>46</v>
      </c>
      <c r="UAL101" s="5" t="s">
        <v>46</v>
      </c>
      <c r="UAM101" s="5" t="s">
        <v>46</v>
      </c>
      <c r="UAN101" s="5" t="s">
        <v>46</v>
      </c>
      <c r="UAO101" s="5" t="s">
        <v>46</v>
      </c>
      <c r="UAP101" s="5" t="s">
        <v>46</v>
      </c>
      <c r="UAQ101" s="5" t="s">
        <v>46</v>
      </c>
      <c r="UAR101" s="5" t="s">
        <v>46</v>
      </c>
      <c r="UAS101" s="5" t="s">
        <v>46</v>
      </c>
      <c r="UAT101" s="5" t="s">
        <v>46</v>
      </c>
      <c r="UAU101" s="5" t="s">
        <v>46</v>
      </c>
      <c r="UAV101" s="5" t="s">
        <v>46</v>
      </c>
      <c r="UAW101" s="5" t="s">
        <v>46</v>
      </c>
      <c r="UAX101" s="5" t="s">
        <v>46</v>
      </c>
      <c r="UAY101" s="5" t="s">
        <v>46</v>
      </c>
      <c r="UAZ101" s="5" t="s">
        <v>46</v>
      </c>
      <c r="UBA101" s="5" t="s">
        <v>46</v>
      </c>
      <c r="UBB101" s="5" t="s">
        <v>46</v>
      </c>
      <c r="UBC101" s="5" t="s">
        <v>46</v>
      </c>
      <c r="UBD101" s="5" t="s">
        <v>46</v>
      </c>
      <c r="UBE101" s="5" t="s">
        <v>46</v>
      </c>
      <c r="UBF101" s="5" t="s">
        <v>46</v>
      </c>
      <c r="UBG101" s="5" t="s">
        <v>46</v>
      </c>
      <c r="UBH101" s="5" t="s">
        <v>46</v>
      </c>
      <c r="UBI101" s="5" t="s">
        <v>46</v>
      </c>
      <c r="UBJ101" s="5" t="s">
        <v>46</v>
      </c>
      <c r="UBK101" s="5" t="s">
        <v>46</v>
      </c>
      <c r="UBL101" s="5" t="s">
        <v>46</v>
      </c>
      <c r="UBM101" s="5" t="s">
        <v>46</v>
      </c>
      <c r="UBN101" s="5" t="s">
        <v>46</v>
      </c>
      <c r="UBO101" s="5" t="s">
        <v>46</v>
      </c>
      <c r="UBP101" s="5" t="s">
        <v>46</v>
      </c>
      <c r="UBQ101" s="5" t="s">
        <v>46</v>
      </c>
      <c r="UBR101" s="5" t="s">
        <v>46</v>
      </c>
      <c r="UBS101" s="5" t="s">
        <v>46</v>
      </c>
      <c r="UBT101" s="5" t="s">
        <v>46</v>
      </c>
      <c r="UBU101" s="5" t="s">
        <v>46</v>
      </c>
      <c r="UBV101" s="5" t="s">
        <v>46</v>
      </c>
      <c r="UBW101" s="5" t="s">
        <v>46</v>
      </c>
      <c r="UBX101" s="5" t="s">
        <v>46</v>
      </c>
      <c r="UBY101" s="5" t="s">
        <v>46</v>
      </c>
      <c r="UBZ101" s="5" t="s">
        <v>46</v>
      </c>
      <c r="UCA101" s="5" t="s">
        <v>46</v>
      </c>
      <c r="UCB101" s="5" t="s">
        <v>46</v>
      </c>
      <c r="UCC101" s="5" t="s">
        <v>46</v>
      </c>
      <c r="UCD101" s="5" t="s">
        <v>46</v>
      </c>
      <c r="UCE101" s="5" t="s">
        <v>46</v>
      </c>
      <c r="UCF101" s="5" t="s">
        <v>46</v>
      </c>
      <c r="UCG101" s="5" t="s">
        <v>46</v>
      </c>
      <c r="UCH101" s="5" t="s">
        <v>46</v>
      </c>
      <c r="UCI101" s="5" t="s">
        <v>46</v>
      </c>
      <c r="UCJ101" s="5" t="s">
        <v>46</v>
      </c>
      <c r="UCK101" s="5" t="s">
        <v>46</v>
      </c>
      <c r="UCL101" s="5" t="s">
        <v>46</v>
      </c>
      <c r="UCM101" s="5" t="s">
        <v>46</v>
      </c>
      <c r="UCN101" s="5" t="s">
        <v>46</v>
      </c>
      <c r="UCO101" s="5" t="s">
        <v>46</v>
      </c>
      <c r="UCP101" s="5" t="s">
        <v>46</v>
      </c>
      <c r="UCQ101" s="5" t="s">
        <v>46</v>
      </c>
      <c r="UCR101" s="5" t="s">
        <v>46</v>
      </c>
      <c r="UCS101" s="5" t="s">
        <v>46</v>
      </c>
      <c r="UCT101" s="5" t="s">
        <v>46</v>
      </c>
      <c r="UCU101" s="5" t="s">
        <v>46</v>
      </c>
      <c r="UCV101" s="5" t="s">
        <v>46</v>
      </c>
      <c r="UCW101" s="5" t="s">
        <v>46</v>
      </c>
      <c r="UCX101" s="5" t="s">
        <v>46</v>
      </c>
      <c r="UCY101" s="5" t="s">
        <v>46</v>
      </c>
      <c r="UCZ101" s="5" t="s">
        <v>46</v>
      </c>
      <c r="UDA101" s="5" t="s">
        <v>46</v>
      </c>
      <c r="UDB101" s="5" t="s">
        <v>46</v>
      </c>
      <c r="UDC101" s="5" t="s">
        <v>46</v>
      </c>
      <c r="UDD101" s="5" t="s">
        <v>46</v>
      </c>
      <c r="UDE101" s="5" t="s">
        <v>46</v>
      </c>
      <c r="UDF101" s="5" t="s">
        <v>46</v>
      </c>
      <c r="UDG101" s="5" t="s">
        <v>46</v>
      </c>
      <c r="UDH101" s="5" t="s">
        <v>46</v>
      </c>
      <c r="UDI101" s="5" t="s">
        <v>46</v>
      </c>
      <c r="UDJ101" s="5" t="s">
        <v>46</v>
      </c>
      <c r="UDK101" s="5" t="s">
        <v>46</v>
      </c>
      <c r="UDL101" s="5" t="s">
        <v>46</v>
      </c>
      <c r="UDM101" s="5" t="s">
        <v>46</v>
      </c>
      <c r="UDN101" s="5" t="s">
        <v>46</v>
      </c>
      <c r="UDO101" s="5" t="s">
        <v>46</v>
      </c>
      <c r="UDP101" s="5" t="s">
        <v>46</v>
      </c>
      <c r="UDQ101" s="5" t="s">
        <v>46</v>
      </c>
      <c r="UDR101" s="5" t="s">
        <v>46</v>
      </c>
      <c r="UDS101" s="5" t="s">
        <v>46</v>
      </c>
      <c r="UDT101" s="5" t="s">
        <v>46</v>
      </c>
      <c r="UDU101" s="5" t="s">
        <v>46</v>
      </c>
      <c r="UDV101" s="5" t="s">
        <v>46</v>
      </c>
      <c r="UDW101" s="5" t="s">
        <v>46</v>
      </c>
      <c r="UDX101" s="5" t="s">
        <v>46</v>
      </c>
      <c r="UDY101" s="5" t="s">
        <v>46</v>
      </c>
      <c r="UDZ101" s="5" t="s">
        <v>46</v>
      </c>
      <c r="UEA101" s="5" t="s">
        <v>46</v>
      </c>
      <c r="UEB101" s="5" t="s">
        <v>46</v>
      </c>
      <c r="UEC101" s="5" t="s">
        <v>46</v>
      </c>
      <c r="UED101" s="5" t="s">
        <v>46</v>
      </c>
      <c r="UEE101" s="5" t="s">
        <v>46</v>
      </c>
      <c r="UEF101" s="5" t="s">
        <v>46</v>
      </c>
      <c r="UEG101" s="5" t="s">
        <v>46</v>
      </c>
      <c r="UEH101" s="5" t="s">
        <v>46</v>
      </c>
      <c r="UEI101" s="5" t="s">
        <v>46</v>
      </c>
      <c r="UEJ101" s="5" t="s">
        <v>46</v>
      </c>
      <c r="UEK101" s="5" t="s">
        <v>46</v>
      </c>
      <c r="UEL101" s="5" t="s">
        <v>46</v>
      </c>
      <c r="UEM101" s="5" t="s">
        <v>46</v>
      </c>
      <c r="UEN101" s="5" t="s">
        <v>46</v>
      </c>
      <c r="UEO101" s="5" t="s">
        <v>46</v>
      </c>
      <c r="UEP101" s="5" t="s">
        <v>46</v>
      </c>
      <c r="UEQ101" s="5" t="s">
        <v>46</v>
      </c>
      <c r="UER101" s="5" t="s">
        <v>46</v>
      </c>
      <c r="UES101" s="5" t="s">
        <v>46</v>
      </c>
      <c r="UET101" s="5" t="s">
        <v>46</v>
      </c>
      <c r="UEU101" s="5" t="s">
        <v>46</v>
      </c>
      <c r="UEV101" s="5" t="s">
        <v>46</v>
      </c>
      <c r="UEW101" s="5" t="s">
        <v>46</v>
      </c>
      <c r="UEX101" s="5" t="s">
        <v>46</v>
      </c>
      <c r="UEY101" s="5" t="s">
        <v>46</v>
      </c>
      <c r="UEZ101" s="5" t="s">
        <v>46</v>
      </c>
      <c r="UFA101" s="5" t="s">
        <v>46</v>
      </c>
      <c r="UFB101" s="5" t="s">
        <v>46</v>
      </c>
      <c r="UFC101" s="5" t="s">
        <v>46</v>
      </c>
      <c r="UFD101" s="5" t="s">
        <v>46</v>
      </c>
      <c r="UFE101" s="5" t="s">
        <v>46</v>
      </c>
      <c r="UFF101" s="5" t="s">
        <v>46</v>
      </c>
      <c r="UFG101" s="5" t="s">
        <v>46</v>
      </c>
      <c r="UFH101" s="5" t="s">
        <v>46</v>
      </c>
      <c r="UFI101" s="5" t="s">
        <v>46</v>
      </c>
      <c r="UFJ101" s="5" t="s">
        <v>46</v>
      </c>
      <c r="UFK101" s="5" t="s">
        <v>46</v>
      </c>
      <c r="UFL101" s="5" t="s">
        <v>46</v>
      </c>
      <c r="UFM101" s="5" t="s">
        <v>46</v>
      </c>
      <c r="UFN101" s="5" t="s">
        <v>46</v>
      </c>
      <c r="UFO101" s="5" t="s">
        <v>46</v>
      </c>
      <c r="UFP101" s="5" t="s">
        <v>46</v>
      </c>
      <c r="UFQ101" s="5" t="s">
        <v>46</v>
      </c>
      <c r="UFR101" s="5" t="s">
        <v>46</v>
      </c>
      <c r="UFS101" s="5" t="s">
        <v>46</v>
      </c>
      <c r="UFT101" s="5" t="s">
        <v>46</v>
      </c>
      <c r="UFU101" s="5" t="s">
        <v>46</v>
      </c>
      <c r="UFV101" s="5" t="s">
        <v>46</v>
      </c>
      <c r="UFW101" s="5" t="s">
        <v>46</v>
      </c>
      <c r="UFX101" s="5" t="s">
        <v>46</v>
      </c>
      <c r="UFY101" s="5" t="s">
        <v>46</v>
      </c>
      <c r="UFZ101" s="5" t="s">
        <v>46</v>
      </c>
      <c r="UGA101" s="5" t="s">
        <v>46</v>
      </c>
      <c r="UGB101" s="5" t="s">
        <v>46</v>
      </c>
      <c r="UGC101" s="5" t="s">
        <v>46</v>
      </c>
      <c r="UGD101" s="5" t="s">
        <v>46</v>
      </c>
      <c r="UGE101" s="5" t="s">
        <v>46</v>
      </c>
      <c r="UGF101" s="5" t="s">
        <v>46</v>
      </c>
      <c r="UGG101" s="5" t="s">
        <v>46</v>
      </c>
      <c r="UGH101" s="5" t="s">
        <v>46</v>
      </c>
      <c r="UGI101" s="5" t="s">
        <v>46</v>
      </c>
      <c r="UGJ101" s="5" t="s">
        <v>46</v>
      </c>
      <c r="UGK101" s="5" t="s">
        <v>46</v>
      </c>
      <c r="UGL101" s="5" t="s">
        <v>46</v>
      </c>
      <c r="UGM101" s="5" t="s">
        <v>46</v>
      </c>
      <c r="UGN101" s="5" t="s">
        <v>46</v>
      </c>
      <c r="UGO101" s="5" t="s">
        <v>46</v>
      </c>
      <c r="UGP101" s="5" t="s">
        <v>46</v>
      </c>
      <c r="UGQ101" s="5" t="s">
        <v>46</v>
      </c>
      <c r="UGR101" s="5" t="s">
        <v>46</v>
      </c>
      <c r="UGS101" s="5" t="s">
        <v>46</v>
      </c>
      <c r="UGT101" s="5" t="s">
        <v>46</v>
      </c>
      <c r="UGU101" s="5" t="s">
        <v>46</v>
      </c>
      <c r="UGV101" s="5" t="s">
        <v>46</v>
      </c>
      <c r="UGW101" s="5" t="s">
        <v>46</v>
      </c>
      <c r="UGX101" s="5" t="s">
        <v>46</v>
      </c>
      <c r="UGY101" s="5" t="s">
        <v>46</v>
      </c>
      <c r="UGZ101" s="5" t="s">
        <v>46</v>
      </c>
      <c r="UHA101" s="5" t="s">
        <v>46</v>
      </c>
      <c r="UHB101" s="5" t="s">
        <v>46</v>
      </c>
      <c r="UHC101" s="5" t="s">
        <v>46</v>
      </c>
      <c r="UHD101" s="5" t="s">
        <v>46</v>
      </c>
      <c r="UHE101" s="5" t="s">
        <v>46</v>
      </c>
      <c r="UHF101" s="5" t="s">
        <v>46</v>
      </c>
      <c r="UHG101" s="5" t="s">
        <v>46</v>
      </c>
      <c r="UHH101" s="5" t="s">
        <v>46</v>
      </c>
      <c r="UHI101" s="5" t="s">
        <v>46</v>
      </c>
      <c r="UHJ101" s="5" t="s">
        <v>46</v>
      </c>
      <c r="UHK101" s="5" t="s">
        <v>46</v>
      </c>
      <c r="UHL101" s="5" t="s">
        <v>46</v>
      </c>
      <c r="UHM101" s="5" t="s">
        <v>46</v>
      </c>
      <c r="UHN101" s="5" t="s">
        <v>46</v>
      </c>
      <c r="UHO101" s="5" t="s">
        <v>46</v>
      </c>
      <c r="UHP101" s="5" t="s">
        <v>46</v>
      </c>
      <c r="UHQ101" s="5" t="s">
        <v>46</v>
      </c>
      <c r="UHR101" s="5" t="s">
        <v>46</v>
      </c>
      <c r="UHS101" s="5" t="s">
        <v>46</v>
      </c>
      <c r="UHT101" s="5" t="s">
        <v>46</v>
      </c>
      <c r="UHU101" s="5" t="s">
        <v>46</v>
      </c>
      <c r="UHV101" s="5" t="s">
        <v>46</v>
      </c>
      <c r="UHW101" s="5" t="s">
        <v>46</v>
      </c>
      <c r="UHX101" s="5" t="s">
        <v>46</v>
      </c>
      <c r="UHY101" s="5" t="s">
        <v>46</v>
      </c>
      <c r="UHZ101" s="5" t="s">
        <v>46</v>
      </c>
      <c r="UIA101" s="5" t="s">
        <v>46</v>
      </c>
      <c r="UIB101" s="5" t="s">
        <v>46</v>
      </c>
      <c r="UIC101" s="5" t="s">
        <v>46</v>
      </c>
      <c r="UID101" s="5" t="s">
        <v>46</v>
      </c>
      <c r="UIE101" s="5" t="s">
        <v>46</v>
      </c>
      <c r="UIF101" s="5" t="s">
        <v>46</v>
      </c>
      <c r="UIG101" s="5" t="s">
        <v>46</v>
      </c>
      <c r="UIH101" s="5" t="s">
        <v>46</v>
      </c>
      <c r="UII101" s="5" t="s">
        <v>46</v>
      </c>
      <c r="UIJ101" s="5" t="s">
        <v>46</v>
      </c>
      <c r="UIK101" s="5" t="s">
        <v>46</v>
      </c>
      <c r="UIL101" s="5" t="s">
        <v>46</v>
      </c>
      <c r="UIM101" s="5" t="s">
        <v>46</v>
      </c>
      <c r="UIN101" s="5" t="s">
        <v>46</v>
      </c>
      <c r="UIO101" s="5" t="s">
        <v>46</v>
      </c>
      <c r="UIP101" s="5" t="s">
        <v>46</v>
      </c>
      <c r="UIQ101" s="5" t="s">
        <v>46</v>
      </c>
      <c r="UIR101" s="5" t="s">
        <v>46</v>
      </c>
      <c r="UIS101" s="5" t="s">
        <v>46</v>
      </c>
      <c r="UIT101" s="5" t="s">
        <v>46</v>
      </c>
      <c r="UIU101" s="5" t="s">
        <v>46</v>
      </c>
      <c r="UIV101" s="5" t="s">
        <v>46</v>
      </c>
      <c r="UIW101" s="5" t="s">
        <v>46</v>
      </c>
      <c r="UIX101" s="5" t="s">
        <v>46</v>
      </c>
      <c r="UIY101" s="5" t="s">
        <v>46</v>
      </c>
      <c r="UIZ101" s="5" t="s">
        <v>46</v>
      </c>
      <c r="UJA101" s="5" t="s">
        <v>46</v>
      </c>
      <c r="UJB101" s="5" t="s">
        <v>46</v>
      </c>
      <c r="UJC101" s="5" t="s">
        <v>46</v>
      </c>
      <c r="UJD101" s="5" t="s">
        <v>46</v>
      </c>
      <c r="UJE101" s="5" t="s">
        <v>46</v>
      </c>
      <c r="UJF101" s="5" t="s">
        <v>46</v>
      </c>
      <c r="UJG101" s="5" t="s">
        <v>46</v>
      </c>
      <c r="UJH101" s="5" t="s">
        <v>46</v>
      </c>
      <c r="UJI101" s="5" t="s">
        <v>46</v>
      </c>
      <c r="UJJ101" s="5" t="s">
        <v>46</v>
      </c>
      <c r="UJK101" s="5" t="s">
        <v>46</v>
      </c>
      <c r="UJL101" s="5" t="s">
        <v>46</v>
      </c>
      <c r="UJM101" s="5" t="s">
        <v>46</v>
      </c>
      <c r="UJN101" s="5" t="s">
        <v>46</v>
      </c>
      <c r="UJO101" s="5" t="s">
        <v>46</v>
      </c>
      <c r="UJP101" s="5" t="s">
        <v>46</v>
      </c>
      <c r="UJQ101" s="5" t="s">
        <v>46</v>
      </c>
      <c r="UJR101" s="5" t="s">
        <v>46</v>
      </c>
      <c r="UJS101" s="5" t="s">
        <v>46</v>
      </c>
      <c r="UJT101" s="5" t="s">
        <v>46</v>
      </c>
      <c r="UJU101" s="5" t="s">
        <v>46</v>
      </c>
      <c r="UJV101" s="5" t="s">
        <v>46</v>
      </c>
      <c r="UJW101" s="5" t="s">
        <v>46</v>
      </c>
      <c r="UJX101" s="5" t="s">
        <v>46</v>
      </c>
      <c r="UJY101" s="5" t="s">
        <v>46</v>
      </c>
      <c r="UJZ101" s="5" t="s">
        <v>46</v>
      </c>
      <c r="UKA101" s="5" t="s">
        <v>46</v>
      </c>
      <c r="UKB101" s="5" t="s">
        <v>46</v>
      </c>
      <c r="UKC101" s="5" t="s">
        <v>46</v>
      </c>
      <c r="UKD101" s="5" t="s">
        <v>46</v>
      </c>
      <c r="UKE101" s="5" t="s">
        <v>46</v>
      </c>
      <c r="UKF101" s="5" t="s">
        <v>46</v>
      </c>
      <c r="UKG101" s="5" t="s">
        <v>46</v>
      </c>
      <c r="UKH101" s="5" t="s">
        <v>46</v>
      </c>
      <c r="UKI101" s="5" t="s">
        <v>46</v>
      </c>
      <c r="UKJ101" s="5" t="s">
        <v>46</v>
      </c>
      <c r="UKK101" s="5" t="s">
        <v>46</v>
      </c>
      <c r="UKL101" s="5" t="s">
        <v>46</v>
      </c>
      <c r="UKM101" s="5" t="s">
        <v>46</v>
      </c>
      <c r="UKN101" s="5" t="s">
        <v>46</v>
      </c>
      <c r="UKO101" s="5" t="s">
        <v>46</v>
      </c>
      <c r="UKP101" s="5" t="s">
        <v>46</v>
      </c>
      <c r="UKQ101" s="5" t="s">
        <v>46</v>
      </c>
      <c r="UKR101" s="5" t="s">
        <v>46</v>
      </c>
      <c r="UKS101" s="5" t="s">
        <v>46</v>
      </c>
      <c r="UKT101" s="5" t="s">
        <v>46</v>
      </c>
      <c r="UKU101" s="5" t="s">
        <v>46</v>
      </c>
      <c r="UKV101" s="5" t="s">
        <v>46</v>
      </c>
      <c r="UKW101" s="5" t="s">
        <v>46</v>
      </c>
      <c r="UKX101" s="5" t="s">
        <v>46</v>
      </c>
      <c r="UKY101" s="5" t="s">
        <v>46</v>
      </c>
      <c r="UKZ101" s="5" t="s">
        <v>46</v>
      </c>
      <c r="ULA101" s="5" t="s">
        <v>46</v>
      </c>
      <c r="ULB101" s="5" t="s">
        <v>46</v>
      </c>
      <c r="ULC101" s="5" t="s">
        <v>46</v>
      </c>
      <c r="ULD101" s="5" t="s">
        <v>46</v>
      </c>
      <c r="ULE101" s="5" t="s">
        <v>46</v>
      </c>
      <c r="ULF101" s="5" t="s">
        <v>46</v>
      </c>
      <c r="ULG101" s="5" t="s">
        <v>46</v>
      </c>
      <c r="ULH101" s="5" t="s">
        <v>46</v>
      </c>
      <c r="ULI101" s="5" t="s">
        <v>46</v>
      </c>
      <c r="ULJ101" s="5" t="s">
        <v>46</v>
      </c>
      <c r="ULK101" s="5" t="s">
        <v>46</v>
      </c>
      <c r="ULL101" s="5" t="s">
        <v>46</v>
      </c>
      <c r="ULM101" s="5" t="s">
        <v>46</v>
      </c>
      <c r="ULN101" s="5" t="s">
        <v>46</v>
      </c>
      <c r="ULO101" s="5" t="s">
        <v>46</v>
      </c>
      <c r="ULP101" s="5" t="s">
        <v>46</v>
      </c>
      <c r="ULQ101" s="5" t="s">
        <v>46</v>
      </c>
      <c r="ULR101" s="5" t="s">
        <v>46</v>
      </c>
      <c r="ULS101" s="5" t="s">
        <v>46</v>
      </c>
      <c r="ULT101" s="5" t="s">
        <v>46</v>
      </c>
      <c r="ULU101" s="5" t="s">
        <v>46</v>
      </c>
      <c r="ULV101" s="5" t="s">
        <v>46</v>
      </c>
      <c r="ULW101" s="5" t="s">
        <v>46</v>
      </c>
      <c r="ULX101" s="5" t="s">
        <v>46</v>
      </c>
      <c r="ULY101" s="5" t="s">
        <v>46</v>
      </c>
      <c r="ULZ101" s="5" t="s">
        <v>46</v>
      </c>
      <c r="UMA101" s="5" t="s">
        <v>46</v>
      </c>
      <c r="UMB101" s="5" t="s">
        <v>46</v>
      </c>
      <c r="UMC101" s="5" t="s">
        <v>46</v>
      </c>
      <c r="UMD101" s="5" t="s">
        <v>46</v>
      </c>
      <c r="UME101" s="5" t="s">
        <v>46</v>
      </c>
      <c r="UMF101" s="5" t="s">
        <v>46</v>
      </c>
      <c r="UMG101" s="5" t="s">
        <v>46</v>
      </c>
      <c r="UMH101" s="5" t="s">
        <v>46</v>
      </c>
      <c r="UMI101" s="5" t="s">
        <v>46</v>
      </c>
      <c r="UMJ101" s="5" t="s">
        <v>46</v>
      </c>
      <c r="UMK101" s="5" t="s">
        <v>46</v>
      </c>
      <c r="UML101" s="5" t="s">
        <v>46</v>
      </c>
      <c r="UMM101" s="5" t="s">
        <v>46</v>
      </c>
      <c r="UMN101" s="5" t="s">
        <v>46</v>
      </c>
      <c r="UMO101" s="5" t="s">
        <v>46</v>
      </c>
      <c r="UMP101" s="5" t="s">
        <v>46</v>
      </c>
      <c r="UMQ101" s="5" t="s">
        <v>46</v>
      </c>
      <c r="UMR101" s="5" t="s">
        <v>46</v>
      </c>
      <c r="UMS101" s="5" t="s">
        <v>46</v>
      </c>
      <c r="UMT101" s="5" t="s">
        <v>46</v>
      </c>
      <c r="UMU101" s="5" t="s">
        <v>46</v>
      </c>
      <c r="UMV101" s="5" t="s">
        <v>46</v>
      </c>
      <c r="UMW101" s="5" t="s">
        <v>46</v>
      </c>
      <c r="UMX101" s="5" t="s">
        <v>46</v>
      </c>
      <c r="UMY101" s="5" t="s">
        <v>46</v>
      </c>
      <c r="UMZ101" s="5" t="s">
        <v>46</v>
      </c>
      <c r="UNA101" s="5" t="s">
        <v>46</v>
      </c>
      <c r="UNB101" s="5" t="s">
        <v>46</v>
      </c>
      <c r="UNC101" s="5" t="s">
        <v>46</v>
      </c>
      <c r="UND101" s="5" t="s">
        <v>46</v>
      </c>
      <c r="UNE101" s="5" t="s">
        <v>46</v>
      </c>
      <c r="UNF101" s="5" t="s">
        <v>46</v>
      </c>
      <c r="UNG101" s="5" t="s">
        <v>46</v>
      </c>
      <c r="UNH101" s="5" t="s">
        <v>46</v>
      </c>
      <c r="UNI101" s="5" t="s">
        <v>46</v>
      </c>
      <c r="UNJ101" s="5" t="s">
        <v>46</v>
      </c>
      <c r="UNK101" s="5" t="s">
        <v>46</v>
      </c>
      <c r="UNL101" s="5" t="s">
        <v>46</v>
      </c>
      <c r="UNM101" s="5" t="s">
        <v>46</v>
      </c>
      <c r="UNN101" s="5" t="s">
        <v>46</v>
      </c>
      <c r="UNO101" s="5" t="s">
        <v>46</v>
      </c>
      <c r="UNP101" s="5" t="s">
        <v>46</v>
      </c>
      <c r="UNQ101" s="5" t="s">
        <v>46</v>
      </c>
      <c r="UNR101" s="5" t="s">
        <v>46</v>
      </c>
      <c r="UNS101" s="5" t="s">
        <v>46</v>
      </c>
      <c r="UNT101" s="5" t="s">
        <v>46</v>
      </c>
      <c r="UNU101" s="5" t="s">
        <v>46</v>
      </c>
      <c r="UNV101" s="5" t="s">
        <v>46</v>
      </c>
      <c r="UNW101" s="5" t="s">
        <v>46</v>
      </c>
      <c r="UNX101" s="5" t="s">
        <v>46</v>
      </c>
      <c r="UNY101" s="5" t="s">
        <v>46</v>
      </c>
      <c r="UNZ101" s="5" t="s">
        <v>46</v>
      </c>
      <c r="UOA101" s="5" t="s">
        <v>46</v>
      </c>
      <c r="UOB101" s="5" t="s">
        <v>46</v>
      </c>
      <c r="UOC101" s="5" t="s">
        <v>46</v>
      </c>
      <c r="UOD101" s="5" t="s">
        <v>46</v>
      </c>
      <c r="UOE101" s="5" t="s">
        <v>46</v>
      </c>
      <c r="UOF101" s="5" t="s">
        <v>46</v>
      </c>
      <c r="UOG101" s="5" t="s">
        <v>46</v>
      </c>
      <c r="UOH101" s="5" t="s">
        <v>46</v>
      </c>
      <c r="UOI101" s="5" t="s">
        <v>46</v>
      </c>
      <c r="UOJ101" s="5" t="s">
        <v>46</v>
      </c>
      <c r="UOK101" s="5" t="s">
        <v>46</v>
      </c>
      <c r="UOL101" s="5" t="s">
        <v>46</v>
      </c>
      <c r="UOM101" s="5" t="s">
        <v>46</v>
      </c>
      <c r="UON101" s="5" t="s">
        <v>46</v>
      </c>
      <c r="UOO101" s="5" t="s">
        <v>46</v>
      </c>
      <c r="UOP101" s="5" t="s">
        <v>46</v>
      </c>
      <c r="UOQ101" s="5" t="s">
        <v>46</v>
      </c>
      <c r="UOR101" s="5" t="s">
        <v>46</v>
      </c>
      <c r="UOS101" s="5" t="s">
        <v>46</v>
      </c>
      <c r="UOT101" s="5" t="s">
        <v>46</v>
      </c>
      <c r="UOU101" s="5" t="s">
        <v>46</v>
      </c>
      <c r="UOV101" s="5" t="s">
        <v>46</v>
      </c>
      <c r="UOW101" s="5" t="s">
        <v>46</v>
      </c>
      <c r="UOX101" s="5" t="s">
        <v>46</v>
      </c>
      <c r="UOY101" s="5" t="s">
        <v>46</v>
      </c>
      <c r="UOZ101" s="5" t="s">
        <v>46</v>
      </c>
      <c r="UPA101" s="5" t="s">
        <v>46</v>
      </c>
      <c r="UPB101" s="5" t="s">
        <v>46</v>
      </c>
      <c r="UPC101" s="5" t="s">
        <v>46</v>
      </c>
      <c r="UPD101" s="5" t="s">
        <v>46</v>
      </c>
      <c r="UPE101" s="5" t="s">
        <v>46</v>
      </c>
      <c r="UPF101" s="5" t="s">
        <v>46</v>
      </c>
      <c r="UPG101" s="5" t="s">
        <v>46</v>
      </c>
      <c r="UPH101" s="5" t="s">
        <v>46</v>
      </c>
      <c r="UPI101" s="5" t="s">
        <v>46</v>
      </c>
      <c r="UPJ101" s="5" t="s">
        <v>46</v>
      </c>
      <c r="UPK101" s="5" t="s">
        <v>46</v>
      </c>
      <c r="UPL101" s="5" t="s">
        <v>46</v>
      </c>
      <c r="UPM101" s="5" t="s">
        <v>46</v>
      </c>
      <c r="UPN101" s="5" t="s">
        <v>46</v>
      </c>
      <c r="UPO101" s="5" t="s">
        <v>46</v>
      </c>
      <c r="UPP101" s="5" t="s">
        <v>46</v>
      </c>
      <c r="UPQ101" s="5" t="s">
        <v>46</v>
      </c>
      <c r="UPR101" s="5" t="s">
        <v>46</v>
      </c>
      <c r="UPS101" s="5" t="s">
        <v>46</v>
      </c>
      <c r="UPT101" s="5" t="s">
        <v>46</v>
      </c>
      <c r="UPU101" s="5" t="s">
        <v>46</v>
      </c>
      <c r="UPV101" s="5" t="s">
        <v>46</v>
      </c>
      <c r="UPW101" s="5" t="s">
        <v>46</v>
      </c>
      <c r="UPX101" s="5" t="s">
        <v>46</v>
      </c>
      <c r="UPY101" s="5" t="s">
        <v>46</v>
      </c>
      <c r="UPZ101" s="5" t="s">
        <v>46</v>
      </c>
      <c r="UQA101" s="5" t="s">
        <v>46</v>
      </c>
      <c r="UQB101" s="5" t="s">
        <v>46</v>
      </c>
      <c r="UQC101" s="5" t="s">
        <v>46</v>
      </c>
      <c r="UQD101" s="5" t="s">
        <v>46</v>
      </c>
      <c r="UQE101" s="5" t="s">
        <v>46</v>
      </c>
      <c r="UQF101" s="5" t="s">
        <v>46</v>
      </c>
      <c r="UQG101" s="5" t="s">
        <v>46</v>
      </c>
      <c r="UQH101" s="5" t="s">
        <v>46</v>
      </c>
      <c r="UQI101" s="5" t="s">
        <v>46</v>
      </c>
      <c r="UQJ101" s="5" t="s">
        <v>46</v>
      </c>
      <c r="UQK101" s="5" t="s">
        <v>46</v>
      </c>
      <c r="UQL101" s="5" t="s">
        <v>46</v>
      </c>
      <c r="UQM101" s="5" t="s">
        <v>46</v>
      </c>
      <c r="UQN101" s="5" t="s">
        <v>46</v>
      </c>
      <c r="UQO101" s="5" t="s">
        <v>46</v>
      </c>
      <c r="UQP101" s="5" t="s">
        <v>46</v>
      </c>
      <c r="UQQ101" s="5" t="s">
        <v>46</v>
      </c>
      <c r="UQR101" s="5" t="s">
        <v>46</v>
      </c>
      <c r="UQS101" s="5" t="s">
        <v>46</v>
      </c>
      <c r="UQT101" s="5" t="s">
        <v>46</v>
      </c>
      <c r="UQU101" s="5" t="s">
        <v>46</v>
      </c>
      <c r="UQV101" s="5" t="s">
        <v>46</v>
      </c>
      <c r="UQW101" s="5" t="s">
        <v>46</v>
      </c>
      <c r="UQX101" s="5" t="s">
        <v>46</v>
      </c>
      <c r="UQY101" s="5" t="s">
        <v>46</v>
      </c>
      <c r="UQZ101" s="5" t="s">
        <v>46</v>
      </c>
      <c r="URA101" s="5" t="s">
        <v>46</v>
      </c>
      <c r="URB101" s="5" t="s">
        <v>46</v>
      </c>
      <c r="URC101" s="5" t="s">
        <v>46</v>
      </c>
      <c r="URD101" s="5" t="s">
        <v>46</v>
      </c>
      <c r="URE101" s="5" t="s">
        <v>46</v>
      </c>
      <c r="URF101" s="5" t="s">
        <v>46</v>
      </c>
      <c r="URG101" s="5" t="s">
        <v>46</v>
      </c>
      <c r="URH101" s="5" t="s">
        <v>46</v>
      </c>
      <c r="URI101" s="5" t="s">
        <v>46</v>
      </c>
      <c r="URJ101" s="5" t="s">
        <v>46</v>
      </c>
      <c r="URK101" s="5" t="s">
        <v>46</v>
      </c>
      <c r="URL101" s="5" t="s">
        <v>46</v>
      </c>
      <c r="URM101" s="5" t="s">
        <v>46</v>
      </c>
      <c r="URN101" s="5" t="s">
        <v>46</v>
      </c>
      <c r="URO101" s="5" t="s">
        <v>46</v>
      </c>
      <c r="URP101" s="5" t="s">
        <v>46</v>
      </c>
      <c r="URQ101" s="5" t="s">
        <v>46</v>
      </c>
      <c r="URR101" s="5" t="s">
        <v>46</v>
      </c>
      <c r="URS101" s="5" t="s">
        <v>46</v>
      </c>
      <c r="URT101" s="5" t="s">
        <v>46</v>
      </c>
      <c r="URU101" s="5" t="s">
        <v>46</v>
      </c>
      <c r="URV101" s="5" t="s">
        <v>46</v>
      </c>
      <c r="URW101" s="5" t="s">
        <v>46</v>
      </c>
      <c r="URX101" s="5" t="s">
        <v>46</v>
      </c>
      <c r="URY101" s="5" t="s">
        <v>46</v>
      </c>
      <c r="URZ101" s="5" t="s">
        <v>46</v>
      </c>
      <c r="USA101" s="5" t="s">
        <v>46</v>
      </c>
      <c r="USB101" s="5" t="s">
        <v>46</v>
      </c>
      <c r="USC101" s="5" t="s">
        <v>46</v>
      </c>
      <c r="USD101" s="5" t="s">
        <v>46</v>
      </c>
      <c r="USE101" s="5" t="s">
        <v>46</v>
      </c>
      <c r="USF101" s="5" t="s">
        <v>46</v>
      </c>
      <c r="USG101" s="5" t="s">
        <v>46</v>
      </c>
      <c r="USH101" s="5" t="s">
        <v>46</v>
      </c>
      <c r="USI101" s="5" t="s">
        <v>46</v>
      </c>
      <c r="USJ101" s="5" t="s">
        <v>46</v>
      </c>
      <c r="USK101" s="5" t="s">
        <v>46</v>
      </c>
      <c r="USL101" s="5" t="s">
        <v>46</v>
      </c>
      <c r="USM101" s="5" t="s">
        <v>46</v>
      </c>
      <c r="USN101" s="5" t="s">
        <v>46</v>
      </c>
      <c r="USO101" s="5" t="s">
        <v>46</v>
      </c>
      <c r="USP101" s="5" t="s">
        <v>46</v>
      </c>
      <c r="USQ101" s="5" t="s">
        <v>46</v>
      </c>
      <c r="USR101" s="5" t="s">
        <v>46</v>
      </c>
      <c r="USS101" s="5" t="s">
        <v>46</v>
      </c>
      <c r="UST101" s="5" t="s">
        <v>46</v>
      </c>
      <c r="USU101" s="5" t="s">
        <v>46</v>
      </c>
      <c r="USV101" s="5" t="s">
        <v>46</v>
      </c>
      <c r="USW101" s="5" t="s">
        <v>46</v>
      </c>
      <c r="USX101" s="5" t="s">
        <v>46</v>
      </c>
      <c r="USY101" s="5" t="s">
        <v>46</v>
      </c>
      <c r="USZ101" s="5" t="s">
        <v>46</v>
      </c>
      <c r="UTA101" s="5" t="s">
        <v>46</v>
      </c>
      <c r="UTB101" s="5" t="s">
        <v>46</v>
      </c>
      <c r="UTC101" s="5" t="s">
        <v>46</v>
      </c>
      <c r="UTD101" s="5" t="s">
        <v>46</v>
      </c>
      <c r="UTE101" s="5" t="s">
        <v>46</v>
      </c>
      <c r="UTF101" s="5" t="s">
        <v>46</v>
      </c>
      <c r="UTG101" s="5" t="s">
        <v>46</v>
      </c>
      <c r="UTH101" s="5" t="s">
        <v>46</v>
      </c>
      <c r="UTI101" s="5" t="s">
        <v>46</v>
      </c>
      <c r="UTJ101" s="5" t="s">
        <v>46</v>
      </c>
      <c r="UTK101" s="5" t="s">
        <v>46</v>
      </c>
      <c r="UTL101" s="5" t="s">
        <v>46</v>
      </c>
      <c r="UTM101" s="5" t="s">
        <v>46</v>
      </c>
      <c r="UTN101" s="5" t="s">
        <v>46</v>
      </c>
      <c r="UTO101" s="5" t="s">
        <v>46</v>
      </c>
      <c r="UTP101" s="5" t="s">
        <v>46</v>
      </c>
      <c r="UTQ101" s="5" t="s">
        <v>46</v>
      </c>
      <c r="UTR101" s="5" t="s">
        <v>46</v>
      </c>
      <c r="UTS101" s="5" t="s">
        <v>46</v>
      </c>
      <c r="UTT101" s="5" t="s">
        <v>46</v>
      </c>
      <c r="UTU101" s="5" t="s">
        <v>46</v>
      </c>
      <c r="UTV101" s="5" t="s">
        <v>46</v>
      </c>
      <c r="UTW101" s="5" t="s">
        <v>46</v>
      </c>
      <c r="UTX101" s="5" t="s">
        <v>46</v>
      </c>
      <c r="UTY101" s="5" t="s">
        <v>46</v>
      </c>
      <c r="UTZ101" s="5" t="s">
        <v>46</v>
      </c>
      <c r="UUA101" s="5" t="s">
        <v>46</v>
      </c>
      <c r="UUB101" s="5" t="s">
        <v>46</v>
      </c>
      <c r="UUC101" s="5" t="s">
        <v>46</v>
      </c>
      <c r="UUD101" s="5" t="s">
        <v>46</v>
      </c>
      <c r="UUE101" s="5" t="s">
        <v>46</v>
      </c>
      <c r="UUF101" s="5" t="s">
        <v>46</v>
      </c>
      <c r="UUG101" s="5" t="s">
        <v>46</v>
      </c>
      <c r="UUH101" s="5" t="s">
        <v>46</v>
      </c>
      <c r="UUI101" s="5" t="s">
        <v>46</v>
      </c>
      <c r="UUJ101" s="5" t="s">
        <v>46</v>
      </c>
      <c r="UUK101" s="5" t="s">
        <v>46</v>
      </c>
      <c r="UUL101" s="5" t="s">
        <v>46</v>
      </c>
      <c r="UUM101" s="5" t="s">
        <v>46</v>
      </c>
      <c r="UUN101" s="5" t="s">
        <v>46</v>
      </c>
      <c r="UUO101" s="5" t="s">
        <v>46</v>
      </c>
      <c r="UUP101" s="5" t="s">
        <v>46</v>
      </c>
      <c r="UUQ101" s="5" t="s">
        <v>46</v>
      </c>
      <c r="UUR101" s="5" t="s">
        <v>46</v>
      </c>
      <c r="UUS101" s="5" t="s">
        <v>46</v>
      </c>
      <c r="UUT101" s="5" t="s">
        <v>46</v>
      </c>
      <c r="UUU101" s="5" t="s">
        <v>46</v>
      </c>
      <c r="UUV101" s="5" t="s">
        <v>46</v>
      </c>
      <c r="UUW101" s="5" t="s">
        <v>46</v>
      </c>
      <c r="UUX101" s="5" t="s">
        <v>46</v>
      </c>
      <c r="UUY101" s="5" t="s">
        <v>46</v>
      </c>
      <c r="UUZ101" s="5" t="s">
        <v>46</v>
      </c>
      <c r="UVA101" s="5" t="s">
        <v>46</v>
      </c>
      <c r="UVB101" s="5" t="s">
        <v>46</v>
      </c>
      <c r="UVC101" s="5" t="s">
        <v>46</v>
      </c>
      <c r="UVD101" s="5" t="s">
        <v>46</v>
      </c>
      <c r="UVE101" s="5" t="s">
        <v>46</v>
      </c>
      <c r="UVF101" s="5" t="s">
        <v>46</v>
      </c>
      <c r="UVG101" s="5" t="s">
        <v>46</v>
      </c>
      <c r="UVH101" s="5" t="s">
        <v>46</v>
      </c>
      <c r="UVI101" s="5" t="s">
        <v>46</v>
      </c>
      <c r="UVJ101" s="5" t="s">
        <v>46</v>
      </c>
      <c r="UVK101" s="5" t="s">
        <v>46</v>
      </c>
      <c r="UVL101" s="5" t="s">
        <v>46</v>
      </c>
      <c r="UVM101" s="5" t="s">
        <v>46</v>
      </c>
      <c r="UVN101" s="5" t="s">
        <v>46</v>
      </c>
      <c r="UVO101" s="5" t="s">
        <v>46</v>
      </c>
      <c r="UVP101" s="5" t="s">
        <v>46</v>
      </c>
      <c r="UVQ101" s="5" t="s">
        <v>46</v>
      </c>
      <c r="UVR101" s="5" t="s">
        <v>46</v>
      </c>
      <c r="UVS101" s="5" t="s">
        <v>46</v>
      </c>
      <c r="UVT101" s="5" t="s">
        <v>46</v>
      </c>
      <c r="UVU101" s="5" t="s">
        <v>46</v>
      </c>
      <c r="UVV101" s="5" t="s">
        <v>46</v>
      </c>
      <c r="UVW101" s="5" t="s">
        <v>46</v>
      </c>
      <c r="UVX101" s="5" t="s">
        <v>46</v>
      </c>
      <c r="UVY101" s="5" t="s">
        <v>46</v>
      </c>
      <c r="UVZ101" s="5" t="s">
        <v>46</v>
      </c>
      <c r="UWA101" s="5" t="s">
        <v>46</v>
      </c>
      <c r="UWB101" s="5" t="s">
        <v>46</v>
      </c>
      <c r="UWC101" s="5" t="s">
        <v>46</v>
      </c>
      <c r="UWD101" s="5" t="s">
        <v>46</v>
      </c>
      <c r="UWE101" s="5" t="s">
        <v>46</v>
      </c>
      <c r="UWF101" s="5" t="s">
        <v>46</v>
      </c>
      <c r="UWG101" s="5" t="s">
        <v>46</v>
      </c>
      <c r="UWH101" s="5" t="s">
        <v>46</v>
      </c>
      <c r="UWI101" s="5" t="s">
        <v>46</v>
      </c>
      <c r="UWJ101" s="5" t="s">
        <v>46</v>
      </c>
      <c r="UWK101" s="5" t="s">
        <v>46</v>
      </c>
      <c r="UWL101" s="5" t="s">
        <v>46</v>
      </c>
      <c r="UWM101" s="5" t="s">
        <v>46</v>
      </c>
      <c r="UWN101" s="5" t="s">
        <v>46</v>
      </c>
      <c r="UWO101" s="5" t="s">
        <v>46</v>
      </c>
      <c r="UWP101" s="5" t="s">
        <v>46</v>
      </c>
      <c r="UWQ101" s="5" t="s">
        <v>46</v>
      </c>
      <c r="UWR101" s="5" t="s">
        <v>46</v>
      </c>
      <c r="UWS101" s="5" t="s">
        <v>46</v>
      </c>
      <c r="UWT101" s="5" t="s">
        <v>46</v>
      </c>
      <c r="UWU101" s="5" t="s">
        <v>46</v>
      </c>
      <c r="UWV101" s="5" t="s">
        <v>46</v>
      </c>
      <c r="UWW101" s="5" t="s">
        <v>46</v>
      </c>
      <c r="UWX101" s="5" t="s">
        <v>46</v>
      </c>
      <c r="UWY101" s="5" t="s">
        <v>46</v>
      </c>
      <c r="UWZ101" s="5" t="s">
        <v>46</v>
      </c>
      <c r="UXA101" s="5" t="s">
        <v>46</v>
      </c>
      <c r="UXB101" s="5" t="s">
        <v>46</v>
      </c>
      <c r="UXC101" s="5" t="s">
        <v>46</v>
      </c>
      <c r="UXD101" s="5" t="s">
        <v>46</v>
      </c>
      <c r="UXE101" s="5" t="s">
        <v>46</v>
      </c>
      <c r="UXF101" s="5" t="s">
        <v>46</v>
      </c>
      <c r="UXG101" s="5" t="s">
        <v>46</v>
      </c>
      <c r="UXH101" s="5" t="s">
        <v>46</v>
      </c>
      <c r="UXI101" s="5" t="s">
        <v>46</v>
      </c>
      <c r="UXJ101" s="5" t="s">
        <v>46</v>
      </c>
      <c r="UXK101" s="5" t="s">
        <v>46</v>
      </c>
      <c r="UXL101" s="5" t="s">
        <v>46</v>
      </c>
      <c r="UXM101" s="5" t="s">
        <v>46</v>
      </c>
      <c r="UXN101" s="5" t="s">
        <v>46</v>
      </c>
      <c r="UXO101" s="5" t="s">
        <v>46</v>
      </c>
      <c r="UXP101" s="5" t="s">
        <v>46</v>
      </c>
      <c r="UXQ101" s="5" t="s">
        <v>46</v>
      </c>
      <c r="UXR101" s="5" t="s">
        <v>46</v>
      </c>
      <c r="UXS101" s="5" t="s">
        <v>46</v>
      </c>
      <c r="UXT101" s="5" t="s">
        <v>46</v>
      </c>
      <c r="UXU101" s="5" t="s">
        <v>46</v>
      </c>
      <c r="UXV101" s="5" t="s">
        <v>46</v>
      </c>
      <c r="UXW101" s="5" t="s">
        <v>46</v>
      </c>
      <c r="UXX101" s="5" t="s">
        <v>46</v>
      </c>
      <c r="UXY101" s="5" t="s">
        <v>46</v>
      </c>
      <c r="UXZ101" s="5" t="s">
        <v>46</v>
      </c>
      <c r="UYA101" s="5" t="s">
        <v>46</v>
      </c>
      <c r="UYB101" s="5" t="s">
        <v>46</v>
      </c>
      <c r="UYC101" s="5" t="s">
        <v>46</v>
      </c>
      <c r="UYD101" s="5" t="s">
        <v>46</v>
      </c>
      <c r="UYE101" s="5" t="s">
        <v>46</v>
      </c>
      <c r="UYF101" s="5" t="s">
        <v>46</v>
      </c>
      <c r="UYG101" s="5" t="s">
        <v>46</v>
      </c>
      <c r="UYH101" s="5" t="s">
        <v>46</v>
      </c>
      <c r="UYI101" s="5" t="s">
        <v>46</v>
      </c>
      <c r="UYJ101" s="5" t="s">
        <v>46</v>
      </c>
      <c r="UYK101" s="5" t="s">
        <v>46</v>
      </c>
      <c r="UYL101" s="5" t="s">
        <v>46</v>
      </c>
      <c r="UYM101" s="5" t="s">
        <v>46</v>
      </c>
      <c r="UYN101" s="5" t="s">
        <v>46</v>
      </c>
      <c r="UYO101" s="5" t="s">
        <v>46</v>
      </c>
      <c r="UYP101" s="5" t="s">
        <v>46</v>
      </c>
      <c r="UYQ101" s="5" t="s">
        <v>46</v>
      </c>
      <c r="UYR101" s="5" t="s">
        <v>46</v>
      </c>
      <c r="UYS101" s="5" t="s">
        <v>46</v>
      </c>
      <c r="UYT101" s="5" t="s">
        <v>46</v>
      </c>
      <c r="UYU101" s="5" t="s">
        <v>46</v>
      </c>
      <c r="UYV101" s="5" t="s">
        <v>46</v>
      </c>
      <c r="UYW101" s="5" t="s">
        <v>46</v>
      </c>
      <c r="UYX101" s="5" t="s">
        <v>46</v>
      </c>
      <c r="UYY101" s="5" t="s">
        <v>46</v>
      </c>
      <c r="UYZ101" s="5" t="s">
        <v>46</v>
      </c>
      <c r="UZA101" s="5" t="s">
        <v>46</v>
      </c>
      <c r="UZB101" s="5" t="s">
        <v>46</v>
      </c>
      <c r="UZC101" s="5" t="s">
        <v>46</v>
      </c>
      <c r="UZD101" s="5" t="s">
        <v>46</v>
      </c>
      <c r="UZE101" s="5" t="s">
        <v>46</v>
      </c>
      <c r="UZF101" s="5" t="s">
        <v>46</v>
      </c>
      <c r="UZG101" s="5" t="s">
        <v>46</v>
      </c>
      <c r="UZH101" s="5" t="s">
        <v>46</v>
      </c>
      <c r="UZI101" s="5" t="s">
        <v>46</v>
      </c>
      <c r="UZJ101" s="5" t="s">
        <v>46</v>
      </c>
      <c r="UZK101" s="5" t="s">
        <v>46</v>
      </c>
      <c r="UZL101" s="5" t="s">
        <v>46</v>
      </c>
      <c r="UZM101" s="5" t="s">
        <v>46</v>
      </c>
      <c r="UZN101" s="5" t="s">
        <v>46</v>
      </c>
      <c r="UZO101" s="5" t="s">
        <v>46</v>
      </c>
      <c r="UZP101" s="5" t="s">
        <v>46</v>
      </c>
      <c r="UZQ101" s="5" t="s">
        <v>46</v>
      </c>
      <c r="UZR101" s="5" t="s">
        <v>46</v>
      </c>
      <c r="UZS101" s="5" t="s">
        <v>46</v>
      </c>
      <c r="UZT101" s="5" t="s">
        <v>46</v>
      </c>
      <c r="UZU101" s="5" t="s">
        <v>46</v>
      </c>
      <c r="UZV101" s="5" t="s">
        <v>46</v>
      </c>
      <c r="UZW101" s="5" t="s">
        <v>46</v>
      </c>
      <c r="UZX101" s="5" t="s">
        <v>46</v>
      </c>
      <c r="UZY101" s="5" t="s">
        <v>46</v>
      </c>
      <c r="UZZ101" s="5" t="s">
        <v>46</v>
      </c>
      <c r="VAA101" s="5" t="s">
        <v>46</v>
      </c>
      <c r="VAB101" s="5" t="s">
        <v>46</v>
      </c>
      <c r="VAC101" s="5" t="s">
        <v>46</v>
      </c>
      <c r="VAD101" s="5" t="s">
        <v>46</v>
      </c>
      <c r="VAE101" s="5" t="s">
        <v>46</v>
      </c>
      <c r="VAF101" s="5" t="s">
        <v>46</v>
      </c>
      <c r="VAG101" s="5" t="s">
        <v>46</v>
      </c>
      <c r="VAH101" s="5" t="s">
        <v>46</v>
      </c>
      <c r="VAI101" s="5" t="s">
        <v>46</v>
      </c>
      <c r="VAJ101" s="5" t="s">
        <v>46</v>
      </c>
      <c r="VAK101" s="5" t="s">
        <v>46</v>
      </c>
      <c r="VAL101" s="5" t="s">
        <v>46</v>
      </c>
      <c r="VAM101" s="5" t="s">
        <v>46</v>
      </c>
      <c r="VAN101" s="5" t="s">
        <v>46</v>
      </c>
      <c r="VAO101" s="5" t="s">
        <v>46</v>
      </c>
      <c r="VAP101" s="5" t="s">
        <v>46</v>
      </c>
      <c r="VAQ101" s="5" t="s">
        <v>46</v>
      </c>
      <c r="VAR101" s="5" t="s">
        <v>46</v>
      </c>
      <c r="VAS101" s="5" t="s">
        <v>46</v>
      </c>
      <c r="VAT101" s="5" t="s">
        <v>46</v>
      </c>
      <c r="VAU101" s="5" t="s">
        <v>46</v>
      </c>
      <c r="VAV101" s="5" t="s">
        <v>46</v>
      </c>
      <c r="VAW101" s="5" t="s">
        <v>46</v>
      </c>
      <c r="VAX101" s="5" t="s">
        <v>46</v>
      </c>
      <c r="VAY101" s="5" t="s">
        <v>46</v>
      </c>
      <c r="VAZ101" s="5" t="s">
        <v>46</v>
      </c>
      <c r="VBA101" s="5" t="s">
        <v>46</v>
      </c>
      <c r="VBB101" s="5" t="s">
        <v>46</v>
      </c>
      <c r="VBC101" s="5" t="s">
        <v>46</v>
      </c>
      <c r="VBD101" s="5" t="s">
        <v>46</v>
      </c>
      <c r="VBE101" s="5" t="s">
        <v>46</v>
      </c>
      <c r="VBF101" s="5" t="s">
        <v>46</v>
      </c>
      <c r="VBG101" s="5" t="s">
        <v>46</v>
      </c>
      <c r="VBH101" s="5" t="s">
        <v>46</v>
      </c>
      <c r="VBI101" s="5" t="s">
        <v>46</v>
      </c>
      <c r="VBJ101" s="5" t="s">
        <v>46</v>
      </c>
      <c r="VBK101" s="5" t="s">
        <v>46</v>
      </c>
      <c r="VBL101" s="5" t="s">
        <v>46</v>
      </c>
      <c r="VBM101" s="5" t="s">
        <v>46</v>
      </c>
      <c r="VBN101" s="5" t="s">
        <v>46</v>
      </c>
      <c r="VBO101" s="5" t="s">
        <v>46</v>
      </c>
      <c r="VBP101" s="5" t="s">
        <v>46</v>
      </c>
      <c r="VBQ101" s="5" t="s">
        <v>46</v>
      </c>
      <c r="VBR101" s="5" t="s">
        <v>46</v>
      </c>
      <c r="VBS101" s="5" t="s">
        <v>46</v>
      </c>
      <c r="VBT101" s="5" t="s">
        <v>46</v>
      </c>
      <c r="VBU101" s="5" t="s">
        <v>46</v>
      </c>
      <c r="VBV101" s="5" t="s">
        <v>46</v>
      </c>
      <c r="VBW101" s="5" t="s">
        <v>46</v>
      </c>
      <c r="VBX101" s="5" t="s">
        <v>46</v>
      </c>
      <c r="VBY101" s="5" t="s">
        <v>46</v>
      </c>
      <c r="VBZ101" s="5" t="s">
        <v>46</v>
      </c>
      <c r="VCA101" s="5" t="s">
        <v>46</v>
      </c>
      <c r="VCB101" s="5" t="s">
        <v>46</v>
      </c>
      <c r="VCC101" s="5" t="s">
        <v>46</v>
      </c>
      <c r="VCD101" s="5" t="s">
        <v>46</v>
      </c>
      <c r="VCE101" s="5" t="s">
        <v>46</v>
      </c>
      <c r="VCF101" s="5" t="s">
        <v>46</v>
      </c>
      <c r="VCG101" s="5" t="s">
        <v>46</v>
      </c>
      <c r="VCH101" s="5" t="s">
        <v>46</v>
      </c>
      <c r="VCI101" s="5" t="s">
        <v>46</v>
      </c>
      <c r="VCJ101" s="5" t="s">
        <v>46</v>
      </c>
      <c r="VCK101" s="5" t="s">
        <v>46</v>
      </c>
      <c r="VCL101" s="5" t="s">
        <v>46</v>
      </c>
      <c r="VCM101" s="5" t="s">
        <v>46</v>
      </c>
      <c r="VCN101" s="5" t="s">
        <v>46</v>
      </c>
      <c r="VCO101" s="5" t="s">
        <v>46</v>
      </c>
      <c r="VCP101" s="5" t="s">
        <v>46</v>
      </c>
      <c r="VCQ101" s="5" t="s">
        <v>46</v>
      </c>
      <c r="VCR101" s="5" t="s">
        <v>46</v>
      </c>
      <c r="VCS101" s="5" t="s">
        <v>46</v>
      </c>
      <c r="VCT101" s="5" t="s">
        <v>46</v>
      </c>
      <c r="VCU101" s="5" t="s">
        <v>46</v>
      </c>
      <c r="VCV101" s="5" t="s">
        <v>46</v>
      </c>
      <c r="VCW101" s="5" t="s">
        <v>46</v>
      </c>
      <c r="VCX101" s="5" t="s">
        <v>46</v>
      </c>
      <c r="VCY101" s="5" t="s">
        <v>46</v>
      </c>
      <c r="VCZ101" s="5" t="s">
        <v>46</v>
      </c>
      <c r="VDA101" s="5" t="s">
        <v>46</v>
      </c>
      <c r="VDB101" s="5" t="s">
        <v>46</v>
      </c>
      <c r="VDC101" s="5" t="s">
        <v>46</v>
      </c>
      <c r="VDD101" s="5" t="s">
        <v>46</v>
      </c>
      <c r="VDE101" s="5" t="s">
        <v>46</v>
      </c>
      <c r="VDF101" s="5" t="s">
        <v>46</v>
      </c>
      <c r="VDG101" s="5" t="s">
        <v>46</v>
      </c>
      <c r="VDH101" s="5" t="s">
        <v>46</v>
      </c>
      <c r="VDI101" s="5" t="s">
        <v>46</v>
      </c>
      <c r="VDJ101" s="5" t="s">
        <v>46</v>
      </c>
      <c r="VDK101" s="5" t="s">
        <v>46</v>
      </c>
      <c r="VDL101" s="5" t="s">
        <v>46</v>
      </c>
      <c r="VDM101" s="5" t="s">
        <v>46</v>
      </c>
      <c r="VDN101" s="5" t="s">
        <v>46</v>
      </c>
      <c r="VDO101" s="5" t="s">
        <v>46</v>
      </c>
      <c r="VDP101" s="5" t="s">
        <v>46</v>
      </c>
      <c r="VDQ101" s="5" t="s">
        <v>46</v>
      </c>
      <c r="VDR101" s="5" t="s">
        <v>46</v>
      </c>
      <c r="VDS101" s="5" t="s">
        <v>46</v>
      </c>
      <c r="VDT101" s="5" t="s">
        <v>46</v>
      </c>
      <c r="VDU101" s="5" t="s">
        <v>46</v>
      </c>
      <c r="VDV101" s="5" t="s">
        <v>46</v>
      </c>
      <c r="VDW101" s="5" t="s">
        <v>46</v>
      </c>
      <c r="VDX101" s="5" t="s">
        <v>46</v>
      </c>
      <c r="VDY101" s="5" t="s">
        <v>46</v>
      </c>
      <c r="VDZ101" s="5" t="s">
        <v>46</v>
      </c>
      <c r="VEA101" s="5" t="s">
        <v>46</v>
      </c>
      <c r="VEB101" s="5" t="s">
        <v>46</v>
      </c>
      <c r="VEC101" s="5" t="s">
        <v>46</v>
      </c>
      <c r="VED101" s="5" t="s">
        <v>46</v>
      </c>
      <c r="VEE101" s="5" t="s">
        <v>46</v>
      </c>
      <c r="VEF101" s="5" t="s">
        <v>46</v>
      </c>
      <c r="VEG101" s="5" t="s">
        <v>46</v>
      </c>
      <c r="VEH101" s="5" t="s">
        <v>46</v>
      </c>
      <c r="VEI101" s="5" t="s">
        <v>46</v>
      </c>
      <c r="VEJ101" s="5" t="s">
        <v>46</v>
      </c>
      <c r="VEK101" s="5" t="s">
        <v>46</v>
      </c>
      <c r="VEL101" s="5" t="s">
        <v>46</v>
      </c>
      <c r="VEM101" s="5" t="s">
        <v>46</v>
      </c>
      <c r="VEN101" s="5" t="s">
        <v>46</v>
      </c>
      <c r="VEO101" s="5" t="s">
        <v>46</v>
      </c>
      <c r="VEP101" s="5" t="s">
        <v>46</v>
      </c>
      <c r="VEQ101" s="5" t="s">
        <v>46</v>
      </c>
      <c r="VER101" s="5" t="s">
        <v>46</v>
      </c>
      <c r="VES101" s="5" t="s">
        <v>46</v>
      </c>
      <c r="VET101" s="5" t="s">
        <v>46</v>
      </c>
      <c r="VEU101" s="5" t="s">
        <v>46</v>
      </c>
      <c r="VEV101" s="5" t="s">
        <v>46</v>
      </c>
      <c r="VEW101" s="5" t="s">
        <v>46</v>
      </c>
      <c r="VEX101" s="5" t="s">
        <v>46</v>
      </c>
      <c r="VEY101" s="5" t="s">
        <v>46</v>
      </c>
      <c r="VEZ101" s="5" t="s">
        <v>46</v>
      </c>
      <c r="VFA101" s="5" t="s">
        <v>46</v>
      </c>
      <c r="VFB101" s="5" t="s">
        <v>46</v>
      </c>
      <c r="VFC101" s="5" t="s">
        <v>46</v>
      </c>
      <c r="VFD101" s="5" t="s">
        <v>46</v>
      </c>
      <c r="VFE101" s="5" t="s">
        <v>46</v>
      </c>
      <c r="VFF101" s="5" t="s">
        <v>46</v>
      </c>
      <c r="VFG101" s="5" t="s">
        <v>46</v>
      </c>
      <c r="VFH101" s="5" t="s">
        <v>46</v>
      </c>
      <c r="VFI101" s="5" t="s">
        <v>46</v>
      </c>
      <c r="VFJ101" s="5" t="s">
        <v>46</v>
      </c>
      <c r="VFK101" s="5" t="s">
        <v>46</v>
      </c>
      <c r="VFL101" s="5" t="s">
        <v>46</v>
      </c>
      <c r="VFM101" s="5" t="s">
        <v>46</v>
      </c>
      <c r="VFN101" s="5" t="s">
        <v>46</v>
      </c>
      <c r="VFO101" s="5" t="s">
        <v>46</v>
      </c>
      <c r="VFP101" s="5" t="s">
        <v>46</v>
      </c>
      <c r="VFQ101" s="5" t="s">
        <v>46</v>
      </c>
      <c r="VFR101" s="5" t="s">
        <v>46</v>
      </c>
      <c r="VFS101" s="5" t="s">
        <v>46</v>
      </c>
      <c r="VFT101" s="5" t="s">
        <v>46</v>
      </c>
      <c r="VFU101" s="5" t="s">
        <v>46</v>
      </c>
      <c r="VFV101" s="5" t="s">
        <v>46</v>
      </c>
      <c r="VFW101" s="5" t="s">
        <v>46</v>
      </c>
      <c r="VFX101" s="5" t="s">
        <v>46</v>
      </c>
      <c r="VFY101" s="5" t="s">
        <v>46</v>
      </c>
      <c r="VFZ101" s="5" t="s">
        <v>46</v>
      </c>
      <c r="VGA101" s="5" t="s">
        <v>46</v>
      </c>
      <c r="VGB101" s="5" t="s">
        <v>46</v>
      </c>
      <c r="VGC101" s="5" t="s">
        <v>46</v>
      </c>
      <c r="VGD101" s="5" t="s">
        <v>46</v>
      </c>
      <c r="VGE101" s="5" t="s">
        <v>46</v>
      </c>
      <c r="VGF101" s="5" t="s">
        <v>46</v>
      </c>
      <c r="VGG101" s="5" t="s">
        <v>46</v>
      </c>
      <c r="VGH101" s="5" t="s">
        <v>46</v>
      </c>
      <c r="VGI101" s="5" t="s">
        <v>46</v>
      </c>
      <c r="VGJ101" s="5" t="s">
        <v>46</v>
      </c>
      <c r="VGK101" s="5" t="s">
        <v>46</v>
      </c>
      <c r="VGL101" s="5" t="s">
        <v>46</v>
      </c>
      <c r="VGM101" s="5" t="s">
        <v>46</v>
      </c>
      <c r="VGN101" s="5" t="s">
        <v>46</v>
      </c>
      <c r="VGO101" s="5" t="s">
        <v>46</v>
      </c>
      <c r="VGP101" s="5" t="s">
        <v>46</v>
      </c>
      <c r="VGQ101" s="5" t="s">
        <v>46</v>
      </c>
      <c r="VGR101" s="5" t="s">
        <v>46</v>
      </c>
      <c r="VGS101" s="5" t="s">
        <v>46</v>
      </c>
      <c r="VGT101" s="5" t="s">
        <v>46</v>
      </c>
      <c r="VGU101" s="5" t="s">
        <v>46</v>
      </c>
      <c r="VGV101" s="5" t="s">
        <v>46</v>
      </c>
      <c r="VGW101" s="5" t="s">
        <v>46</v>
      </c>
      <c r="VGX101" s="5" t="s">
        <v>46</v>
      </c>
      <c r="VGY101" s="5" t="s">
        <v>46</v>
      </c>
      <c r="VGZ101" s="5" t="s">
        <v>46</v>
      </c>
      <c r="VHA101" s="5" t="s">
        <v>46</v>
      </c>
      <c r="VHB101" s="5" t="s">
        <v>46</v>
      </c>
      <c r="VHC101" s="5" t="s">
        <v>46</v>
      </c>
      <c r="VHD101" s="5" t="s">
        <v>46</v>
      </c>
      <c r="VHE101" s="5" t="s">
        <v>46</v>
      </c>
      <c r="VHF101" s="5" t="s">
        <v>46</v>
      </c>
      <c r="VHG101" s="5" t="s">
        <v>46</v>
      </c>
      <c r="VHH101" s="5" t="s">
        <v>46</v>
      </c>
      <c r="VHI101" s="5" t="s">
        <v>46</v>
      </c>
      <c r="VHJ101" s="5" t="s">
        <v>46</v>
      </c>
      <c r="VHK101" s="5" t="s">
        <v>46</v>
      </c>
      <c r="VHL101" s="5" t="s">
        <v>46</v>
      </c>
      <c r="VHM101" s="5" t="s">
        <v>46</v>
      </c>
      <c r="VHN101" s="5" t="s">
        <v>46</v>
      </c>
      <c r="VHO101" s="5" t="s">
        <v>46</v>
      </c>
      <c r="VHP101" s="5" t="s">
        <v>46</v>
      </c>
      <c r="VHQ101" s="5" t="s">
        <v>46</v>
      </c>
      <c r="VHR101" s="5" t="s">
        <v>46</v>
      </c>
      <c r="VHS101" s="5" t="s">
        <v>46</v>
      </c>
      <c r="VHT101" s="5" t="s">
        <v>46</v>
      </c>
      <c r="VHU101" s="5" t="s">
        <v>46</v>
      </c>
      <c r="VHV101" s="5" t="s">
        <v>46</v>
      </c>
      <c r="VHW101" s="5" t="s">
        <v>46</v>
      </c>
      <c r="VHX101" s="5" t="s">
        <v>46</v>
      </c>
      <c r="VHY101" s="5" t="s">
        <v>46</v>
      </c>
      <c r="VHZ101" s="5" t="s">
        <v>46</v>
      </c>
      <c r="VIA101" s="5" t="s">
        <v>46</v>
      </c>
      <c r="VIB101" s="5" t="s">
        <v>46</v>
      </c>
      <c r="VIC101" s="5" t="s">
        <v>46</v>
      </c>
      <c r="VID101" s="5" t="s">
        <v>46</v>
      </c>
      <c r="VIE101" s="5" t="s">
        <v>46</v>
      </c>
      <c r="VIF101" s="5" t="s">
        <v>46</v>
      </c>
      <c r="VIG101" s="5" t="s">
        <v>46</v>
      </c>
      <c r="VIH101" s="5" t="s">
        <v>46</v>
      </c>
      <c r="VII101" s="5" t="s">
        <v>46</v>
      </c>
      <c r="VIJ101" s="5" t="s">
        <v>46</v>
      </c>
      <c r="VIK101" s="5" t="s">
        <v>46</v>
      </c>
      <c r="VIL101" s="5" t="s">
        <v>46</v>
      </c>
      <c r="VIM101" s="5" t="s">
        <v>46</v>
      </c>
      <c r="VIN101" s="5" t="s">
        <v>46</v>
      </c>
      <c r="VIO101" s="5" t="s">
        <v>46</v>
      </c>
      <c r="VIP101" s="5" t="s">
        <v>46</v>
      </c>
      <c r="VIQ101" s="5" t="s">
        <v>46</v>
      </c>
      <c r="VIR101" s="5" t="s">
        <v>46</v>
      </c>
      <c r="VIS101" s="5" t="s">
        <v>46</v>
      </c>
      <c r="VIT101" s="5" t="s">
        <v>46</v>
      </c>
      <c r="VIU101" s="5" t="s">
        <v>46</v>
      </c>
      <c r="VIV101" s="5" t="s">
        <v>46</v>
      </c>
      <c r="VIW101" s="5" t="s">
        <v>46</v>
      </c>
      <c r="VIX101" s="5" t="s">
        <v>46</v>
      </c>
      <c r="VIY101" s="5" t="s">
        <v>46</v>
      </c>
      <c r="VIZ101" s="5" t="s">
        <v>46</v>
      </c>
      <c r="VJA101" s="5" t="s">
        <v>46</v>
      </c>
      <c r="VJB101" s="5" t="s">
        <v>46</v>
      </c>
      <c r="VJC101" s="5" t="s">
        <v>46</v>
      </c>
      <c r="VJD101" s="5" t="s">
        <v>46</v>
      </c>
      <c r="VJE101" s="5" t="s">
        <v>46</v>
      </c>
      <c r="VJF101" s="5" t="s">
        <v>46</v>
      </c>
      <c r="VJG101" s="5" t="s">
        <v>46</v>
      </c>
      <c r="VJH101" s="5" t="s">
        <v>46</v>
      </c>
      <c r="VJI101" s="5" t="s">
        <v>46</v>
      </c>
      <c r="VJJ101" s="5" t="s">
        <v>46</v>
      </c>
      <c r="VJK101" s="5" t="s">
        <v>46</v>
      </c>
      <c r="VJL101" s="5" t="s">
        <v>46</v>
      </c>
      <c r="VJM101" s="5" t="s">
        <v>46</v>
      </c>
      <c r="VJN101" s="5" t="s">
        <v>46</v>
      </c>
      <c r="VJO101" s="5" t="s">
        <v>46</v>
      </c>
      <c r="VJP101" s="5" t="s">
        <v>46</v>
      </c>
      <c r="VJQ101" s="5" t="s">
        <v>46</v>
      </c>
      <c r="VJR101" s="5" t="s">
        <v>46</v>
      </c>
      <c r="VJS101" s="5" t="s">
        <v>46</v>
      </c>
      <c r="VJT101" s="5" t="s">
        <v>46</v>
      </c>
      <c r="VJU101" s="5" t="s">
        <v>46</v>
      </c>
      <c r="VJV101" s="5" t="s">
        <v>46</v>
      </c>
      <c r="VJW101" s="5" t="s">
        <v>46</v>
      </c>
      <c r="VJX101" s="5" t="s">
        <v>46</v>
      </c>
      <c r="VJY101" s="5" t="s">
        <v>46</v>
      </c>
      <c r="VJZ101" s="5" t="s">
        <v>46</v>
      </c>
      <c r="VKA101" s="5" t="s">
        <v>46</v>
      </c>
      <c r="VKB101" s="5" t="s">
        <v>46</v>
      </c>
      <c r="VKC101" s="5" t="s">
        <v>46</v>
      </c>
      <c r="VKD101" s="5" t="s">
        <v>46</v>
      </c>
      <c r="VKE101" s="5" t="s">
        <v>46</v>
      </c>
      <c r="VKF101" s="5" t="s">
        <v>46</v>
      </c>
      <c r="VKG101" s="5" t="s">
        <v>46</v>
      </c>
      <c r="VKH101" s="5" t="s">
        <v>46</v>
      </c>
      <c r="VKI101" s="5" t="s">
        <v>46</v>
      </c>
      <c r="VKJ101" s="5" t="s">
        <v>46</v>
      </c>
      <c r="VKK101" s="5" t="s">
        <v>46</v>
      </c>
      <c r="VKL101" s="5" t="s">
        <v>46</v>
      </c>
      <c r="VKM101" s="5" t="s">
        <v>46</v>
      </c>
      <c r="VKN101" s="5" t="s">
        <v>46</v>
      </c>
      <c r="VKO101" s="5" t="s">
        <v>46</v>
      </c>
      <c r="VKP101" s="5" t="s">
        <v>46</v>
      </c>
      <c r="VKQ101" s="5" t="s">
        <v>46</v>
      </c>
      <c r="VKR101" s="5" t="s">
        <v>46</v>
      </c>
      <c r="VKS101" s="5" t="s">
        <v>46</v>
      </c>
      <c r="VKT101" s="5" t="s">
        <v>46</v>
      </c>
      <c r="VKU101" s="5" t="s">
        <v>46</v>
      </c>
      <c r="VKV101" s="5" t="s">
        <v>46</v>
      </c>
      <c r="VKW101" s="5" t="s">
        <v>46</v>
      </c>
      <c r="VKX101" s="5" t="s">
        <v>46</v>
      </c>
      <c r="VKY101" s="5" t="s">
        <v>46</v>
      </c>
      <c r="VKZ101" s="5" t="s">
        <v>46</v>
      </c>
      <c r="VLA101" s="5" t="s">
        <v>46</v>
      </c>
      <c r="VLB101" s="5" t="s">
        <v>46</v>
      </c>
      <c r="VLC101" s="5" t="s">
        <v>46</v>
      </c>
      <c r="VLD101" s="5" t="s">
        <v>46</v>
      </c>
      <c r="VLE101" s="5" t="s">
        <v>46</v>
      </c>
      <c r="VLF101" s="5" t="s">
        <v>46</v>
      </c>
      <c r="VLG101" s="5" t="s">
        <v>46</v>
      </c>
      <c r="VLH101" s="5" t="s">
        <v>46</v>
      </c>
      <c r="VLI101" s="5" t="s">
        <v>46</v>
      </c>
      <c r="VLJ101" s="5" t="s">
        <v>46</v>
      </c>
      <c r="VLK101" s="5" t="s">
        <v>46</v>
      </c>
      <c r="VLL101" s="5" t="s">
        <v>46</v>
      </c>
      <c r="VLM101" s="5" t="s">
        <v>46</v>
      </c>
      <c r="VLN101" s="5" t="s">
        <v>46</v>
      </c>
      <c r="VLO101" s="5" t="s">
        <v>46</v>
      </c>
      <c r="VLP101" s="5" t="s">
        <v>46</v>
      </c>
      <c r="VLQ101" s="5" t="s">
        <v>46</v>
      </c>
      <c r="VLR101" s="5" t="s">
        <v>46</v>
      </c>
      <c r="VLS101" s="5" t="s">
        <v>46</v>
      </c>
      <c r="VLT101" s="5" t="s">
        <v>46</v>
      </c>
      <c r="VLU101" s="5" t="s">
        <v>46</v>
      </c>
      <c r="VLV101" s="5" t="s">
        <v>46</v>
      </c>
      <c r="VLW101" s="5" t="s">
        <v>46</v>
      </c>
      <c r="VLX101" s="5" t="s">
        <v>46</v>
      </c>
      <c r="VLY101" s="5" t="s">
        <v>46</v>
      </c>
      <c r="VLZ101" s="5" t="s">
        <v>46</v>
      </c>
      <c r="VMA101" s="5" t="s">
        <v>46</v>
      </c>
      <c r="VMB101" s="5" t="s">
        <v>46</v>
      </c>
      <c r="VMC101" s="5" t="s">
        <v>46</v>
      </c>
      <c r="VMD101" s="5" t="s">
        <v>46</v>
      </c>
      <c r="VME101" s="5" t="s">
        <v>46</v>
      </c>
      <c r="VMF101" s="5" t="s">
        <v>46</v>
      </c>
      <c r="VMG101" s="5" t="s">
        <v>46</v>
      </c>
      <c r="VMH101" s="5" t="s">
        <v>46</v>
      </c>
      <c r="VMI101" s="5" t="s">
        <v>46</v>
      </c>
      <c r="VMJ101" s="5" t="s">
        <v>46</v>
      </c>
      <c r="VMK101" s="5" t="s">
        <v>46</v>
      </c>
      <c r="VML101" s="5" t="s">
        <v>46</v>
      </c>
      <c r="VMM101" s="5" t="s">
        <v>46</v>
      </c>
      <c r="VMN101" s="5" t="s">
        <v>46</v>
      </c>
      <c r="VMO101" s="5" t="s">
        <v>46</v>
      </c>
      <c r="VMP101" s="5" t="s">
        <v>46</v>
      </c>
      <c r="VMQ101" s="5" t="s">
        <v>46</v>
      </c>
      <c r="VMR101" s="5" t="s">
        <v>46</v>
      </c>
      <c r="VMS101" s="5" t="s">
        <v>46</v>
      </c>
      <c r="VMT101" s="5" t="s">
        <v>46</v>
      </c>
      <c r="VMU101" s="5" t="s">
        <v>46</v>
      </c>
      <c r="VMV101" s="5" t="s">
        <v>46</v>
      </c>
      <c r="VMW101" s="5" t="s">
        <v>46</v>
      </c>
      <c r="VMX101" s="5" t="s">
        <v>46</v>
      </c>
      <c r="VMY101" s="5" t="s">
        <v>46</v>
      </c>
      <c r="VMZ101" s="5" t="s">
        <v>46</v>
      </c>
      <c r="VNA101" s="5" t="s">
        <v>46</v>
      </c>
      <c r="VNB101" s="5" t="s">
        <v>46</v>
      </c>
      <c r="VNC101" s="5" t="s">
        <v>46</v>
      </c>
      <c r="VND101" s="5" t="s">
        <v>46</v>
      </c>
      <c r="VNE101" s="5" t="s">
        <v>46</v>
      </c>
      <c r="VNF101" s="5" t="s">
        <v>46</v>
      </c>
      <c r="VNG101" s="5" t="s">
        <v>46</v>
      </c>
      <c r="VNH101" s="5" t="s">
        <v>46</v>
      </c>
      <c r="VNI101" s="5" t="s">
        <v>46</v>
      </c>
      <c r="VNJ101" s="5" t="s">
        <v>46</v>
      </c>
      <c r="VNK101" s="5" t="s">
        <v>46</v>
      </c>
      <c r="VNL101" s="5" t="s">
        <v>46</v>
      </c>
      <c r="VNM101" s="5" t="s">
        <v>46</v>
      </c>
      <c r="VNN101" s="5" t="s">
        <v>46</v>
      </c>
      <c r="VNO101" s="5" t="s">
        <v>46</v>
      </c>
      <c r="VNP101" s="5" t="s">
        <v>46</v>
      </c>
      <c r="VNQ101" s="5" t="s">
        <v>46</v>
      </c>
      <c r="VNR101" s="5" t="s">
        <v>46</v>
      </c>
      <c r="VNS101" s="5" t="s">
        <v>46</v>
      </c>
      <c r="VNT101" s="5" t="s">
        <v>46</v>
      </c>
      <c r="VNU101" s="5" t="s">
        <v>46</v>
      </c>
      <c r="VNV101" s="5" t="s">
        <v>46</v>
      </c>
      <c r="VNW101" s="5" t="s">
        <v>46</v>
      </c>
      <c r="VNX101" s="5" t="s">
        <v>46</v>
      </c>
      <c r="VNY101" s="5" t="s">
        <v>46</v>
      </c>
      <c r="VNZ101" s="5" t="s">
        <v>46</v>
      </c>
      <c r="VOA101" s="5" t="s">
        <v>46</v>
      </c>
      <c r="VOB101" s="5" t="s">
        <v>46</v>
      </c>
      <c r="VOC101" s="5" t="s">
        <v>46</v>
      </c>
      <c r="VOD101" s="5" t="s">
        <v>46</v>
      </c>
      <c r="VOE101" s="5" t="s">
        <v>46</v>
      </c>
      <c r="VOF101" s="5" t="s">
        <v>46</v>
      </c>
      <c r="VOG101" s="5" t="s">
        <v>46</v>
      </c>
      <c r="VOH101" s="5" t="s">
        <v>46</v>
      </c>
      <c r="VOI101" s="5" t="s">
        <v>46</v>
      </c>
      <c r="VOJ101" s="5" t="s">
        <v>46</v>
      </c>
      <c r="VOK101" s="5" t="s">
        <v>46</v>
      </c>
      <c r="VOL101" s="5" t="s">
        <v>46</v>
      </c>
      <c r="VOM101" s="5" t="s">
        <v>46</v>
      </c>
      <c r="VON101" s="5" t="s">
        <v>46</v>
      </c>
      <c r="VOO101" s="5" t="s">
        <v>46</v>
      </c>
      <c r="VOP101" s="5" t="s">
        <v>46</v>
      </c>
      <c r="VOQ101" s="5" t="s">
        <v>46</v>
      </c>
      <c r="VOR101" s="5" t="s">
        <v>46</v>
      </c>
      <c r="VOS101" s="5" t="s">
        <v>46</v>
      </c>
      <c r="VOT101" s="5" t="s">
        <v>46</v>
      </c>
      <c r="VOU101" s="5" t="s">
        <v>46</v>
      </c>
      <c r="VOV101" s="5" t="s">
        <v>46</v>
      </c>
      <c r="VOW101" s="5" t="s">
        <v>46</v>
      </c>
      <c r="VOX101" s="5" t="s">
        <v>46</v>
      </c>
      <c r="VOY101" s="5" t="s">
        <v>46</v>
      </c>
      <c r="VOZ101" s="5" t="s">
        <v>46</v>
      </c>
      <c r="VPA101" s="5" t="s">
        <v>46</v>
      </c>
      <c r="VPB101" s="5" t="s">
        <v>46</v>
      </c>
      <c r="VPC101" s="5" t="s">
        <v>46</v>
      </c>
      <c r="VPD101" s="5" t="s">
        <v>46</v>
      </c>
      <c r="VPE101" s="5" t="s">
        <v>46</v>
      </c>
      <c r="VPF101" s="5" t="s">
        <v>46</v>
      </c>
      <c r="VPG101" s="5" t="s">
        <v>46</v>
      </c>
      <c r="VPH101" s="5" t="s">
        <v>46</v>
      </c>
      <c r="VPI101" s="5" t="s">
        <v>46</v>
      </c>
      <c r="VPJ101" s="5" t="s">
        <v>46</v>
      </c>
      <c r="VPK101" s="5" t="s">
        <v>46</v>
      </c>
      <c r="VPL101" s="5" t="s">
        <v>46</v>
      </c>
      <c r="VPM101" s="5" t="s">
        <v>46</v>
      </c>
      <c r="VPN101" s="5" t="s">
        <v>46</v>
      </c>
      <c r="VPO101" s="5" t="s">
        <v>46</v>
      </c>
      <c r="VPP101" s="5" t="s">
        <v>46</v>
      </c>
      <c r="VPQ101" s="5" t="s">
        <v>46</v>
      </c>
      <c r="VPR101" s="5" t="s">
        <v>46</v>
      </c>
      <c r="VPS101" s="5" t="s">
        <v>46</v>
      </c>
      <c r="VPT101" s="5" t="s">
        <v>46</v>
      </c>
      <c r="VPU101" s="5" t="s">
        <v>46</v>
      </c>
      <c r="VPV101" s="5" t="s">
        <v>46</v>
      </c>
      <c r="VPW101" s="5" t="s">
        <v>46</v>
      </c>
      <c r="VPX101" s="5" t="s">
        <v>46</v>
      </c>
      <c r="VPY101" s="5" t="s">
        <v>46</v>
      </c>
      <c r="VPZ101" s="5" t="s">
        <v>46</v>
      </c>
      <c r="VQA101" s="5" t="s">
        <v>46</v>
      </c>
      <c r="VQB101" s="5" t="s">
        <v>46</v>
      </c>
      <c r="VQC101" s="5" t="s">
        <v>46</v>
      </c>
      <c r="VQD101" s="5" t="s">
        <v>46</v>
      </c>
      <c r="VQE101" s="5" t="s">
        <v>46</v>
      </c>
      <c r="VQF101" s="5" t="s">
        <v>46</v>
      </c>
      <c r="VQG101" s="5" t="s">
        <v>46</v>
      </c>
      <c r="VQH101" s="5" t="s">
        <v>46</v>
      </c>
      <c r="VQI101" s="5" t="s">
        <v>46</v>
      </c>
      <c r="VQJ101" s="5" t="s">
        <v>46</v>
      </c>
      <c r="VQK101" s="5" t="s">
        <v>46</v>
      </c>
      <c r="VQL101" s="5" t="s">
        <v>46</v>
      </c>
      <c r="VQM101" s="5" t="s">
        <v>46</v>
      </c>
      <c r="VQN101" s="5" t="s">
        <v>46</v>
      </c>
      <c r="VQO101" s="5" t="s">
        <v>46</v>
      </c>
      <c r="VQP101" s="5" t="s">
        <v>46</v>
      </c>
      <c r="VQQ101" s="5" t="s">
        <v>46</v>
      </c>
      <c r="VQR101" s="5" t="s">
        <v>46</v>
      </c>
      <c r="VQS101" s="5" t="s">
        <v>46</v>
      </c>
      <c r="VQT101" s="5" t="s">
        <v>46</v>
      </c>
      <c r="VQU101" s="5" t="s">
        <v>46</v>
      </c>
      <c r="VQV101" s="5" t="s">
        <v>46</v>
      </c>
      <c r="VQW101" s="5" t="s">
        <v>46</v>
      </c>
      <c r="VQX101" s="5" t="s">
        <v>46</v>
      </c>
      <c r="VQY101" s="5" t="s">
        <v>46</v>
      </c>
      <c r="VQZ101" s="5" t="s">
        <v>46</v>
      </c>
      <c r="VRA101" s="5" t="s">
        <v>46</v>
      </c>
      <c r="VRB101" s="5" t="s">
        <v>46</v>
      </c>
      <c r="VRC101" s="5" t="s">
        <v>46</v>
      </c>
      <c r="VRD101" s="5" t="s">
        <v>46</v>
      </c>
      <c r="VRE101" s="5" t="s">
        <v>46</v>
      </c>
      <c r="VRF101" s="5" t="s">
        <v>46</v>
      </c>
      <c r="VRG101" s="5" t="s">
        <v>46</v>
      </c>
      <c r="VRH101" s="5" t="s">
        <v>46</v>
      </c>
      <c r="VRI101" s="5" t="s">
        <v>46</v>
      </c>
      <c r="VRJ101" s="5" t="s">
        <v>46</v>
      </c>
      <c r="VRK101" s="5" t="s">
        <v>46</v>
      </c>
      <c r="VRL101" s="5" t="s">
        <v>46</v>
      </c>
      <c r="VRM101" s="5" t="s">
        <v>46</v>
      </c>
      <c r="VRN101" s="5" t="s">
        <v>46</v>
      </c>
      <c r="VRO101" s="5" t="s">
        <v>46</v>
      </c>
      <c r="VRP101" s="5" t="s">
        <v>46</v>
      </c>
      <c r="VRQ101" s="5" t="s">
        <v>46</v>
      </c>
      <c r="VRR101" s="5" t="s">
        <v>46</v>
      </c>
      <c r="VRS101" s="5" t="s">
        <v>46</v>
      </c>
      <c r="VRT101" s="5" t="s">
        <v>46</v>
      </c>
      <c r="VRU101" s="5" t="s">
        <v>46</v>
      </c>
      <c r="VRV101" s="5" t="s">
        <v>46</v>
      </c>
      <c r="VRW101" s="5" t="s">
        <v>46</v>
      </c>
      <c r="VRX101" s="5" t="s">
        <v>46</v>
      </c>
      <c r="VRY101" s="5" t="s">
        <v>46</v>
      </c>
      <c r="VRZ101" s="5" t="s">
        <v>46</v>
      </c>
      <c r="VSA101" s="5" t="s">
        <v>46</v>
      </c>
      <c r="VSB101" s="5" t="s">
        <v>46</v>
      </c>
      <c r="VSC101" s="5" t="s">
        <v>46</v>
      </c>
      <c r="VSD101" s="5" t="s">
        <v>46</v>
      </c>
      <c r="VSE101" s="5" t="s">
        <v>46</v>
      </c>
      <c r="VSF101" s="5" t="s">
        <v>46</v>
      </c>
      <c r="VSG101" s="5" t="s">
        <v>46</v>
      </c>
      <c r="VSH101" s="5" t="s">
        <v>46</v>
      </c>
      <c r="VSI101" s="5" t="s">
        <v>46</v>
      </c>
      <c r="VSJ101" s="5" t="s">
        <v>46</v>
      </c>
      <c r="VSK101" s="5" t="s">
        <v>46</v>
      </c>
      <c r="VSL101" s="5" t="s">
        <v>46</v>
      </c>
      <c r="VSM101" s="5" t="s">
        <v>46</v>
      </c>
      <c r="VSN101" s="5" t="s">
        <v>46</v>
      </c>
      <c r="VSO101" s="5" t="s">
        <v>46</v>
      </c>
      <c r="VSP101" s="5" t="s">
        <v>46</v>
      </c>
      <c r="VSQ101" s="5" t="s">
        <v>46</v>
      </c>
      <c r="VSR101" s="5" t="s">
        <v>46</v>
      </c>
      <c r="VSS101" s="5" t="s">
        <v>46</v>
      </c>
      <c r="VST101" s="5" t="s">
        <v>46</v>
      </c>
      <c r="VSU101" s="5" t="s">
        <v>46</v>
      </c>
      <c r="VSV101" s="5" t="s">
        <v>46</v>
      </c>
      <c r="VSW101" s="5" t="s">
        <v>46</v>
      </c>
      <c r="VSX101" s="5" t="s">
        <v>46</v>
      </c>
      <c r="VSY101" s="5" t="s">
        <v>46</v>
      </c>
      <c r="VSZ101" s="5" t="s">
        <v>46</v>
      </c>
      <c r="VTA101" s="5" t="s">
        <v>46</v>
      </c>
      <c r="VTB101" s="5" t="s">
        <v>46</v>
      </c>
      <c r="VTC101" s="5" t="s">
        <v>46</v>
      </c>
      <c r="VTD101" s="5" t="s">
        <v>46</v>
      </c>
      <c r="VTE101" s="5" t="s">
        <v>46</v>
      </c>
      <c r="VTF101" s="5" t="s">
        <v>46</v>
      </c>
      <c r="VTG101" s="5" t="s">
        <v>46</v>
      </c>
      <c r="VTH101" s="5" t="s">
        <v>46</v>
      </c>
      <c r="VTI101" s="5" t="s">
        <v>46</v>
      </c>
      <c r="VTJ101" s="5" t="s">
        <v>46</v>
      </c>
      <c r="VTK101" s="5" t="s">
        <v>46</v>
      </c>
      <c r="VTL101" s="5" t="s">
        <v>46</v>
      </c>
      <c r="VTM101" s="5" t="s">
        <v>46</v>
      </c>
      <c r="VTN101" s="5" t="s">
        <v>46</v>
      </c>
      <c r="VTO101" s="5" t="s">
        <v>46</v>
      </c>
      <c r="VTP101" s="5" t="s">
        <v>46</v>
      </c>
      <c r="VTQ101" s="5" t="s">
        <v>46</v>
      </c>
      <c r="VTR101" s="5" t="s">
        <v>46</v>
      </c>
      <c r="VTS101" s="5" t="s">
        <v>46</v>
      </c>
      <c r="VTT101" s="5" t="s">
        <v>46</v>
      </c>
      <c r="VTU101" s="5" t="s">
        <v>46</v>
      </c>
      <c r="VTV101" s="5" t="s">
        <v>46</v>
      </c>
      <c r="VTW101" s="5" t="s">
        <v>46</v>
      </c>
      <c r="VTX101" s="5" t="s">
        <v>46</v>
      </c>
      <c r="VTY101" s="5" t="s">
        <v>46</v>
      </c>
      <c r="VTZ101" s="5" t="s">
        <v>46</v>
      </c>
      <c r="VUA101" s="5" t="s">
        <v>46</v>
      </c>
      <c r="VUB101" s="5" t="s">
        <v>46</v>
      </c>
      <c r="VUC101" s="5" t="s">
        <v>46</v>
      </c>
      <c r="VUD101" s="5" t="s">
        <v>46</v>
      </c>
      <c r="VUE101" s="5" t="s">
        <v>46</v>
      </c>
      <c r="VUF101" s="5" t="s">
        <v>46</v>
      </c>
      <c r="VUG101" s="5" t="s">
        <v>46</v>
      </c>
      <c r="VUH101" s="5" t="s">
        <v>46</v>
      </c>
      <c r="VUI101" s="5" t="s">
        <v>46</v>
      </c>
      <c r="VUJ101" s="5" t="s">
        <v>46</v>
      </c>
      <c r="VUK101" s="5" t="s">
        <v>46</v>
      </c>
      <c r="VUL101" s="5" t="s">
        <v>46</v>
      </c>
      <c r="VUM101" s="5" t="s">
        <v>46</v>
      </c>
      <c r="VUN101" s="5" t="s">
        <v>46</v>
      </c>
      <c r="VUO101" s="5" t="s">
        <v>46</v>
      </c>
      <c r="VUP101" s="5" t="s">
        <v>46</v>
      </c>
      <c r="VUQ101" s="5" t="s">
        <v>46</v>
      </c>
      <c r="VUR101" s="5" t="s">
        <v>46</v>
      </c>
      <c r="VUS101" s="5" t="s">
        <v>46</v>
      </c>
      <c r="VUT101" s="5" t="s">
        <v>46</v>
      </c>
      <c r="VUU101" s="5" t="s">
        <v>46</v>
      </c>
      <c r="VUV101" s="5" t="s">
        <v>46</v>
      </c>
      <c r="VUW101" s="5" t="s">
        <v>46</v>
      </c>
      <c r="VUX101" s="5" t="s">
        <v>46</v>
      </c>
      <c r="VUY101" s="5" t="s">
        <v>46</v>
      </c>
      <c r="VUZ101" s="5" t="s">
        <v>46</v>
      </c>
      <c r="VVA101" s="5" t="s">
        <v>46</v>
      </c>
      <c r="VVB101" s="5" t="s">
        <v>46</v>
      </c>
      <c r="VVC101" s="5" t="s">
        <v>46</v>
      </c>
      <c r="VVD101" s="5" t="s">
        <v>46</v>
      </c>
      <c r="VVE101" s="5" t="s">
        <v>46</v>
      </c>
      <c r="VVF101" s="5" t="s">
        <v>46</v>
      </c>
      <c r="VVG101" s="5" t="s">
        <v>46</v>
      </c>
      <c r="VVH101" s="5" t="s">
        <v>46</v>
      </c>
      <c r="VVI101" s="5" t="s">
        <v>46</v>
      </c>
      <c r="VVJ101" s="5" t="s">
        <v>46</v>
      </c>
      <c r="VVK101" s="5" t="s">
        <v>46</v>
      </c>
      <c r="VVL101" s="5" t="s">
        <v>46</v>
      </c>
      <c r="VVM101" s="5" t="s">
        <v>46</v>
      </c>
      <c r="VVN101" s="5" t="s">
        <v>46</v>
      </c>
      <c r="VVO101" s="5" t="s">
        <v>46</v>
      </c>
      <c r="VVP101" s="5" t="s">
        <v>46</v>
      </c>
      <c r="VVQ101" s="5" t="s">
        <v>46</v>
      </c>
      <c r="VVR101" s="5" t="s">
        <v>46</v>
      </c>
      <c r="VVS101" s="5" t="s">
        <v>46</v>
      </c>
      <c r="VVT101" s="5" t="s">
        <v>46</v>
      </c>
      <c r="VVU101" s="5" t="s">
        <v>46</v>
      </c>
      <c r="VVV101" s="5" t="s">
        <v>46</v>
      </c>
      <c r="VVW101" s="5" t="s">
        <v>46</v>
      </c>
      <c r="VVX101" s="5" t="s">
        <v>46</v>
      </c>
      <c r="VVY101" s="5" t="s">
        <v>46</v>
      </c>
      <c r="VVZ101" s="5" t="s">
        <v>46</v>
      </c>
      <c r="VWA101" s="5" t="s">
        <v>46</v>
      </c>
      <c r="VWB101" s="5" t="s">
        <v>46</v>
      </c>
      <c r="VWC101" s="5" t="s">
        <v>46</v>
      </c>
      <c r="VWD101" s="5" t="s">
        <v>46</v>
      </c>
      <c r="VWE101" s="5" t="s">
        <v>46</v>
      </c>
      <c r="VWF101" s="5" t="s">
        <v>46</v>
      </c>
      <c r="VWG101" s="5" t="s">
        <v>46</v>
      </c>
      <c r="VWH101" s="5" t="s">
        <v>46</v>
      </c>
      <c r="VWI101" s="5" t="s">
        <v>46</v>
      </c>
      <c r="VWJ101" s="5" t="s">
        <v>46</v>
      </c>
      <c r="VWK101" s="5" t="s">
        <v>46</v>
      </c>
      <c r="VWL101" s="5" t="s">
        <v>46</v>
      </c>
      <c r="VWM101" s="5" t="s">
        <v>46</v>
      </c>
      <c r="VWN101" s="5" t="s">
        <v>46</v>
      </c>
      <c r="VWO101" s="5" t="s">
        <v>46</v>
      </c>
      <c r="VWP101" s="5" t="s">
        <v>46</v>
      </c>
      <c r="VWQ101" s="5" t="s">
        <v>46</v>
      </c>
      <c r="VWR101" s="5" t="s">
        <v>46</v>
      </c>
      <c r="VWS101" s="5" t="s">
        <v>46</v>
      </c>
      <c r="VWT101" s="5" t="s">
        <v>46</v>
      </c>
      <c r="VWU101" s="5" t="s">
        <v>46</v>
      </c>
      <c r="VWV101" s="5" t="s">
        <v>46</v>
      </c>
      <c r="VWW101" s="5" t="s">
        <v>46</v>
      </c>
      <c r="VWX101" s="5" t="s">
        <v>46</v>
      </c>
      <c r="VWY101" s="5" t="s">
        <v>46</v>
      </c>
      <c r="VWZ101" s="5" t="s">
        <v>46</v>
      </c>
      <c r="VXA101" s="5" t="s">
        <v>46</v>
      </c>
      <c r="VXB101" s="5" t="s">
        <v>46</v>
      </c>
      <c r="VXC101" s="5" t="s">
        <v>46</v>
      </c>
      <c r="VXD101" s="5" t="s">
        <v>46</v>
      </c>
      <c r="VXE101" s="5" t="s">
        <v>46</v>
      </c>
      <c r="VXF101" s="5" t="s">
        <v>46</v>
      </c>
      <c r="VXG101" s="5" t="s">
        <v>46</v>
      </c>
      <c r="VXH101" s="5" t="s">
        <v>46</v>
      </c>
      <c r="VXI101" s="5" t="s">
        <v>46</v>
      </c>
      <c r="VXJ101" s="5" t="s">
        <v>46</v>
      </c>
      <c r="VXK101" s="5" t="s">
        <v>46</v>
      </c>
      <c r="VXL101" s="5" t="s">
        <v>46</v>
      </c>
      <c r="VXM101" s="5" t="s">
        <v>46</v>
      </c>
      <c r="VXN101" s="5" t="s">
        <v>46</v>
      </c>
      <c r="VXO101" s="5" t="s">
        <v>46</v>
      </c>
      <c r="VXP101" s="5" t="s">
        <v>46</v>
      </c>
      <c r="VXQ101" s="5" t="s">
        <v>46</v>
      </c>
      <c r="VXR101" s="5" t="s">
        <v>46</v>
      </c>
      <c r="VXS101" s="5" t="s">
        <v>46</v>
      </c>
      <c r="VXT101" s="5" t="s">
        <v>46</v>
      </c>
      <c r="VXU101" s="5" t="s">
        <v>46</v>
      </c>
      <c r="VXV101" s="5" t="s">
        <v>46</v>
      </c>
      <c r="VXW101" s="5" t="s">
        <v>46</v>
      </c>
      <c r="VXX101" s="5" t="s">
        <v>46</v>
      </c>
      <c r="VXY101" s="5" t="s">
        <v>46</v>
      </c>
      <c r="VXZ101" s="5" t="s">
        <v>46</v>
      </c>
      <c r="VYA101" s="5" t="s">
        <v>46</v>
      </c>
      <c r="VYB101" s="5" t="s">
        <v>46</v>
      </c>
      <c r="VYC101" s="5" t="s">
        <v>46</v>
      </c>
      <c r="VYD101" s="5" t="s">
        <v>46</v>
      </c>
      <c r="VYE101" s="5" t="s">
        <v>46</v>
      </c>
      <c r="VYF101" s="5" t="s">
        <v>46</v>
      </c>
      <c r="VYG101" s="5" t="s">
        <v>46</v>
      </c>
      <c r="VYH101" s="5" t="s">
        <v>46</v>
      </c>
      <c r="VYI101" s="5" t="s">
        <v>46</v>
      </c>
      <c r="VYJ101" s="5" t="s">
        <v>46</v>
      </c>
      <c r="VYK101" s="5" t="s">
        <v>46</v>
      </c>
      <c r="VYL101" s="5" t="s">
        <v>46</v>
      </c>
      <c r="VYM101" s="5" t="s">
        <v>46</v>
      </c>
      <c r="VYN101" s="5" t="s">
        <v>46</v>
      </c>
      <c r="VYO101" s="5" t="s">
        <v>46</v>
      </c>
      <c r="VYP101" s="5" t="s">
        <v>46</v>
      </c>
      <c r="VYQ101" s="5" t="s">
        <v>46</v>
      </c>
      <c r="VYR101" s="5" t="s">
        <v>46</v>
      </c>
      <c r="VYS101" s="5" t="s">
        <v>46</v>
      </c>
      <c r="VYT101" s="5" t="s">
        <v>46</v>
      </c>
      <c r="VYU101" s="5" t="s">
        <v>46</v>
      </c>
      <c r="VYV101" s="5" t="s">
        <v>46</v>
      </c>
      <c r="VYW101" s="5" t="s">
        <v>46</v>
      </c>
      <c r="VYX101" s="5" t="s">
        <v>46</v>
      </c>
      <c r="VYY101" s="5" t="s">
        <v>46</v>
      </c>
      <c r="VYZ101" s="5" t="s">
        <v>46</v>
      </c>
      <c r="VZA101" s="5" t="s">
        <v>46</v>
      </c>
      <c r="VZB101" s="5" t="s">
        <v>46</v>
      </c>
      <c r="VZC101" s="5" t="s">
        <v>46</v>
      </c>
      <c r="VZD101" s="5" t="s">
        <v>46</v>
      </c>
      <c r="VZE101" s="5" t="s">
        <v>46</v>
      </c>
      <c r="VZF101" s="5" t="s">
        <v>46</v>
      </c>
      <c r="VZG101" s="5" t="s">
        <v>46</v>
      </c>
      <c r="VZH101" s="5" t="s">
        <v>46</v>
      </c>
      <c r="VZI101" s="5" t="s">
        <v>46</v>
      </c>
      <c r="VZJ101" s="5" t="s">
        <v>46</v>
      </c>
      <c r="VZK101" s="5" t="s">
        <v>46</v>
      </c>
      <c r="VZL101" s="5" t="s">
        <v>46</v>
      </c>
      <c r="VZM101" s="5" t="s">
        <v>46</v>
      </c>
      <c r="VZN101" s="5" t="s">
        <v>46</v>
      </c>
      <c r="VZO101" s="5" t="s">
        <v>46</v>
      </c>
      <c r="VZP101" s="5" t="s">
        <v>46</v>
      </c>
      <c r="VZQ101" s="5" t="s">
        <v>46</v>
      </c>
      <c r="VZR101" s="5" t="s">
        <v>46</v>
      </c>
      <c r="VZS101" s="5" t="s">
        <v>46</v>
      </c>
      <c r="VZT101" s="5" t="s">
        <v>46</v>
      </c>
      <c r="VZU101" s="5" t="s">
        <v>46</v>
      </c>
      <c r="VZV101" s="5" t="s">
        <v>46</v>
      </c>
      <c r="VZW101" s="5" t="s">
        <v>46</v>
      </c>
      <c r="VZX101" s="5" t="s">
        <v>46</v>
      </c>
      <c r="VZY101" s="5" t="s">
        <v>46</v>
      </c>
      <c r="VZZ101" s="5" t="s">
        <v>46</v>
      </c>
      <c r="WAA101" s="5" t="s">
        <v>46</v>
      </c>
      <c r="WAB101" s="5" t="s">
        <v>46</v>
      </c>
      <c r="WAC101" s="5" t="s">
        <v>46</v>
      </c>
      <c r="WAD101" s="5" t="s">
        <v>46</v>
      </c>
      <c r="WAE101" s="5" t="s">
        <v>46</v>
      </c>
      <c r="WAF101" s="5" t="s">
        <v>46</v>
      </c>
      <c r="WAG101" s="5" t="s">
        <v>46</v>
      </c>
      <c r="WAH101" s="5" t="s">
        <v>46</v>
      </c>
      <c r="WAI101" s="5" t="s">
        <v>46</v>
      </c>
      <c r="WAJ101" s="5" t="s">
        <v>46</v>
      </c>
      <c r="WAK101" s="5" t="s">
        <v>46</v>
      </c>
      <c r="WAL101" s="5" t="s">
        <v>46</v>
      </c>
      <c r="WAM101" s="5" t="s">
        <v>46</v>
      </c>
      <c r="WAN101" s="5" t="s">
        <v>46</v>
      </c>
      <c r="WAO101" s="5" t="s">
        <v>46</v>
      </c>
      <c r="WAP101" s="5" t="s">
        <v>46</v>
      </c>
      <c r="WAQ101" s="5" t="s">
        <v>46</v>
      </c>
      <c r="WAR101" s="5" t="s">
        <v>46</v>
      </c>
      <c r="WAS101" s="5" t="s">
        <v>46</v>
      </c>
      <c r="WAT101" s="5" t="s">
        <v>46</v>
      </c>
      <c r="WAU101" s="5" t="s">
        <v>46</v>
      </c>
      <c r="WAV101" s="5" t="s">
        <v>46</v>
      </c>
      <c r="WAW101" s="5" t="s">
        <v>46</v>
      </c>
      <c r="WAX101" s="5" t="s">
        <v>46</v>
      </c>
      <c r="WAY101" s="5" t="s">
        <v>46</v>
      </c>
      <c r="WAZ101" s="5" t="s">
        <v>46</v>
      </c>
      <c r="WBA101" s="5" t="s">
        <v>46</v>
      </c>
      <c r="WBB101" s="5" t="s">
        <v>46</v>
      </c>
      <c r="WBC101" s="5" t="s">
        <v>46</v>
      </c>
      <c r="WBD101" s="5" t="s">
        <v>46</v>
      </c>
      <c r="WBE101" s="5" t="s">
        <v>46</v>
      </c>
      <c r="WBF101" s="5" t="s">
        <v>46</v>
      </c>
      <c r="WBG101" s="5" t="s">
        <v>46</v>
      </c>
      <c r="WBH101" s="5" t="s">
        <v>46</v>
      </c>
      <c r="WBI101" s="5" t="s">
        <v>46</v>
      </c>
      <c r="WBJ101" s="5" t="s">
        <v>46</v>
      </c>
      <c r="WBK101" s="5" t="s">
        <v>46</v>
      </c>
      <c r="WBL101" s="5" t="s">
        <v>46</v>
      </c>
      <c r="WBM101" s="5" t="s">
        <v>46</v>
      </c>
      <c r="WBN101" s="5" t="s">
        <v>46</v>
      </c>
      <c r="WBO101" s="5" t="s">
        <v>46</v>
      </c>
      <c r="WBP101" s="5" t="s">
        <v>46</v>
      </c>
      <c r="WBQ101" s="5" t="s">
        <v>46</v>
      </c>
      <c r="WBR101" s="5" t="s">
        <v>46</v>
      </c>
      <c r="WBS101" s="5" t="s">
        <v>46</v>
      </c>
      <c r="WBT101" s="5" t="s">
        <v>46</v>
      </c>
      <c r="WBU101" s="5" t="s">
        <v>46</v>
      </c>
      <c r="WBV101" s="5" t="s">
        <v>46</v>
      </c>
      <c r="WBW101" s="5" t="s">
        <v>46</v>
      </c>
      <c r="WBX101" s="5" t="s">
        <v>46</v>
      </c>
      <c r="WBY101" s="5" t="s">
        <v>46</v>
      </c>
      <c r="WBZ101" s="5" t="s">
        <v>46</v>
      </c>
      <c r="WCA101" s="5" t="s">
        <v>46</v>
      </c>
      <c r="WCB101" s="5" t="s">
        <v>46</v>
      </c>
      <c r="WCC101" s="5" t="s">
        <v>46</v>
      </c>
      <c r="WCD101" s="5" t="s">
        <v>46</v>
      </c>
      <c r="WCE101" s="5" t="s">
        <v>46</v>
      </c>
      <c r="WCF101" s="5" t="s">
        <v>46</v>
      </c>
      <c r="WCG101" s="5" t="s">
        <v>46</v>
      </c>
      <c r="WCH101" s="5" t="s">
        <v>46</v>
      </c>
      <c r="WCI101" s="5" t="s">
        <v>46</v>
      </c>
      <c r="WCJ101" s="5" t="s">
        <v>46</v>
      </c>
      <c r="WCK101" s="5" t="s">
        <v>46</v>
      </c>
      <c r="WCL101" s="5" t="s">
        <v>46</v>
      </c>
      <c r="WCM101" s="5" t="s">
        <v>46</v>
      </c>
      <c r="WCN101" s="5" t="s">
        <v>46</v>
      </c>
      <c r="WCO101" s="5" t="s">
        <v>46</v>
      </c>
      <c r="WCP101" s="5" t="s">
        <v>46</v>
      </c>
      <c r="WCQ101" s="5" t="s">
        <v>46</v>
      </c>
      <c r="WCR101" s="5" t="s">
        <v>46</v>
      </c>
      <c r="WCS101" s="5" t="s">
        <v>46</v>
      </c>
      <c r="WCT101" s="5" t="s">
        <v>46</v>
      </c>
      <c r="WCU101" s="5" t="s">
        <v>46</v>
      </c>
      <c r="WCV101" s="5" t="s">
        <v>46</v>
      </c>
      <c r="WCW101" s="5" t="s">
        <v>46</v>
      </c>
      <c r="WCX101" s="5" t="s">
        <v>46</v>
      </c>
      <c r="WCY101" s="5" t="s">
        <v>46</v>
      </c>
      <c r="WCZ101" s="5" t="s">
        <v>46</v>
      </c>
      <c r="WDA101" s="5" t="s">
        <v>46</v>
      </c>
      <c r="WDB101" s="5" t="s">
        <v>46</v>
      </c>
      <c r="WDC101" s="5" t="s">
        <v>46</v>
      </c>
      <c r="WDD101" s="5" t="s">
        <v>46</v>
      </c>
      <c r="WDE101" s="5" t="s">
        <v>46</v>
      </c>
      <c r="WDF101" s="5" t="s">
        <v>46</v>
      </c>
      <c r="WDG101" s="5" t="s">
        <v>46</v>
      </c>
      <c r="WDH101" s="5" t="s">
        <v>46</v>
      </c>
      <c r="WDI101" s="5" t="s">
        <v>46</v>
      </c>
      <c r="WDJ101" s="5" t="s">
        <v>46</v>
      </c>
      <c r="WDK101" s="5" t="s">
        <v>46</v>
      </c>
      <c r="WDL101" s="5" t="s">
        <v>46</v>
      </c>
      <c r="WDM101" s="5" t="s">
        <v>46</v>
      </c>
      <c r="WDN101" s="5" t="s">
        <v>46</v>
      </c>
      <c r="WDO101" s="5" t="s">
        <v>46</v>
      </c>
      <c r="WDP101" s="5" t="s">
        <v>46</v>
      </c>
      <c r="WDQ101" s="5" t="s">
        <v>46</v>
      </c>
      <c r="WDR101" s="5" t="s">
        <v>46</v>
      </c>
      <c r="WDS101" s="5" t="s">
        <v>46</v>
      </c>
      <c r="WDT101" s="5" t="s">
        <v>46</v>
      </c>
      <c r="WDU101" s="5" t="s">
        <v>46</v>
      </c>
      <c r="WDV101" s="5" t="s">
        <v>46</v>
      </c>
      <c r="WDW101" s="5" t="s">
        <v>46</v>
      </c>
      <c r="WDX101" s="5" t="s">
        <v>46</v>
      </c>
      <c r="WDY101" s="5" t="s">
        <v>46</v>
      </c>
      <c r="WDZ101" s="5" t="s">
        <v>46</v>
      </c>
      <c r="WEA101" s="5" t="s">
        <v>46</v>
      </c>
      <c r="WEB101" s="5" t="s">
        <v>46</v>
      </c>
      <c r="WEC101" s="5" t="s">
        <v>46</v>
      </c>
      <c r="WED101" s="5" t="s">
        <v>46</v>
      </c>
      <c r="WEE101" s="5" t="s">
        <v>46</v>
      </c>
      <c r="WEF101" s="5" t="s">
        <v>46</v>
      </c>
      <c r="WEG101" s="5" t="s">
        <v>46</v>
      </c>
      <c r="WEH101" s="5" t="s">
        <v>46</v>
      </c>
      <c r="WEI101" s="5" t="s">
        <v>46</v>
      </c>
      <c r="WEJ101" s="5" t="s">
        <v>46</v>
      </c>
      <c r="WEK101" s="5" t="s">
        <v>46</v>
      </c>
      <c r="WEL101" s="5" t="s">
        <v>46</v>
      </c>
      <c r="WEM101" s="5" t="s">
        <v>46</v>
      </c>
      <c r="WEN101" s="5" t="s">
        <v>46</v>
      </c>
      <c r="WEO101" s="5" t="s">
        <v>46</v>
      </c>
      <c r="WEP101" s="5" t="s">
        <v>46</v>
      </c>
      <c r="WEQ101" s="5" t="s">
        <v>46</v>
      </c>
      <c r="WER101" s="5" t="s">
        <v>46</v>
      </c>
      <c r="WES101" s="5" t="s">
        <v>46</v>
      </c>
      <c r="WET101" s="5" t="s">
        <v>46</v>
      </c>
      <c r="WEU101" s="5" t="s">
        <v>46</v>
      </c>
      <c r="WEV101" s="5" t="s">
        <v>46</v>
      </c>
      <c r="WEW101" s="5" t="s">
        <v>46</v>
      </c>
      <c r="WEX101" s="5" t="s">
        <v>46</v>
      </c>
      <c r="WEY101" s="5" t="s">
        <v>46</v>
      </c>
      <c r="WEZ101" s="5" t="s">
        <v>46</v>
      </c>
      <c r="WFA101" s="5" t="s">
        <v>46</v>
      </c>
      <c r="WFB101" s="5" t="s">
        <v>46</v>
      </c>
      <c r="WFC101" s="5" t="s">
        <v>46</v>
      </c>
      <c r="WFD101" s="5" t="s">
        <v>46</v>
      </c>
      <c r="WFE101" s="5" t="s">
        <v>46</v>
      </c>
      <c r="WFF101" s="5" t="s">
        <v>46</v>
      </c>
      <c r="WFG101" s="5" t="s">
        <v>46</v>
      </c>
      <c r="WFH101" s="5" t="s">
        <v>46</v>
      </c>
      <c r="WFI101" s="5" t="s">
        <v>46</v>
      </c>
      <c r="WFJ101" s="5" t="s">
        <v>46</v>
      </c>
      <c r="WFK101" s="5" t="s">
        <v>46</v>
      </c>
      <c r="WFL101" s="5" t="s">
        <v>46</v>
      </c>
      <c r="WFM101" s="5" t="s">
        <v>46</v>
      </c>
      <c r="WFN101" s="5" t="s">
        <v>46</v>
      </c>
      <c r="WFO101" s="5" t="s">
        <v>46</v>
      </c>
      <c r="WFP101" s="5" t="s">
        <v>46</v>
      </c>
      <c r="WFQ101" s="5" t="s">
        <v>46</v>
      </c>
      <c r="WFR101" s="5" t="s">
        <v>46</v>
      </c>
      <c r="WFS101" s="5" t="s">
        <v>46</v>
      </c>
      <c r="WFT101" s="5" t="s">
        <v>46</v>
      </c>
      <c r="WFU101" s="5" t="s">
        <v>46</v>
      </c>
      <c r="WFV101" s="5" t="s">
        <v>46</v>
      </c>
      <c r="WFW101" s="5" t="s">
        <v>46</v>
      </c>
      <c r="WFX101" s="5" t="s">
        <v>46</v>
      </c>
      <c r="WFY101" s="5" t="s">
        <v>46</v>
      </c>
      <c r="WFZ101" s="5" t="s">
        <v>46</v>
      </c>
      <c r="WGA101" s="5" t="s">
        <v>46</v>
      </c>
      <c r="WGB101" s="5" t="s">
        <v>46</v>
      </c>
      <c r="WGC101" s="5" t="s">
        <v>46</v>
      </c>
      <c r="WGD101" s="5" t="s">
        <v>46</v>
      </c>
      <c r="WGE101" s="5" t="s">
        <v>46</v>
      </c>
      <c r="WGF101" s="5" t="s">
        <v>46</v>
      </c>
      <c r="WGG101" s="5" t="s">
        <v>46</v>
      </c>
      <c r="WGH101" s="5" t="s">
        <v>46</v>
      </c>
      <c r="WGI101" s="5" t="s">
        <v>46</v>
      </c>
      <c r="WGJ101" s="5" t="s">
        <v>46</v>
      </c>
      <c r="WGK101" s="5" t="s">
        <v>46</v>
      </c>
      <c r="WGL101" s="5" t="s">
        <v>46</v>
      </c>
      <c r="WGM101" s="5" t="s">
        <v>46</v>
      </c>
      <c r="WGN101" s="5" t="s">
        <v>46</v>
      </c>
      <c r="WGO101" s="5" t="s">
        <v>46</v>
      </c>
      <c r="WGP101" s="5" t="s">
        <v>46</v>
      </c>
      <c r="WGQ101" s="5" t="s">
        <v>46</v>
      </c>
      <c r="WGR101" s="5" t="s">
        <v>46</v>
      </c>
      <c r="WGS101" s="5" t="s">
        <v>46</v>
      </c>
      <c r="WGT101" s="5" t="s">
        <v>46</v>
      </c>
      <c r="WGU101" s="5" t="s">
        <v>46</v>
      </c>
      <c r="WGV101" s="5" t="s">
        <v>46</v>
      </c>
      <c r="WGW101" s="5" t="s">
        <v>46</v>
      </c>
      <c r="WGX101" s="5" t="s">
        <v>46</v>
      </c>
      <c r="WGY101" s="5" t="s">
        <v>46</v>
      </c>
      <c r="WGZ101" s="5" t="s">
        <v>46</v>
      </c>
      <c r="WHA101" s="5" t="s">
        <v>46</v>
      </c>
      <c r="WHB101" s="5" t="s">
        <v>46</v>
      </c>
      <c r="WHC101" s="5" t="s">
        <v>46</v>
      </c>
      <c r="WHD101" s="5" t="s">
        <v>46</v>
      </c>
      <c r="WHE101" s="5" t="s">
        <v>46</v>
      </c>
      <c r="WHF101" s="5" t="s">
        <v>46</v>
      </c>
      <c r="WHG101" s="5" t="s">
        <v>46</v>
      </c>
      <c r="WHH101" s="5" t="s">
        <v>46</v>
      </c>
      <c r="WHI101" s="5" t="s">
        <v>46</v>
      </c>
      <c r="WHJ101" s="5" t="s">
        <v>46</v>
      </c>
      <c r="WHK101" s="5" t="s">
        <v>46</v>
      </c>
      <c r="WHL101" s="5" t="s">
        <v>46</v>
      </c>
      <c r="WHM101" s="5" t="s">
        <v>46</v>
      </c>
      <c r="WHN101" s="5" t="s">
        <v>46</v>
      </c>
      <c r="WHO101" s="5" t="s">
        <v>46</v>
      </c>
      <c r="WHP101" s="5" t="s">
        <v>46</v>
      </c>
      <c r="WHQ101" s="5" t="s">
        <v>46</v>
      </c>
      <c r="WHR101" s="5" t="s">
        <v>46</v>
      </c>
      <c r="WHS101" s="5" t="s">
        <v>46</v>
      </c>
      <c r="WHT101" s="5" t="s">
        <v>46</v>
      </c>
      <c r="WHU101" s="5" t="s">
        <v>46</v>
      </c>
      <c r="WHV101" s="5" t="s">
        <v>46</v>
      </c>
      <c r="WHW101" s="5" t="s">
        <v>46</v>
      </c>
      <c r="WHX101" s="5" t="s">
        <v>46</v>
      </c>
      <c r="WHY101" s="5" t="s">
        <v>46</v>
      </c>
      <c r="WHZ101" s="5" t="s">
        <v>46</v>
      </c>
      <c r="WIA101" s="5" t="s">
        <v>46</v>
      </c>
      <c r="WIB101" s="5" t="s">
        <v>46</v>
      </c>
      <c r="WIC101" s="5" t="s">
        <v>46</v>
      </c>
      <c r="WID101" s="5" t="s">
        <v>46</v>
      </c>
      <c r="WIE101" s="5" t="s">
        <v>46</v>
      </c>
      <c r="WIF101" s="5" t="s">
        <v>46</v>
      </c>
      <c r="WIG101" s="5" t="s">
        <v>46</v>
      </c>
      <c r="WIH101" s="5" t="s">
        <v>46</v>
      </c>
      <c r="WII101" s="5" t="s">
        <v>46</v>
      </c>
      <c r="WIJ101" s="5" t="s">
        <v>46</v>
      </c>
      <c r="WIK101" s="5" t="s">
        <v>46</v>
      </c>
      <c r="WIL101" s="5" t="s">
        <v>46</v>
      </c>
      <c r="WIM101" s="5" t="s">
        <v>46</v>
      </c>
      <c r="WIN101" s="5" t="s">
        <v>46</v>
      </c>
      <c r="WIO101" s="5" t="s">
        <v>46</v>
      </c>
      <c r="WIP101" s="5" t="s">
        <v>46</v>
      </c>
      <c r="WIQ101" s="5" t="s">
        <v>46</v>
      </c>
      <c r="WIR101" s="5" t="s">
        <v>46</v>
      </c>
      <c r="WIS101" s="5" t="s">
        <v>46</v>
      </c>
      <c r="WIT101" s="5" t="s">
        <v>46</v>
      </c>
      <c r="WIU101" s="5" t="s">
        <v>46</v>
      </c>
      <c r="WIV101" s="5" t="s">
        <v>46</v>
      </c>
      <c r="WIW101" s="5" t="s">
        <v>46</v>
      </c>
      <c r="WIX101" s="5" t="s">
        <v>46</v>
      </c>
      <c r="WIY101" s="5" t="s">
        <v>46</v>
      </c>
      <c r="WIZ101" s="5" t="s">
        <v>46</v>
      </c>
      <c r="WJA101" s="5" t="s">
        <v>46</v>
      </c>
      <c r="WJB101" s="5" t="s">
        <v>46</v>
      </c>
      <c r="WJC101" s="5" t="s">
        <v>46</v>
      </c>
      <c r="WJD101" s="5" t="s">
        <v>46</v>
      </c>
      <c r="WJE101" s="5" t="s">
        <v>46</v>
      </c>
      <c r="WJF101" s="5" t="s">
        <v>46</v>
      </c>
      <c r="WJG101" s="5" t="s">
        <v>46</v>
      </c>
      <c r="WJH101" s="5" t="s">
        <v>46</v>
      </c>
      <c r="WJI101" s="5" t="s">
        <v>46</v>
      </c>
      <c r="WJJ101" s="5" t="s">
        <v>46</v>
      </c>
      <c r="WJK101" s="5" t="s">
        <v>46</v>
      </c>
      <c r="WJL101" s="5" t="s">
        <v>46</v>
      </c>
      <c r="WJM101" s="5" t="s">
        <v>46</v>
      </c>
      <c r="WJN101" s="5" t="s">
        <v>46</v>
      </c>
      <c r="WJO101" s="5" t="s">
        <v>46</v>
      </c>
      <c r="WJP101" s="5" t="s">
        <v>46</v>
      </c>
      <c r="WJQ101" s="5" t="s">
        <v>46</v>
      </c>
      <c r="WJR101" s="5" t="s">
        <v>46</v>
      </c>
      <c r="WJS101" s="5" t="s">
        <v>46</v>
      </c>
      <c r="WJT101" s="5" t="s">
        <v>46</v>
      </c>
      <c r="WJU101" s="5" t="s">
        <v>46</v>
      </c>
      <c r="WJV101" s="5" t="s">
        <v>46</v>
      </c>
      <c r="WJW101" s="5" t="s">
        <v>46</v>
      </c>
      <c r="WJX101" s="5" t="s">
        <v>46</v>
      </c>
      <c r="WJY101" s="5" t="s">
        <v>46</v>
      </c>
      <c r="WJZ101" s="5" t="s">
        <v>46</v>
      </c>
      <c r="WKA101" s="5" t="s">
        <v>46</v>
      </c>
      <c r="WKB101" s="5" t="s">
        <v>46</v>
      </c>
      <c r="WKC101" s="5" t="s">
        <v>46</v>
      </c>
      <c r="WKD101" s="5" t="s">
        <v>46</v>
      </c>
      <c r="WKE101" s="5" t="s">
        <v>46</v>
      </c>
      <c r="WKF101" s="5" t="s">
        <v>46</v>
      </c>
      <c r="WKG101" s="5" t="s">
        <v>46</v>
      </c>
      <c r="WKH101" s="5" t="s">
        <v>46</v>
      </c>
      <c r="WKI101" s="5" t="s">
        <v>46</v>
      </c>
      <c r="WKJ101" s="5" t="s">
        <v>46</v>
      </c>
      <c r="WKK101" s="5" t="s">
        <v>46</v>
      </c>
      <c r="WKL101" s="5" t="s">
        <v>46</v>
      </c>
      <c r="WKM101" s="5" t="s">
        <v>46</v>
      </c>
      <c r="WKN101" s="5" t="s">
        <v>46</v>
      </c>
      <c r="WKO101" s="5" t="s">
        <v>46</v>
      </c>
      <c r="WKP101" s="5" t="s">
        <v>46</v>
      </c>
      <c r="WKQ101" s="5" t="s">
        <v>46</v>
      </c>
      <c r="WKR101" s="5" t="s">
        <v>46</v>
      </c>
      <c r="WKS101" s="5" t="s">
        <v>46</v>
      </c>
      <c r="WKT101" s="5" t="s">
        <v>46</v>
      </c>
      <c r="WKU101" s="5" t="s">
        <v>46</v>
      </c>
      <c r="WKV101" s="5" t="s">
        <v>46</v>
      </c>
      <c r="WKW101" s="5" t="s">
        <v>46</v>
      </c>
      <c r="WKX101" s="5" t="s">
        <v>46</v>
      </c>
      <c r="WKY101" s="5" t="s">
        <v>46</v>
      </c>
      <c r="WKZ101" s="5" t="s">
        <v>46</v>
      </c>
      <c r="WLA101" s="5" t="s">
        <v>46</v>
      </c>
      <c r="WLB101" s="5" t="s">
        <v>46</v>
      </c>
      <c r="WLC101" s="5" t="s">
        <v>46</v>
      </c>
      <c r="WLD101" s="5" t="s">
        <v>46</v>
      </c>
      <c r="WLE101" s="5" t="s">
        <v>46</v>
      </c>
      <c r="WLF101" s="5" t="s">
        <v>46</v>
      </c>
      <c r="WLG101" s="5" t="s">
        <v>46</v>
      </c>
      <c r="WLH101" s="5" t="s">
        <v>46</v>
      </c>
      <c r="WLI101" s="5" t="s">
        <v>46</v>
      </c>
      <c r="WLJ101" s="5" t="s">
        <v>46</v>
      </c>
      <c r="WLK101" s="5" t="s">
        <v>46</v>
      </c>
      <c r="WLL101" s="5" t="s">
        <v>46</v>
      </c>
      <c r="WLM101" s="5" t="s">
        <v>46</v>
      </c>
      <c r="WLN101" s="5" t="s">
        <v>46</v>
      </c>
      <c r="WLO101" s="5" t="s">
        <v>46</v>
      </c>
      <c r="WLP101" s="5" t="s">
        <v>46</v>
      </c>
      <c r="WLQ101" s="5" t="s">
        <v>46</v>
      </c>
      <c r="WLR101" s="5" t="s">
        <v>46</v>
      </c>
      <c r="WLS101" s="5" t="s">
        <v>46</v>
      </c>
      <c r="WLT101" s="5" t="s">
        <v>46</v>
      </c>
      <c r="WLU101" s="5" t="s">
        <v>46</v>
      </c>
      <c r="WLV101" s="5" t="s">
        <v>46</v>
      </c>
      <c r="WLW101" s="5" t="s">
        <v>46</v>
      </c>
      <c r="WLX101" s="5" t="s">
        <v>46</v>
      </c>
      <c r="WLY101" s="5" t="s">
        <v>46</v>
      </c>
      <c r="WLZ101" s="5" t="s">
        <v>46</v>
      </c>
      <c r="WMA101" s="5" t="s">
        <v>46</v>
      </c>
      <c r="WMB101" s="5" t="s">
        <v>46</v>
      </c>
      <c r="WMC101" s="5" t="s">
        <v>46</v>
      </c>
      <c r="WMD101" s="5" t="s">
        <v>46</v>
      </c>
      <c r="WME101" s="5" t="s">
        <v>46</v>
      </c>
      <c r="WMF101" s="5" t="s">
        <v>46</v>
      </c>
      <c r="WMG101" s="5" t="s">
        <v>46</v>
      </c>
      <c r="WMH101" s="5" t="s">
        <v>46</v>
      </c>
      <c r="WMI101" s="5" t="s">
        <v>46</v>
      </c>
      <c r="WMJ101" s="5" t="s">
        <v>46</v>
      </c>
      <c r="WMK101" s="5" t="s">
        <v>46</v>
      </c>
      <c r="WML101" s="5" t="s">
        <v>46</v>
      </c>
      <c r="WMM101" s="5" t="s">
        <v>46</v>
      </c>
      <c r="WMN101" s="5" t="s">
        <v>46</v>
      </c>
      <c r="WMO101" s="5" t="s">
        <v>46</v>
      </c>
      <c r="WMP101" s="5" t="s">
        <v>46</v>
      </c>
      <c r="WMQ101" s="5" t="s">
        <v>46</v>
      </c>
      <c r="WMR101" s="5" t="s">
        <v>46</v>
      </c>
      <c r="WMS101" s="5" t="s">
        <v>46</v>
      </c>
      <c r="WMT101" s="5" t="s">
        <v>46</v>
      </c>
      <c r="WMU101" s="5" t="s">
        <v>46</v>
      </c>
      <c r="WMV101" s="5" t="s">
        <v>46</v>
      </c>
      <c r="WMW101" s="5" t="s">
        <v>46</v>
      </c>
      <c r="WMX101" s="5" t="s">
        <v>46</v>
      </c>
      <c r="WMY101" s="5" t="s">
        <v>46</v>
      </c>
      <c r="WMZ101" s="5" t="s">
        <v>46</v>
      </c>
      <c r="WNA101" s="5" t="s">
        <v>46</v>
      </c>
      <c r="WNB101" s="5" t="s">
        <v>46</v>
      </c>
      <c r="WNC101" s="5" t="s">
        <v>46</v>
      </c>
      <c r="WND101" s="5" t="s">
        <v>46</v>
      </c>
      <c r="WNE101" s="5" t="s">
        <v>46</v>
      </c>
      <c r="WNF101" s="5" t="s">
        <v>46</v>
      </c>
      <c r="WNG101" s="5" t="s">
        <v>46</v>
      </c>
      <c r="WNH101" s="5" t="s">
        <v>46</v>
      </c>
      <c r="WNI101" s="5" t="s">
        <v>46</v>
      </c>
      <c r="WNJ101" s="5" t="s">
        <v>46</v>
      </c>
      <c r="WNK101" s="5" t="s">
        <v>46</v>
      </c>
      <c r="WNL101" s="5" t="s">
        <v>46</v>
      </c>
      <c r="WNM101" s="5" t="s">
        <v>46</v>
      </c>
      <c r="WNN101" s="5" t="s">
        <v>46</v>
      </c>
      <c r="WNO101" s="5" t="s">
        <v>46</v>
      </c>
      <c r="WNP101" s="5" t="s">
        <v>46</v>
      </c>
      <c r="WNQ101" s="5" t="s">
        <v>46</v>
      </c>
      <c r="WNR101" s="5" t="s">
        <v>46</v>
      </c>
      <c r="WNS101" s="5" t="s">
        <v>46</v>
      </c>
      <c r="WNT101" s="5" t="s">
        <v>46</v>
      </c>
      <c r="WNU101" s="5" t="s">
        <v>46</v>
      </c>
      <c r="WNV101" s="5" t="s">
        <v>46</v>
      </c>
      <c r="WNW101" s="5" t="s">
        <v>46</v>
      </c>
      <c r="WNX101" s="5" t="s">
        <v>46</v>
      </c>
      <c r="WNY101" s="5" t="s">
        <v>46</v>
      </c>
      <c r="WNZ101" s="5" t="s">
        <v>46</v>
      </c>
      <c r="WOA101" s="5" t="s">
        <v>46</v>
      </c>
      <c r="WOB101" s="5" t="s">
        <v>46</v>
      </c>
      <c r="WOC101" s="5" t="s">
        <v>46</v>
      </c>
      <c r="WOD101" s="5" t="s">
        <v>46</v>
      </c>
      <c r="WOE101" s="5" t="s">
        <v>46</v>
      </c>
      <c r="WOF101" s="5" t="s">
        <v>46</v>
      </c>
      <c r="WOG101" s="5" t="s">
        <v>46</v>
      </c>
      <c r="WOH101" s="5" t="s">
        <v>46</v>
      </c>
      <c r="WOI101" s="5" t="s">
        <v>46</v>
      </c>
      <c r="WOJ101" s="5" t="s">
        <v>46</v>
      </c>
      <c r="WOK101" s="5" t="s">
        <v>46</v>
      </c>
      <c r="WOL101" s="5" t="s">
        <v>46</v>
      </c>
      <c r="WOM101" s="5" t="s">
        <v>46</v>
      </c>
      <c r="WON101" s="5" t="s">
        <v>46</v>
      </c>
      <c r="WOO101" s="5" t="s">
        <v>46</v>
      </c>
      <c r="WOP101" s="5" t="s">
        <v>46</v>
      </c>
      <c r="WOQ101" s="5" t="s">
        <v>46</v>
      </c>
      <c r="WOR101" s="5" t="s">
        <v>46</v>
      </c>
      <c r="WOS101" s="5" t="s">
        <v>46</v>
      </c>
      <c r="WOT101" s="5" t="s">
        <v>46</v>
      </c>
      <c r="WOU101" s="5" t="s">
        <v>46</v>
      </c>
      <c r="WOV101" s="5" t="s">
        <v>46</v>
      </c>
      <c r="WOW101" s="5" t="s">
        <v>46</v>
      </c>
      <c r="WOX101" s="5" t="s">
        <v>46</v>
      </c>
      <c r="WOY101" s="5" t="s">
        <v>46</v>
      </c>
      <c r="WOZ101" s="5" t="s">
        <v>46</v>
      </c>
      <c r="WPA101" s="5" t="s">
        <v>46</v>
      </c>
      <c r="WPB101" s="5" t="s">
        <v>46</v>
      </c>
      <c r="WPC101" s="5" t="s">
        <v>46</v>
      </c>
      <c r="WPD101" s="5" t="s">
        <v>46</v>
      </c>
      <c r="WPE101" s="5" t="s">
        <v>46</v>
      </c>
      <c r="WPF101" s="5" t="s">
        <v>46</v>
      </c>
      <c r="WPG101" s="5" t="s">
        <v>46</v>
      </c>
      <c r="WPH101" s="5" t="s">
        <v>46</v>
      </c>
      <c r="WPI101" s="5" t="s">
        <v>46</v>
      </c>
      <c r="WPJ101" s="5" t="s">
        <v>46</v>
      </c>
      <c r="WPK101" s="5" t="s">
        <v>46</v>
      </c>
      <c r="WPL101" s="5" t="s">
        <v>46</v>
      </c>
      <c r="WPM101" s="5" t="s">
        <v>46</v>
      </c>
      <c r="WPN101" s="5" t="s">
        <v>46</v>
      </c>
      <c r="WPO101" s="5" t="s">
        <v>46</v>
      </c>
      <c r="WPP101" s="5" t="s">
        <v>46</v>
      </c>
      <c r="WPQ101" s="5" t="s">
        <v>46</v>
      </c>
      <c r="WPR101" s="5" t="s">
        <v>46</v>
      </c>
      <c r="WPS101" s="5" t="s">
        <v>46</v>
      </c>
      <c r="WPT101" s="5" t="s">
        <v>46</v>
      </c>
      <c r="WPU101" s="5" t="s">
        <v>46</v>
      </c>
      <c r="WPV101" s="5" t="s">
        <v>46</v>
      </c>
      <c r="WPW101" s="5" t="s">
        <v>46</v>
      </c>
      <c r="WPX101" s="5" t="s">
        <v>46</v>
      </c>
      <c r="WPY101" s="5" t="s">
        <v>46</v>
      </c>
      <c r="WPZ101" s="5" t="s">
        <v>46</v>
      </c>
      <c r="WQA101" s="5" t="s">
        <v>46</v>
      </c>
      <c r="WQB101" s="5" t="s">
        <v>46</v>
      </c>
      <c r="WQC101" s="5" t="s">
        <v>46</v>
      </c>
      <c r="WQD101" s="5" t="s">
        <v>46</v>
      </c>
      <c r="WQE101" s="5" t="s">
        <v>46</v>
      </c>
      <c r="WQF101" s="5" t="s">
        <v>46</v>
      </c>
      <c r="WQG101" s="5" t="s">
        <v>46</v>
      </c>
      <c r="WQH101" s="5" t="s">
        <v>46</v>
      </c>
      <c r="WQI101" s="5" t="s">
        <v>46</v>
      </c>
      <c r="WQJ101" s="5" t="s">
        <v>46</v>
      </c>
      <c r="WQK101" s="5" t="s">
        <v>46</v>
      </c>
      <c r="WQL101" s="5" t="s">
        <v>46</v>
      </c>
      <c r="WQM101" s="5" t="s">
        <v>46</v>
      </c>
      <c r="WQN101" s="5" t="s">
        <v>46</v>
      </c>
      <c r="WQO101" s="5" t="s">
        <v>46</v>
      </c>
      <c r="WQP101" s="5" t="s">
        <v>46</v>
      </c>
      <c r="WQQ101" s="5" t="s">
        <v>46</v>
      </c>
      <c r="WQR101" s="5" t="s">
        <v>46</v>
      </c>
      <c r="WQS101" s="5" t="s">
        <v>46</v>
      </c>
      <c r="WQT101" s="5" t="s">
        <v>46</v>
      </c>
      <c r="WQU101" s="5" t="s">
        <v>46</v>
      </c>
      <c r="WQV101" s="5" t="s">
        <v>46</v>
      </c>
      <c r="WQW101" s="5" t="s">
        <v>46</v>
      </c>
      <c r="WQX101" s="5" t="s">
        <v>46</v>
      </c>
      <c r="WQY101" s="5" t="s">
        <v>46</v>
      </c>
      <c r="WQZ101" s="5" t="s">
        <v>46</v>
      </c>
      <c r="WRA101" s="5" t="s">
        <v>46</v>
      </c>
      <c r="WRB101" s="5" t="s">
        <v>46</v>
      </c>
      <c r="WRC101" s="5" t="s">
        <v>46</v>
      </c>
      <c r="WRD101" s="5" t="s">
        <v>46</v>
      </c>
      <c r="WRE101" s="5" t="s">
        <v>46</v>
      </c>
      <c r="WRF101" s="5" t="s">
        <v>46</v>
      </c>
      <c r="WRG101" s="5" t="s">
        <v>46</v>
      </c>
      <c r="WRH101" s="5" t="s">
        <v>46</v>
      </c>
      <c r="WRI101" s="5" t="s">
        <v>46</v>
      </c>
      <c r="WRJ101" s="5" t="s">
        <v>46</v>
      </c>
      <c r="WRK101" s="5" t="s">
        <v>46</v>
      </c>
      <c r="WRL101" s="5" t="s">
        <v>46</v>
      </c>
      <c r="WRM101" s="5" t="s">
        <v>46</v>
      </c>
      <c r="WRN101" s="5" t="s">
        <v>46</v>
      </c>
      <c r="WRO101" s="5" t="s">
        <v>46</v>
      </c>
      <c r="WRP101" s="5" t="s">
        <v>46</v>
      </c>
      <c r="WRQ101" s="5" t="s">
        <v>46</v>
      </c>
      <c r="WRR101" s="5" t="s">
        <v>46</v>
      </c>
      <c r="WRS101" s="5" t="s">
        <v>46</v>
      </c>
      <c r="WRT101" s="5" t="s">
        <v>46</v>
      </c>
      <c r="WRU101" s="5" t="s">
        <v>46</v>
      </c>
      <c r="WRV101" s="5" t="s">
        <v>46</v>
      </c>
      <c r="WRW101" s="5" t="s">
        <v>46</v>
      </c>
      <c r="WRX101" s="5" t="s">
        <v>46</v>
      </c>
      <c r="WRY101" s="5" t="s">
        <v>46</v>
      </c>
      <c r="WRZ101" s="5" t="s">
        <v>46</v>
      </c>
      <c r="WSA101" s="5" t="s">
        <v>46</v>
      </c>
      <c r="WSB101" s="5" t="s">
        <v>46</v>
      </c>
      <c r="WSC101" s="5" t="s">
        <v>46</v>
      </c>
      <c r="WSD101" s="5" t="s">
        <v>46</v>
      </c>
      <c r="WSE101" s="5" t="s">
        <v>46</v>
      </c>
      <c r="WSF101" s="5" t="s">
        <v>46</v>
      </c>
      <c r="WSG101" s="5" t="s">
        <v>46</v>
      </c>
      <c r="WSH101" s="5" t="s">
        <v>46</v>
      </c>
      <c r="WSI101" s="5" t="s">
        <v>46</v>
      </c>
      <c r="WSJ101" s="5" t="s">
        <v>46</v>
      </c>
      <c r="WSK101" s="5" t="s">
        <v>46</v>
      </c>
      <c r="WSL101" s="5" t="s">
        <v>46</v>
      </c>
      <c r="WSM101" s="5" t="s">
        <v>46</v>
      </c>
      <c r="WSN101" s="5" t="s">
        <v>46</v>
      </c>
      <c r="WSO101" s="5" t="s">
        <v>46</v>
      </c>
      <c r="WSP101" s="5" t="s">
        <v>46</v>
      </c>
      <c r="WSQ101" s="5" t="s">
        <v>46</v>
      </c>
      <c r="WSR101" s="5" t="s">
        <v>46</v>
      </c>
      <c r="WSS101" s="5" t="s">
        <v>46</v>
      </c>
      <c r="WST101" s="5" t="s">
        <v>46</v>
      </c>
      <c r="WSU101" s="5" t="s">
        <v>46</v>
      </c>
      <c r="WSV101" s="5" t="s">
        <v>46</v>
      </c>
      <c r="WSW101" s="5" t="s">
        <v>46</v>
      </c>
      <c r="WSX101" s="5" t="s">
        <v>46</v>
      </c>
      <c r="WSY101" s="5" t="s">
        <v>46</v>
      </c>
      <c r="WSZ101" s="5" t="s">
        <v>46</v>
      </c>
      <c r="WTA101" s="5" t="s">
        <v>46</v>
      </c>
      <c r="WTB101" s="5" t="s">
        <v>46</v>
      </c>
      <c r="WTC101" s="5" t="s">
        <v>46</v>
      </c>
      <c r="WTD101" s="5" t="s">
        <v>46</v>
      </c>
      <c r="WTE101" s="5" t="s">
        <v>46</v>
      </c>
      <c r="WTF101" s="5" t="s">
        <v>46</v>
      </c>
      <c r="WTG101" s="5" t="s">
        <v>46</v>
      </c>
      <c r="WTH101" s="5" t="s">
        <v>46</v>
      </c>
      <c r="WTI101" s="5" t="s">
        <v>46</v>
      </c>
      <c r="WTJ101" s="5" t="s">
        <v>46</v>
      </c>
      <c r="WTK101" s="5" t="s">
        <v>46</v>
      </c>
      <c r="WTL101" s="5" t="s">
        <v>46</v>
      </c>
      <c r="WTM101" s="5" t="s">
        <v>46</v>
      </c>
      <c r="WTN101" s="5" t="s">
        <v>46</v>
      </c>
      <c r="WTO101" s="5" t="s">
        <v>46</v>
      </c>
      <c r="WTP101" s="5" t="s">
        <v>46</v>
      </c>
      <c r="WTQ101" s="5" t="s">
        <v>46</v>
      </c>
      <c r="WTR101" s="5" t="s">
        <v>46</v>
      </c>
      <c r="WTS101" s="5" t="s">
        <v>46</v>
      </c>
      <c r="WTT101" s="5" t="s">
        <v>46</v>
      </c>
      <c r="WTU101" s="5" t="s">
        <v>46</v>
      </c>
      <c r="WTV101" s="5" t="s">
        <v>46</v>
      </c>
      <c r="WTW101" s="5" t="s">
        <v>46</v>
      </c>
      <c r="WTX101" s="5" t="s">
        <v>46</v>
      </c>
      <c r="WTY101" s="5" t="s">
        <v>46</v>
      </c>
      <c r="WTZ101" s="5" t="s">
        <v>46</v>
      </c>
      <c r="WUA101" s="5" t="s">
        <v>46</v>
      </c>
      <c r="WUB101" s="5" t="s">
        <v>46</v>
      </c>
      <c r="WUC101" s="5" t="s">
        <v>46</v>
      </c>
      <c r="WUD101" s="5" t="s">
        <v>46</v>
      </c>
      <c r="WUE101" s="5" t="s">
        <v>46</v>
      </c>
      <c r="WUF101" s="5" t="s">
        <v>46</v>
      </c>
      <c r="WUG101" s="5" t="s">
        <v>46</v>
      </c>
      <c r="WUH101" s="5" t="s">
        <v>46</v>
      </c>
      <c r="WUI101" s="5" t="s">
        <v>46</v>
      </c>
      <c r="WUJ101" s="5" t="s">
        <v>46</v>
      </c>
      <c r="WUK101" s="5" t="s">
        <v>46</v>
      </c>
      <c r="WUL101" s="5" t="s">
        <v>46</v>
      </c>
      <c r="WUM101" s="5" t="s">
        <v>46</v>
      </c>
      <c r="WUN101" s="5" t="s">
        <v>46</v>
      </c>
      <c r="WUO101" s="5" t="s">
        <v>46</v>
      </c>
      <c r="WUP101" s="5" t="s">
        <v>46</v>
      </c>
      <c r="WUQ101" s="5" t="s">
        <v>46</v>
      </c>
      <c r="WUR101" s="5" t="s">
        <v>46</v>
      </c>
      <c r="WUS101" s="5" t="s">
        <v>46</v>
      </c>
      <c r="WUT101" s="5" t="s">
        <v>46</v>
      </c>
      <c r="WUU101" s="5" t="s">
        <v>46</v>
      </c>
      <c r="WUV101" s="5" t="s">
        <v>46</v>
      </c>
      <c r="WUW101" s="5" t="s">
        <v>46</v>
      </c>
      <c r="WUX101" s="5" t="s">
        <v>46</v>
      </c>
      <c r="WUY101" s="5" t="s">
        <v>46</v>
      </c>
      <c r="WUZ101" s="5" t="s">
        <v>46</v>
      </c>
      <c r="WVA101" s="5" t="s">
        <v>46</v>
      </c>
      <c r="WVB101" s="5" t="s">
        <v>46</v>
      </c>
      <c r="WVC101" s="5" t="s">
        <v>46</v>
      </c>
      <c r="WVD101" s="5" t="s">
        <v>46</v>
      </c>
      <c r="WVE101" s="5" t="s">
        <v>46</v>
      </c>
      <c r="WVF101" s="5" t="s">
        <v>46</v>
      </c>
      <c r="WVG101" s="5" t="s">
        <v>46</v>
      </c>
      <c r="WVH101" s="5" t="s">
        <v>46</v>
      </c>
      <c r="WVI101" s="5" t="s">
        <v>46</v>
      </c>
      <c r="WVJ101" s="5" t="s">
        <v>46</v>
      </c>
      <c r="WVK101" s="5" t="s">
        <v>46</v>
      </c>
      <c r="WVL101" s="5" t="s">
        <v>46</v>
      </c>
      <c r="WVM101" s="5" t="s">
        <v>46</v>
      </c>
      <c r="WVN101" s="5" t="s">
        <v>46</v>
      </c>
      <c r="WVO101" s="5" t="s">
        <v>46</v>
      </c>
      <c r="WVP101" s="5" t="s">
        <v>46</v>
      </c>
      <c r="WVQ101" s="5" t="s">
        <v>46</v>
      </c>
      <c r="WVR101" s="5" t="s">
        <v>46</v>
      </c>
      <c r="WVS101" s="5" t="s">
        <v>46</v>
      </c>
      <c r="WVT101" s="5" t="s">
        <v>46</v>
      </c>
      <c r="WVU101" s="5" t="s">
        <v>46</v>
      </c>
      <c r="WVV101" s="5" t="s">
        <v>46</v>
      </c>
      <c r="WVW101" s="5" t="s">
        <v>46</v>
      </c>
      <c r="WVX101" s="5" t="s">
        <v>46</v>
      </c>
      <c r="WVY101" s="5" t="s">
        <v>46</v>
      </c>
      <c r="WVZ101" s="5" t="s">
        <v>46</v>
      </c>
      <c r="WWA101" s="5" t="s">
        <v>46</v>
      </c>
      <c r="WWB101" s="5" t="s">
        <v>46</v>
      </c>
      <c r="WWC101" s="5" t="s">
        <v>46</v>
      </c>
      <c r="WWD101" s="5" t="s">
        <v>46</v>
      </c>
      <c r="WWE101" s="5" t="s">
        <v>46</v>
      </c>
      <c r="WWF101" s="5" t="s">
        <v>46</v>
      </c>
      <c r="WWG101" s="5" t="s">
        <v>46</v>
      </c>
      <c r="WWH101" s="5" t="s">
        <v>46</v>
      </c>
      <c r="WWI101" s="5" t="s">
        <v>46</v>
      </c>
      <c r="WWJ101" s="5" t="s">
        <v>46</v>
      </c>
      <c r="WWK101" s="5" t="s">
        <v>46</v>
      </c>
      <c r="WWL101" s="5" t="s">
        <v>46</v>
      </c>
      <c r="WWM101" s="5" t="s">
        <v>46</v>
      </c>
      <c r="WWN101" s="5" t="s">
        <v>46</v>
      </c>
      <c r="WWO101" s="5" t="s">
        <v>46</v>
      </c>
      <c r="WWP101" s="5" t="s">
        <v>46</v>
      </c>
      <c r="WWQ101" s="5" t="s">
        <v>46</v>
      </c>
      <c r="WWR101" s="5" t="s">
        <v>46</v>
      </c>
      <c r="WWS101" s="5" t="s">
        <v>46</v>
      </c>
      <c r="WWT101" s="5" t="s">
        <v>46</v>
      </c>
      <c r="WWU101" s="5" t="s">
        <v>46</v>
      </c>
      <c r="WWV101" s="5" t="s">
        <v>46</v>
      </c>
      <c r="WWW101" s="5" t="s">
        <v>46</v>
      </c>
      <c r="WWX101" s="5" t="s">
        <v>46</v>
      </c>
      <c r="WWY101" s="5" t="s">
        <v>46</v>
      </c>
      <c r="WWZ101" s="5" t="s">
        <v>46</v>
      </c>
      <c r="WXA101" s="5" t="s">
        <v>46</v>
      </c>
      <c r="WXB101" s="5" t="s">
        <v>46</v>
      </c>
      <c r="WXC101" s="5" t="s">
        <v>46</v>
      </c>
      <c r="WXD101" s="5" t="s">
        <v>46</v>
      </c>
      <c r="WXE101" s="5" t="s">
        <v>46</v>
      </c>
      <c r="WXF101" s="5" t="s">
        <v>46</v>
      </c>
      <c r="WXG101" s="5" t="s">
        <v>46</v>
      </c>
      <c r="WXH101" s="5" t="s">
        <v>46</v>
      </c>
      <c r="WXI101" s="5" t="s">
        <v>46</v>
      </c>
      <c r="WXJ101" s="5" t="s">
        <v>46</v>
      </c>
      <c r="WXK101" s="5" t="s">
        <v>46</v>
      </c>
      <c r="WXL101" s="5" t="s">
        <v>46</v>
      </c>
      <c r="WXM101" s="5" t="s">
        <v>46</v>
      </c>
      <c r="WXN101" s="5" t="s">
        <v>46</v>
      </c>
      <c r="WXO101" s="5" t="s">
        <v>46</v>
      </c>
      <c r="WXP101" s="5" t="s">
        <v>46</v>
      </c>
      <c r="WXQ101" s="5" t="s">
        <v>46</v>
      </c>
      <c r="WXR101" s="5" t="s">
        <v>46</v>
      </c>
      <c r="WXS101" s="5" t="s">
        <v>46</v>
      </c>
      <c r="WXT101" s="5" t="s">
        <v>46</v>
      </c>
      <c r="WXU101" s="5" t="s">
        <v>46</v>
      </c>
      <c r="WXV101" s="5" t="s">
        <v>46</v>
      </c>
      <c r="WXW101" s="5" t="s">
        <v>46</v>
      </c>
      <c r="WXX101" s="5" t="s">
        <v>46</v>
      </c>
      <c r="WXY101" s="5" t="s">
        <v>46</v>
      </c>
      <c r="WXZ101" s="5" t="s">
        <v>46</v>
      </c>
      <c r="WYA101" s="5" t="s">
        <v>46</v>
      </c>
      <c r="WYB101" s="5" t="s">
        <v>46</v>
      </c>
      <c r="WYC101" s="5" t="s">
        <v>46</v>
      </c>
      <c r="WYD101" s="5" t="s">
        <v>46</v>
      </c>
      <c r="WYE101" s="5" t="s">
        <v>46</v>
      </c>
      <c r="WYF101" s="5" t="s">
        <v>46</v>
      </c>
      <c r="WYG101" s="5" t="s">
        <v>46</v>
      </c>
      <c r="WYH101" s="5" t="s">
        <v>46</v>
      </c>
      <c r="WYI101" s="5" t="s">
        <v>46</v>
      </c>
      <c r="WYJ101" s="5" t="s">
        <v>46</v>
      </c>
      <c r="WYK101" s="5" t="s">
        <v>46</v>
      </c>
      <c r="WYL101" s="5" t="s">
        <v>46</v>
      </c>
      <c r="WYM101" s="5" t="s">
        <v>46</v>
      </c>
      <c r="WYN101" s="5" t="s">
        <v>46</v>
      </c>
      <c r="WYO101" s="5" t="s">
        <v>46</v>
      </c>
      <c r="WYP101" s="5" t="s">
        <v>46</v>
      </c>
      <c r="WYQ101" s="5" t="s">
        <v>46</v>
      </c>
      <c r="WYR101" s="5" t="s">
        <v>46</v>
      </c>
      <c r="WYS101" s="5" t="s">
        <v>46</v>
      </c>
      <c r="WYT101" s="5" t="s">
        <v>46</v>
      </c>
      <c r="WYU101" s="5" t="s">
        <v>46</v>
      </c>
      <c r="WYV101" s="5" t="s">
        <v>46</v>
      </c>
      <c r="WYW101" s="5" t="s">
        <v>46</v>
      </c>
      <c r="WYX101" s="5" t="s">
        <v>46</v>
      </c>
      <c r="WYY101" s="5" t="s">
        <v>46</v>
      </c>
      <c r="WYZ101" s="5" t="s">
        <v>46</v>
      </c>
      <c r="WZA101" s="5" t="s">
        <v>46</v>
      </c>
      <c r="WZB101" s="5" t="s">
        <v>46</v>
      </c>
      <c r="WZC101" s="5" t="s">
        <v>46</v>
      </c>
      <c r="WZD101" s="5" t="s">
        <v>46</v>
      </c>
      <c r="WZE101" s="5" t="s">
        <v>46</v>
      </c>
      <c r="WZF101" s="5" t="s">
        <v>46</v>
      </c>
      <c r="WZG101" s="5" t="s">
        <v>46</v>
      </c>
      <c r="WZH101" s="5" t="s">
        <v>46</v>
      </c>
      <c r="WZI101" s="5" t="s">
        <v>46</v>
      </c>
      <c r="WZJ101" s="5" t="s">
        <v>46</v>
      </c>
      <c r="WZK101" s="5" t="s">
        <v>46</v>
      </c>
      <c r="WZL101" s="5" t="s">
        <v>46</v>
      </c>
      <c r="WZM101" s="5" t="s">
        <v>46</v>
      </c>
      <c r="WZN101" s="5" t="s">
        <v>46</v>
      </c>
      <c r="WZO101" s="5" t="s">
        <v>46</v>
      </c>
      <c r="WZP101" s="5" t="s">
        <v>46</v>
      </c>
      <c r="WZQ101" s="5" t="s">
        <v>46</v>
      </c>
      <c r="WZR101" s="5" t="s">
        <v>46</v>
      </c>
      <c r="WZS101" s="5" t="s">
        <v>46</v>
      </c>
      <c r="WZT101" s="5" t="s">
        <v>46</v>
      </c>
      <c r="WZU101" s="5" t="s">
        <v>46</v>
      </c>
      <c r="WZV101" s="5" t="s">
        <v>46</v>
      </c>
      <c r="WZW101" s="5" t="s">
        <v>46</v>
      </c>
      <c r="WZX101" s="5" t="s">
        <v>46</v>
      </c>
      <c r="WZY101" s="5" t="s">
        <v>46</v>
      </c>
      <c r="WZZ101" s="5" t="s">
        <v>46</v>
      </c>
      <c r="XAA101" s="5" t="s">
        <v>46</v>
      </c>
      <c r="XAB101" s="5" t="s">
        <v>46</v>
      </c>
      <c r="XAC101" s="5" t="s">
        <v>46</v>
      </c>
      <c r="XAD101" s="5" t="s">
        <v>46</v>
      </c>
      <c r="XAE101" s="5" t="s">
        <v>46</v>
      </c>
      <c r="XAF101" s="5" t="s">
        <v>46</v>
      </c>
      <c r="XAG101" s="5" t="s">
        <v>46</v>
      </c>
      <c r="XAH101" s="5" t="s">
        <v>46</v>
      </c>
      <c r="XAI101" s="5" t="s">
        <v>46</v>
      </c>
      <c r="XAJ101" s="5" t="s">
        <v>46</v>
      </c>
      <c r="XAK101" s="5" t="s">
        <v>46</v>
      </c>
      <c r="XAL101" s="5" t="s">
        <v>46</v>
      </c>
      <c r="XAM101" s="5" t="s">
        <v>46</v>
      </c>
      <c r="XAN101" s="5" t="s">
        <v>46</v>
      </c>
      <c r="XAO101" s="5" t="s">
        <v>46</v>
      </c>
      <c r="XAP101" s="5" t="s">
        <v>46</v>
      </c>
      <c r="XAQ101" s="5" t="s">
        <v>46</v>
      </c>
      <c r="XAR101" s="5" t="s">
        <v>46</v>
      </c>
      <c r="XAS101" s="5" t="s">
        <v>46</v>
      </c>
      <c r="XAT101" s="5" t="s">
        <v>46</v>
      </c>
      <c r="XAU101" s="5" t="s">
        <v>46</v>
      </c>
      <c r="XAV101" s="5" t="s">
        <v>46</v>
      </c>
      <c r="XAW101" s="5" t="s">
        <v>46</v>
      </c>
      <c r="XAX101" s="5" t="s">
        <v>46</v>
      </c>
      <c r="XAY101" s="5" t="s">
        <v>46</v>
      </c>
      <c r="XAZ101" s="5" t="s">
        <v>46</v>
      </c>
      <c r="XBA101" s="5" t="s">
        <v>46</v>
      </c>
      <c r="XBB101" s="5" t="s">
        <v>46</v>
      </c>
      <c r="XBC101" s="5" t="s">
        <v>46</v>
      </c>
      <c r="XBD101" s="5" t="s">
        <v>46</v>
      </c>
      <c r="XBE101" s="5" t="s">
        <v>46</v>
      </c>
      <c r="XBF101" s="5" t="s">
        <v>46</v>
      </c>
      <c r="XBG101" s="5" t="s">
        <v>46</v>
      </c>
      <c r="XBH101" s="5" t="s">
        <v>46</v>
      </c>
      <c r="XBI101" s="5" t="s">
        <v>46</v>
      </c>
      <c r="XBJ101" s="5" t="s">
        <v>46</v>
      </c>
      <c r="XBK101" s="5" t="s">
        <v>46</v>
      </c>
      <c r="XBL101" s="5" t="s">
        <v>46</v>
      </c>
      <c r="XBM101" s="5" t="s">
        <v>46</v>
      </c>
      <c r="XBN101" s="5" t="s">
        <v>46</v>
      </c>
      <c r="XBO101" s="5" t="s">
        <v>46</v>
      </c>
      <c r="XBP101" s="5" t="s">
        <v>46</v>
      </c>
      <c r="XBQ101" s="5" t="s">
        <v>46</v>
      </c>
      <c r="XBR101" s="5" t="s">
        <v>46</v>
      </c>
      <c r="XBS101" s="5" t="s">
        <v>46</v>
      </c>
      <c r="XBT101" s="5" t="s">
        <v>46</v>
      </c>
      <c r="XBU101" s="5" t="s">
        <v>46</v>
      </c>
      <c r="XBV101" s="5" t="s">
        <v>46</v>
      </c>
      <c r="XBW101" s="5" t="s">
        <v>46</v>
      </c>
      <c r="XBX101" s="5" t="s">
        <v>46</v>
      </c>
      <c r="XBY101" s="5" t="s">
        <v>46</v>
      </c>
      <c r="XBZ101" s="5" t="s">
        <v>46</v>
      </c>
      <c r="XCA101" s="5" t="s">
        <v>46</v>
      </c>
      <c r="XCB101" s="5" t="s">
        <v>46</v>
      </c>
      <c r="XCC101" s="5" t="s">
        <v>46</v>
      </c>
      <c r="XCD101" s="5" t="s">
        <v>46</v>
      </c>
      <c r="XCE101" s="5" t="s">
        <v>46</v>
      </c>
      <c r="XCF101" s="5" t="s">
        <v>46</v>
      </c>
      <c r="XCG101" s="5" t="s">
        <v>46</v>
      </c>
      <c r="XCH101" s="5" t="s">
        <v>46</v>
      </c>
      <c r="XCI101" s="5" t="s">
        <v>46</v>
      </c>
      <c r="XCJ101" s="5" t="s">
        <v>46</v>
      </c>
      <c r="XCK101" s="5" t="s">
        <v>46</v>
      </c>
      <c r="XCL101" s="5" t="s">
        <v>46</v>
      </c>
      <c r="XCM101" s="5" t="s">
        <v>46</v>
      </c>
      <c r="XCN101" s="5" t="s">
        <v>46</v>
      </c>
      <c r="XCO101" s="5" t="s">
        <v>46</v>
      </c>
      <c r="XCP101" s="5" t="s">
        <v>46</v>
      </c>
      <c r="XCQ101" s="5" t="s">
        <v>46</v>
      </c>
      <c r="XCR101" s="5" t="s">
        <v>46</v>
      </c>
      <c r="XCS101" s="5" t="s">
        <v>46</v>
      </c>
      <c r="XCT101" s="5" t="s">
        <v>46</v>
      </c>
      <c r="XCU101" s="5" t="s">
        <v>46</v>
      </c>
      <c r="XCV101" s="5" t="s">
        <v>46</v>
      </c>
      <c r="XCW101" s="5" t="s">
        <v>46</v>
      </c>
      <c r="XCX101" s="5" t="s">
        <v>46</v>
      </c>
      <c r="XCY101" s="5" t="s">
        <v>46</v>
      </c>
      <c r="XCZ101" s="5" t="s">
        <v>46</v>
      </c>
      <c r="XDA101" s="5" t="s">
        <v>46</v>
      </c>
      <c r="XDB101" s="5" t="s">
        <v>46</v>
      </c>
      <c r="XDC101" s="5" t="s">
        <v>46</v>
      </c>
      <c r="XDD101" s="5" t="s">
        <v>46</v>
      </c>
      <c r="XDE101" s="5" t="s">
        <v>46</v>
      </c>
      <c r="XDF101" s="5" t="s">
        <v>46</v>
      </c>
      <c r="XDG101" s="5" t="s">
        <v>46</v>
      </c>
      <c r="XDH101" s="5" t="s">
        <v>46</v>
      </c>
      <c r="XDI101" s="5" t="s">
        <v>46</v>
      </c>
      <c r="XDJ101" s="5" t="s">
        <v>46</v>
      </c>
      <c r="XDK101" s="5" t="s">
        <v>46</v>
      </c>
      <c r="XDL101" s="5" t="s">
        <v>46</v>
      </c>
      <c r="XDM101" s="5" t="s">
        <v>46</v>
      </c>
      <c r="XDN101" s="5" t="s">
        <v>46</v>
      </c>
      <c r="XDO101" s="5" t="s">
        <v>46</v>
      </c>
      <c r="XDP101" s="5" t="s">
        <v>46</v>
      </c>
      <c r="XDQ101" s="5" t="s">
        <v>46</v>
      </c>
      <c r="XDR101" s="5" t="s">
        <v>46</v>
      </c>
      <c r="XDS101" s="5" t="s">
        <v>46</v>
      </c>
      <c r="XDT101" s="5" t="s">
        <v>46</v>
      </c>
      <c r="XDU101" s="5" t="s">
        <v>46</v>
      </c>
      <c r="XDV101" s="5" t="s">
        <v>46</v>
      </c>
      <c r="XDW101" s="5" t="s">
        <v>46</v>
      </c>
      <c r="XDX101" s="5" t="s">
        <v>46</v>
      </c>
      <c r="XDY101" s="5" t="s">
        <v>46</v>
      </c>
      <c r="XDZ101" s="5" t="s">
        <v>46</v>
      </c>
      <c r="XEA101" s="5" t="s">
        <v>46</v>
      </c>
      <c r="XEB101" s="5" t="s">
        <v>46</v>
      </c>
      <c r="XEC101" s="5" t="s">
        <v>46</v>
      </c>
      <c r="XED101" s="5" t="s">
        <v>46</v>
      </c>
      <c r="XEE101" s="5" t="s">
        <v>46</v>
      </c>
      <c r="XEF101" s="5" t="s">
        <v>46</v>
      </c>
      <c r="XEG101" s="5" t="s">
        <v>46</v>
      </c>
      <c r="XEH101" s="5" t="s">
        <v>46</v>
      </c>
      <c r="XEI101" s="5" t="s">
        <v>46</v>
      </c>
      <c r="XEJ101" s="5" t="s">
        <v>46</v>
      </c>
      <c r="XEK101" s="5" t="s">
        <v>46</v>
      </c>
      <c r="XEL101" s="5" t="s">
        <v>46</v>
      </c>
      <c r="XEM101" s="5" t="s">
        <v>46</v>
      </c>
      <c r="XEN101" s="5" t="s">
        <v>46</v>
      </c>
      <c r="XEO101" s="5" t="s">
        <v>46</v>
      </c>
      <c r="XEP101" s="5" t="s">
        <v>46</v>
      </c>
      <c r="XEQ101" s="5" t="s">
        <v>46</v>
      </c>
      <c r="XER101" s="5" t="s">
        <v>46</v>
      </c>
      <c r="XES101" s="5" t="s">
        <v>46</v>
      </c>
      <c r="XET101" s="5" t="s">
        <v>46</v>
      </c>
      <c r="XEU101" s="5" t="s">
        <v>46</v>
      </c>
      <c r="XEV101" s="5" t="s">
        <v>46</v>
      </c>
      <c r="XEW101" s="5" t="s">
        <v>46</v>
      </c>
      <c r="XEX101" s="5" t="s">
        <v>46</v>
      </c>
      <c r="XEY101" s="5" t="s">
        <v>46</v>
      </c>
      <c r="XEZ101" s="5" t="s">
        <v>46</v>
      </c>
      <c r="XFA101" s="5" t="s">
        <v>46</v>
      </c>
      <c r="XFB101" s="5" t="s">
        <v>46</v>
      </c>
      <c r="XFC101" s="5" t="s">
        <v>46</v>
      </c>
      <c r="XFD101" s="5" t="s">
        <v>46</v>
      </c>
    </row>
    <row r="102" spans="1:16384" x14ac:dyDescent="0.2">
      <c r="B102" s="2" t="s">
        <v>44</v>
      </c>
    </row>
  </sheetData>
  <sortState ref="D2:D11">
    <sortCondition ref="D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02"/>
  <sheetViews>
    <sheetView zoomScale="130" zoomScaleNormal="130" workbookViewId="0">
      <pane ySplit="1" topLeftCell="A11" activePane="bottomLeft" state="frozen"/>
      <selection pane="bottomLeft" activeCell="D42" sqref="D42"/>
    </sheetView>
  </sheetViews>
  <sheetFormatPr defaultColWidth="9.140625" defaultRowHeight="11.25" x14ac:dyDescent="0.2"/>
  <cols>
    <col min="1" max="1" width="9.140625" style="6"/>
    <col min="2" max="2" width="14.5703125" style="6" customWidth="1"/>
    <col min="3" max="3" width="12.140625" style="6" bestFit="1" customWidth="1"/>
    <col min="4" max="4" width="13.140625" style="6" bestFit="1" customWidth="1"/>
    <col min="5" max="5" width="15" style="6" bestFit="1" customWidth="1"/>
    <col min="6" max="6" width="30.5703125" style="6" bestFit="1" customWidth="1"/>
    <col min="7" max="7" width="59.7109375" style="6" customWidth="1"/>
    <col min="8" max="16384" width="9.140625" style="6"/>
  </cols>
  <sheetData>
    <row r="1" spans="1:8" s="1" customFormat="1" x14ac:dyDescent="0.2">
      <c r="A1" s="1" t="s">
        <v>63</v>
      </c>
      <c r="B1" s="1" t="s">
        <v>85</v>
      </c>
      <c r="C1" s="1" t="s">
        <v>65</v>
      </c>
      <c r="D1" s="1" t="s">
        <v>60</v>
      </c>
      <c r="E1" s="1" t="s">
        <v>62</v>
      </c>
      <c r="F1" s="1" t="s">
        <v>66</v>
      </c>
      <c r="G1" s="1" t="s">
        <v>67</v>
      </c>
      <c r="H1" s="1" t="s">
        <v>78</v>
      </c>
    </row>
    <row r="2" spans="1:8" s="5" customFormat="1" x14ac:dyDescent="0.2">
      <c r="A2" s="2" t="s">
        <v>15</v>
      </c>
      <c r="B2" s="2"/>
      <c r="C2" s="2">
        <f>2*12*1.6-9.4</f>
        <v>29.000000000000007</v>
      </c>
      <c r="D2" s="2" t="s">
        <v>3</v>
      </c>
      <c r="E2" s="2" t="s">
        <v>2</v>
      </c>
      <c r="F2" s="2" t="s">
        <v>34</v>
      </c>
      <c r="G2" s="5" t="str">
        <f>IF(C2="","",IF(ISERROR(VLOOKUP(D2,Settings!C$2:C$100,1,FALSE)),CONCATENATE("Aktiviteten ",D2," finns inte med i fliken Settings. Ange annan aktivitet eller uppdatera dina inställningar. "),"")&amp;IF(ISERROR(VLOOKUP(E2,Settings!D$2:D$100,1,FALSE)),CONCATENATE("Kategorin ",E2," finns inte med i fliken Settings. Ange annan kategori eller uppdatera dina inställningar."),""))</f>
        <v/>
      </c>
      <c r="H2" s="11" t="str">
        <f>IF(A2=""," ",IF(B2="",A2,B2))</f>
        <v>HT11</v>
      </c>
    </row>
    <row r="3" spans="1:8" s="5" customFormat="1" x14ac:dyDescent="0.2">
      <c r="A3" s="2" t="s">
        <v>15</v>
      </c>
      <c r="B3" s="2" t="s">
        <v>18</v>
      </c>
      <c r="C3" s="2">
        <v>9.4</v>
      </c>
      <c r="D3" s="2" t="s">
        <v>3</v>
      </c>
      <c r="E3" s="2" t="s">
        <v>2</v>
      </c>
      <c r="F3" s="2" t="s">
        <v>79</v>
      </c>
      <c r="G3" s="5" t="str">
        <f>IF(C3="","",IF(ISERROR(VLOOKUP(D3,Settings!C$2:C$100,1,FALSE)),CONCATENATE("Aktiviteten ",D3," finns inte med i fliken Settings. Ange annan aktivitet eller uppdatera dina inställningar. "),"")&amp;IF(ISERROR(VLOOKUP(E3,Settings!D$2:D$100,1,FALSE)),CONCATENATE("Kategorin ",E3," finns inte med i fliken Settings. Ange annan kategori eller uppdatera dina inställningar."),""))</f>
        <v/>
      </c>
      <c r="H3" s="11" t="str">
        <f t="shared" ref="H3:H66" si="0">IF(A3=""," ",IF(B3="",A3,B3))</f>
        <v>HT12</v>
      </c>
    </row>
    <row r="4" spans="1:8" s="5" customFormat="1" x14ac:dyDescent="0.2">
      <c r="A4" s="2" t="s">
        <v>15</v>
      </c>
      <c r="B4" s="2"/>
      <c r="C4" s="2">
        <v>0.5</v>
      </c>
      <c r="D4" s="2" t="s">
        <v>10</v>
      </c>
      <c r="E4" s="2" t="s">
        <v>2</v>
      </c>
      <c r="F4" s="2"/>
      <c r="G4" s="5" t="str">
        <f>IF(C4="","",IF(ISERROR(VLOOKUP(D4,Settings!C$2:C$100,1,FALSE)),CONCATENATE("Aktiviteten ",D4," finns inte med i fliken Settings. Ange annan aktivitet eller uppdatera dina inställningar. "),"")&amp;IF(ISERROR(VLOOKUP(E4,Settings!D$2:D$100,1,FALSE)),CONCATENATE("Kategorin ",E4," finns inte med i fliken Settings. Ange annan kategori eller uppdatera dina inställningar."),""))</f>
        <v/>
      </c>
      <c r="H4" s="11" t="str">
        <f t="shared" si="0"/>
        <v>HT11</v>
      </c>
    </row>
    <row r="5" spans="1:8" s="5" customFormat="1" x14ac:dyDescent="0.2">
      <c r="A5" s="2" t="s">
        <v>16</v>
      </c>
      <c r="B5" s="2"/>
      <c r="C5" s="2">
        <f>24</f>
        <v>24</v>
      </c>
      <c r="D5" s="2" t="s">
        <v>3</v>
      </c>
      <c r="E5" s="2" t="s">
        <v>2</v>
      </c>
      <c r="F5" s="2" t="s">
        <v>35</v>
      </c>
      <c r="G5" s="5" t="str">
        <f>IF(C5="","",IF(ISERROR(VLOOKUP(D5,Settings!C$2:C$100,1,FALSE)),CONCATENATE("Aktiviteten ",D5," finns inte med i fliken Settings. Ange annan aktivitet eller uppdatera dina inställningar. "),"")&amp;IF(ISERROR(VLOOKUP(E5,Settings!D$2:D$100,1,FALSE)),CONCATENATE("Kategorin ",E5," finns inte med i fliken Settings. Ange annan kategori eller uppdatera dina inställningar."),""))</f>
        <v/>
      </c>
      <c r="H5" s="11" t="str">
        <f t="shared" si="0"/>
        <v>VT12</v>
      </c>
    </row>
    <row r="6" spans="1:8" s="5" customFormat="1" x14ac:dyDescent="0.2">
      <c r="A6" s="2" t="s">
        <v>16</v>
      </c>
      <c r="B6" s="2"/>
      <c r="C6" s="2">
        <v>0.5</v>
      </c>
      <c r="D6" s="2" t="s">
        <v>10</v>
      </c>
      <c r="E6" s="2" t="s">
        <v>2</v>
      </c>
      <c r="F6" s="2"/>
      <c r="G6" s="5" t="str">
        <f>IF(C6="","",IF(ISERROR(VLOOKUP(D6,Settings!C$2:C$100,1,FALSE)),CONCATENATE("Aktiviteten ",D6," finns inte med i fliken Settings. Ange annan aktivitet eller uppdatera dina inställningar. "),"")&amp;IF(ISERROR(VLOOKUP(E6,Settings!D$2:D$100,1,FALSE)),CONCATENATE("Kategorin ",E6," finns inte med i fliken Settings. Ange annan kategori eller uppdatera dina inställningar."),""))</f>
        <v/>
      </c>
      <c r="H6" s="11" t="str">
        <f t="shared" si="0"/>
        <v>VT12</v>
      </c>
    </row>
    <row r="7" spans="1:8" s="5" customFormat="1" x14ac:dyDescent="0.2">
      <c r="A7" s="2" t="s">
        <v>16</v>
      </c>
      <c r="B7" s="2"/>
      <c r="C7" s="2">
        <v>2</v>
      </c>
      <c r="D7" s="2" t="s">
        <v>30</v>
      </c>
      <c r="E7" s="2" t="s">
        <v>2</v>
      </c>
      <c r="F7" s="2" t="s">
        <v>26</v>
      </c>
      <c r="G7" s="5" t="str">
        <f>IF(C7="","",IF(ISERROR(VLOOKUP(D7,Settings!C$2:C$100,1,FALSE)),CONCATENATE("Aktiviteten ",D7," finns inte med i fliken Settings. Ange annan aktivitet eller uppdatera dina inställningar. "),"")&amp;IF(ISERROR(VLOOKUP(E7,Settings!D$2:D$100,1,FALSE)),CONCATENATE("Kategorin ",E7," finns inte med i fliken Settings. Ange annan kategori eller uppdatera dina inställningar."),""))</f>
        <v/>
      </c>
      <c r="H7" s="11" t="str">
        <f t="shared" si="0"/>
        <v>VT12</v>
      </c>
    </row>
    <row r="8" spans="1:8" s="5" customFormat="1" x14ac:dyDescent="0.2">
      <c r="A8" s="2" t="s">
        <v>18</v>
      </c>
      <c r="B8" s="2"/>
      <c r="C8" s="2">
        <v>24</v>
      </c>
      <c r="D8" s="2" t="s">
        <v>3</v>
      </c>
      <c r="E8" s="2" t="s">
        <v>2</v>
      </c>
      <c r="F8" s="2" t="s">
        <v>35</v>
      </c>
      <c r="G8" s="5" t="str">
        <f>IF(C8="","",IF(ISERROR(VLOOKUP(D8,Settings!C$2:C$100,1,FALSE)),CONCATENATE("Aktiviteten ",D8," finns inte med i fliken Settings. Ange annan aktivitet eller uppdatera dina inställningar. "),"")&amp;IF(ISERROR(VLOOKUP(E8,Settings!D$2:D$100,1,FALSE)),CONCATENATE("Kategorin ",E8," finns inte med i fliken Settings. Ange annan kategori eller uppdatera dina inställningar."),""))</f>
        <v/>
      </c>
      <c r="H8" s="11" t="str">
        <f t="shared" si="0"/>
        <v>HT12</v>
      </c>
    </row>
    <row r="9" spans="1:8" s="5" customFormat="1" x14ac:dyDescent="0.2">
      <c r="A9" s="2" t="s">
        <v>18</v>
      </c>
      <c r="B9" s="2"/>
      <c r="C9" s="2">
        <v>0.5</v>
      </c>
      <c r="D9" s="2" t="s">
        <v>10</v>
      </c>
      <c r="E9" s="2" t="s">
        <v>2</v>
      </c>
      <c r="F9" s="2"/>
      <c r="G9" s="5" t="str">
        <f>IF(C9="","",IF(ISERROR(VLOOKUP(D9,Settings!C$2:C$100,1,FALSE)),CONCATENATE("Aktiviteten ",D9," finns inte med i fliken Settings. Ange annan aktivitet eller uppdatera dina inställningar. "),"")&amp;IF(ISERROR(VLOOKUP(E9,Settings!D$2:D$100,1,FALSE)),CONCATENATE("Kategorin ",E9," finns inte med i fliken Settings. Ange annan kategori eller uppdatera dina inställningar."),""))</f>
        <v/>
      </c>
      <c r="H9" s="11" t="str">
        <f t="shared" si="0"/>
        <v>HT12</v>
      </c>
    </row>
    <row r="10" spans="1:8" s="5" customFormat="1" x14ac:dyDescent="0.2">
      <c r="A10" s="2" t="s">
        <v>18</v>
      </c>
      <c r="B10" s="2"/>
      <c r="C10" s="2">
        <f>6*1.6</f>
        <v>9.6000000000000014</v>
      </c>
      <c r="D10" s="2" t="s">
        <v>3</v>
      </c>
      <c r="E10" s="2" t="s">
        <v>5</v>
      </c>
      <c r="F10" s="2" t="s">
        <v>33</v>
      </c>
      <c r="G10" s="5" t="str">
        <f>IF(C10="","",IF(ISERROR(VLOOKUP(D10,Settings!C$2:C$100,1,FALSE)),CONCATENATE("Aktiviteten ",D10," finns inte med i fliken Settings. Ange annan aktivitet eller uppdatera dina inställningar. "),"")&amp;IF(ISERROR(VLOOKUP(E10,Settings!D$2:D$100,1,FALSE)),CONCATENATE("Kategorin ",E10," finns inte med i fliken Settings. Ange annan kategori eller uppdatera dina inställningar."),""))</f>
        <v/>
      </c>
      <c r="H10" s="11" t="str">
        <f t="shared" si="0"/>
        <v>HT12</v>
      </c>
    </row>
    <row r="11" spans="1:8" s="5" customFormat="1" x14ac:dyDescent="0.2">
      <c r="A11" s="2" t="s">
        <v>18</v>
      </c>
      <c r="B11" s="2"/>
      <c r="C11" s="2">
        <v>12</v>
      </c>
      <c r="D11" s="2" t="s">
        <v>10</v>
      </c>
      <c r="E11" s="2" t="s">
        <v>5</v>
      </c>
      <c r="F11" s="2" t="s">
        <v>36</v>
      </c>
      <c r="G11" s="5" t="str">
        <f>IF(C11="","",IF(ISERROR(VLOOKUP(D11,Settings!C$2:C$100,1,FALSE)),CONCATENATE("Aktiviteten ",D11," finns inte med i fliken Settings. Ange annan aktivitet eller uppdatera dina inställningar. "),"")&amp;IF(ISERROR(VLOOKUP(E11,Settings!D$2:D$100,1,FALSE)),CONCATENATE("Kategorin ",E11," finns inte med i fliken Settings. Ange annan kategori eller uppdatera dina inställningar."),""))</f>
        <v/>
      </c>
      <c r="H11" s="11" t="str">
        <f t="shared" si="0"/>
        <v>HT12</v>
      </c>
    </row>
    <row r="12" spans="1:8" s="5" customFormat="1" x14ac:dyDescent="0.2">
      <c r="A12" s="2" t="s">
        <v>18</v>
      </c>
      <c r="B12" s="2"/>
      <c r="C12" s="2">
        <v>2.75</v>
      </c>
      <c r="D12" s="2" t="s">
        <v>12</v>
      </c>
      <c r="E12" s="2" t="s">
        <v>14</v>
      </c>
      <c r="F12" s="2" t="s">
        <v>23</v>
      </c>
      <c r="G12" s="5" t="str">
        <f>IF(C12="","",IF(ISERROR(VLOOKUP(D12,Settings!C$2:C$100,1,FALSE)),CONCATENATE("Aktiviteten ",D12," finns inte med i fliken Settings. Ange annan aktivitet eller uppdatera dina inställningar. "),"")&amp;IF(ISERROR(VLOOKUP(E12,Settings!D$2:D$100,1,FALSE)),CONCATENATE("Kategorin ",E12," finns inte med i fliken Settings. Ange annan kategori eller uppdatera dina inställningar."),""))</f>
        <v/>
      </c>
      <c r="H12" s="11" t="str">
        <f t="shared" si="0"/>
        <v>HT12</v>
      </c>
    </row>
    <row r="13" spans="1:8" s="5" customFormat="1" x14ac:dyDescent="0.2">
      <c r="A13" s="2" t="s">
        <v>17</v>
      </c>
      <c r="B13" s="2"/>
      <c r="C13" s="2">
        <v>1</v>
      </c>
      <c r="D13" s="2" t="s">
        <v>7</v>
      </c>
      <c r="E13" s="2" t="s">
        <v>2</v>
      </c>
      <c r="F13" s="2" t="s">
        <v>24</v>
      </c>
      <c r="G13" s="5" t="str">
        <f>IF(C13="","",IF(ISERROR(VLOOKUP(D13,Settings!C$2:C$100,1,FALSE)),CONCATENATE("Aktiviteten ",D13," finns inte med i fliken Settings. Ange annan aktivitet eller uppdatera dina inställningar. "),"")&amp;IF(ISERROR(VLOOKUP(E13,Settings!D$2:D$100,1,FALSE)),CONCATENATE("Kategorin ",E13," finns inte med i fliken Settings. Ange annan kategori eller uppdatera dina inställningar."),""))</f>
        <v/>
      </c>
      <c r="H13" s="11" t="str">
        <f t="shared" si="0"/>
        <v>VT13</v>
      </c>
    </row>
    <row r="14" spans="1:8" s="5" customFormat="1" x14ac:dyDescent="0.2">
      <c r="A14" s="2" t="s">
        <v>17</v>
      </c>
      <c r="B14" s="2"/>
      <c r="C14" s="2">
        <v>24</v>
      </c>
      <c r="D14" s="2" t="s">
        <v>3</v>
      </c>
      <c r="E14" s="2" t="s">
        <v>2</v>
      </c>
      <c r="F14" s="2" t="s">
        <v>35</v>
      </c>
      <c r="G14" s="5" t="str">
        <f>IF(C14="","",IF(ISERROR(VLOOKUP(D14,Settings!C$2:C$100,1,FALSE)),CONCATENATE("Aktiviteten ",D14," finns inte med i fliken Settings. Ange annan aktivitet eller uppdatera dina inställningar. "),"")&amp;IF(ISERROR(VLOOKUP(E14,Settings!D$2:D$100,1,FALSE)),CONCATENATE("Kategorin ",E14," finns inte med i fliken Settings. Ange annan kategori eller uppdatera dina inställningar."),""))</f>
        <v/>
      </c>
      <c r="H14" s="11" t="str">
        <f t="shared" si="0"/>
        <v>VT13</v>
      </c>
    </row>
    <row r="15" spans="1:8" s="5" customFormat="1" x14ac:dyDescent="0.2">
      <c r="A15" s="2" t="s">
        <v>17</v>
      </c>
      <c r="B15" s="2"/>
      <c r="C15" s="2">
        <v>0.5</v>
      </c>
      <c r="D15" s="2" t="s">
        <v>10</v>
      </c>
      <c r="E15" s="2" t="s">
        <v>2</v>
      </c>
      <c r="F15" s="2"/>
      <c r="G15" s="5" t="str">
        <f>IF(C15="","",IF(ISERROR(VLOOKUP(D15,Settings!C$2:C$100,1,FALSE)),CONCATENATE("Aktiviteten ",D15," finns inte med i fliken Settings. Ange annan aktivitet eller uppdatera dina inställningar. "),"")&amp;IF(ISERROR(VLOOKUP(E15,Settings!D$2:D$100,1,FALSE)),CONCATENATE("Kategorin ",E15," finns inte med i fliken Settings. Ange annan kategori eller uppdatera dina inställningar."),""))</f>
        <v/>
      </c>
      <c r="H15" s="11" t="str">
        <f t="shared" si="0"/>
        <v>VT13</v>
      </c>
    </row>
    <row r="16" spans="1:8" s="5" customFormat="1" x14ac:dyDescent="0.2">
      <c r="A16" s="2" t="s">
        <v>17</v>
      </c>
      <c r="B16" s="2"/>
      <c r="C16" s="2">
        <v>7</v>
      </c>
      <c r="D16" s="2" t="s">
        <v>0</v>
      </c>
      <c r="E16" s="2" t="s">
        <v>2</v>
      </c>
      <c r="F16" s="2" t="s">
        <v>25</v>
      </c>
      <c r="G16" s="5" t="str">
        <f>IF(C16="","",IF(ISERROR(VLOOKUP(D16,Settings!C$2:C$100,1,FALSE)),CONCATENATE("Aktiviteten ",D16," finns inte med i fliken Settings. Ange annan aktivitet eller uppdatera dina inställningar. "),"")&amp;IF(ISERROR(VLOOKUP(E16,Settings!D$2:D$100,1,FALSE)),CONCATENATE("Kategorin ",E16," finns inte med i fliken Settings. Ange annan kategori eller uppdatera dina inställningar."),""))</f>
        <v/>
      </c>
      <c r="H16" s="11" t="str">
        <f t="shared" si="0"/>
        <v>VT13</v>
      </c>
    </row>
    <row r="17" spans="1:8" s="5" customFormat="1" x14ac:dyDescent="0.2">
      <c r="A17" s="2" t="s">
        <v>17</v>
      </c>
      <c r="B17" s="2" t="s">
        <v>1</v>
      </c>
      <c r="C17" s="2">
        <f>30*2</f>
        <v>60</v>
      </c>
      <c r="D17" s="2" t="s">
        <v>27</v>
      </c>
      <c r="E17" s="2" t="s">
        <v>9</v>
      </c>
      <c r="F17" s="2" t="s">
        <v>28</v>
      </c>
      <c r="G17" s="5" t="str">
        <f>IF(C17="","",IF(ISERROR(VLOOKUP(D17,Settings!C$2:C$100,1,FALSE)),CONCATENATE("Aktiviteten ",D17," finns inte med i fliken Settings. Ange annan aktivitet eller uppdatera dina inställningar. "),"")&amp;IF(ISERROR(VLOOKUP(E17,Settings!D$2:D$100,1,FALSE)),CONCATENATE("Kategorin ",E17," finns inte med i fliken Settings. Ange annan kategori eller uppdatera dina inställningar."),""))</f>
        <v/>
      </c>
      <c r="H17" s="11" t="str">
        <f t="shared" si="0"/>
        <v>VT14</v>
      </c>
    </row>
    <row r="18" spans="1:8" s="5" customFormat="1" x14ac:dyDescent="0.2">
      <c r="A18" s="2" t="s">
        <v>17</v>
      </c>
      <c r="B18" s="2" t="s">
        <v>1</v>
      </c>
      <c r="C18" s="2">
        <f>12*2</f>
        <v>24</v>
      </c>
      <c r="D18" s="2" t="s">
        <v>27</v>
      </c>
      <c r="E18" s="2" t="s">
        <v>6</v>
      </c>
      <c r="F18" s="2" t="s">
        <v>29</v>
      </c>
      <c r="G18" s="5" t="str">
        <f>IF(C18="","",IF(ISERROR(VLOOKUP(D18,Settings!C$2:C$100,1,FALSE)),CONCATENATE("Aktiviteten ",D18," finns inte med i fliken Settings. Ange annan aktivitet eller uppdatera dina inställningar. "),"")&amp;IF(ISERROR(VLOOKUP(E18,Settings!D$2:D$100,1,FALSE)),CONCATENATE("Kategorin ",E18," finns inte med i fliken Settings. Ange annan kategori eller uppdatera dina inställningar."),""))</f>
        <v/>
      </c>
      <c r="H18" s="11" t="str">
        <f t="shared" si="0"/>
        <v>VT14</v>
      </c>
    </row>
    <row r="19" spans="1:8" s="5" customFormat="1" x14ac:dyDescent="0.2">
      <c r="A19" s="2" t="s">
        <v>19</v>
      </c>
      <c r="B19" s="2"/>
      <c r="C19" s="2">
        <v>7.5</v>
      </c>
      <c r="D19" s="2" t="s">
        <v>7</v>
      </c>
      <c r="E19" s="2" t="s">
        <v>2</v>
      </c>
      <c r="F19" s="2"/>
      <c r="G19" s="5" t="str">
        <f>IF(C19="","",IF(ISERROR(VLOOKUP(D19,Settings!C$2:C$100,1,FALSE)),CONCATENATE("Aktiviteten ",D19," finns inte med i fliken Settings. Ange annan aktivitet eller uppdatera dina inställningar. "),"")&amp;IF(ISERROR(VLOOKUP(E19,Settings!D$2:D$100,1,FALSE)),CONCATENATE("Kategorin ",E19," finns inte med i fliken Settings. Ange annan kategori eller uppdatera dina inställningar."),""))</f>
        <v/>
      </c>
      <c r="H19" s="11" t="str">
        <f t="shared" si="0"/>
        <v>HT13</v>
      </c>
    </row>
    <row r="20" spans="1:8" x14ac:dyDescent="0.2">
      <c r="A20" s="2" t="s">
        <v>19</v>
      </c>
      <c r="B20" s="2"/>
      <c r="C20" s="2">
        <v>19</v>
      </c>
      <c r="D20" s="2" t="s">
        <v>8</v>
      </c>
      <c r="E20" s="4" t="s">
        <v>4</v>
      </c>
      <c r="F20" s="2"/>
      <c r="G20" s="5" t="str">
        <f>IF(C20="","",IF(ISERROR(VLOOKUP(D20,Settings!C$2:C$100,1,FALSE)),CONCATENATE("Aktiviteten ",D20," finns inte med i fliken Settings. Ange annan aktivitet eller uppdatera dina inställningar. "),"")&amp;IF(ISERROR(VLOOKUP(E20,Settings!D$2:D$100,1,FALSE)),CONCATENATE("Kategorin ",E20," finns inte med i fliken Settings. Ange annan kategori eller uppdatera dina inställningar."),""))</f>
        <v/>
      </c>
      <c r="H20" s="11" t="str">
        <f t="shared" si="0"/>
        <v>HT13</v>
      </c>
    </row>
    <row r="21" spans="1:8" x14ac:dyDescent="0.2">
      <c r="A21" s="2" t="s">
        <v>19</v>
      </c>
      <c r="B21" s="2" t="s">
        <v>1</v>
      </c>
      <c r="C21" s="4">
        <v>40</v>
      </c>
      <c r="D21" s="4" t="s">
        <v>13</v>
      </c>
      <c r="E21" s="4" t="s">
        <v>13</v>
      </c>
      <c r="F21" s="4" t="s">
        <v>31</v>
      </c>
      <c r="G21" s="5" t="str">
        <f>IF(C21="","",IF(ISERROR(VLOOKUP(D21,Settings!C$2:C$100,1,FALSE)),CONCATENATE("Aktiviteten ",D21," finns inte med i fliken Settings. Ange annan aktivitet eller uppdatera dina inställningar. "),"")&amp;IF(ISERROR(VLOOKUP(E21,Settings!D$2:D$100,1,FALSE)),CONCATENATE("Kategorin ",E21," finns inte med i fliken Settings. Ange annan kategori eller uppdatera dina inställningar."),""))</f>
        <v/>
      </c>
      <c r="H21" s="11" t="str">
        <f t="shared" si="0"/>
        <v>VT14</v>
      </c>
    </row>
    <row r="22" spans="1:8" x14ac:dyDescent="0.2">
      <c r="A22" s="2" t="s">
        <v>19</v>
      </c>
      <c r="B22" s="2"/>
      <c r="C22" s="2">
        <v>24</v>
      </c>
      <c r="D22" s="2" t="s">
        <v>3</v>
      </c>
      <c r="E22" s="2" t="s">
        <v>2</v>
      </c>
      <c r="F22" s="2" t="s">
        <v>35</v>
      </c>
      <c r="G22" s="5" t="str">
        <f>IF(C22="","",IF(ISERROR(VLOOKUP(D22,Settings!C$2:C$100,1,FALSE)),CONCATENATE("Aktiviteten ",D22," finns inte med i fliken Settings. Ange annan aktivitet eller uppdatera dina inställningar. "),"")&amp;IF(ISERROR(VLOOKUP(E22,Settings!D$2:D$100,1,FALSE)),CONCATENATE("Kategorin ",E22," finns inte med i fliken Settings. Ange annan kategori eller uppdatera dina inställningar."),""))</f>
        <v/>
      </c>
      <c r="H22" s="11" t="str">
        <f t="shared" si="0"/>
        <v>HT13</v>
      </c>
    </row>
    <row r="23" spans="1:8" x14ac:dyDescent="0.2">
      <c r="A23" s="2" t="s">
        <v>19</v>
      </c>
      <c r="B23" s="2"/>
      <c r="C23" s="4">
        <v>8</v>
      </c>
      <c r="D23" s="4" t="s">
        <v>3</v>
      </c>
      <c r="E23" s="4" t="s">
        <v>4</v>
      </c>
      <c r="F23" s="4" t="s">
        <v>32</v>
      </c>
      <c r="G23" s="5" t="str">
        <f>IF(C23="","",IF(ISERROR(VLOOKUP(D23,Settings!C$2:C$100,1,FALSE)),CONCATENATE("Aktiviteten ",D23," finns inte med i fliken Settings. Ange annan aktivitet eller uppdatera dina inställningar. "),"")&amp;IF(ISERROR(VLOOKUP(E23,Settings!D$2:D$100,1,FALSE)),CONCATENATE("Kategorin ",E23," finns inte med i fliken Settings. Ange annan kategori eller uppdatera dina inställningar."),""))</f>
        <v/>
      </c>
      <c r="H23" s="11" t="str">
        <f t="shared" si="0"/>
        <v>HT13</v>
      </c>
    </row>
    <row r="24" spans="1:8" x14ac:dyDescent="0.2">
      <c r="A24" s="2" t="s">
        <v>19</v>
      </c>
      <c r="B24" s="2"/>
      <c r="C24" s="4">
        <v>10</v>
      </c>
      <c r="D24" s="4" t="s">
        <v>0</v>
      </c>
      <c r="E24" s="4" t="s">
        <v>2</v>
      </c>
      <c r="F24" s="4" t="s">
        <v>37</v>
      </c>
      <c r="G24" s="5" t="str">
        <f>IF(C24="","",IF(ISERROR(VLOOKUP(D24,Settings!C$2:C$100,1,FALSE)),CONCATENATE("Aktiviteten ",D24," finns inte med i fliken Settings. Ange annan aktivitet eller uppdatera dina inställningar. "),"")&amp;IF(ISERROR(VLOOKUP(E24,Settings!D$2:D$100,1,FALSE)),CONCATENATE("Kategorin ",E24," finns inte med i fliken Settings. Ange annan kategori eller uppdatera dina inställningar."),""))</f>
        <v/>
      </c>
      <c r="H24" s="11" t="str">
        <f t="shared" si="0"/>
        <v>HT13</v>
      </c>
    </row>
    <row r="25" spans="1:8" x14ac:dyDescent="0.2">
      <c r="A25" s="2" t="s">
        <v>19</v>
      </c>
      <c r="B25" s="2"/>
      <c r="C25" s="4">
        <v>0.5</v>
      </c>
      <c r="D25" s="4" t="s">
        <v>10</v>
      </c>
      <c r="E25" s="4" t="s">
        <v>2</v>
      </c>
      <c r="F25" s="4"/>
      <c r="G25" s="5" t="str">
        <f>IF(C25="","",IF(ISERROR(VLOOKUP(D25,Settings!C$2:C$100,1,FALSE)),CONCATENATE("Aktiviteten ",D25," finns inte med i fliken Settings. Ange annan aktivitet eller uppdatera dina inställningar. "),"")&amp;IF(ISERROR(VLOOKUP(E25,Settings!D$2:D$100,1,FALSE)),CONCATENATE("Kategorin ",E25," finns inte med i fliken Settings. Ange annan kategori eller uppdatera dina inställningar."),""))</f>
        <v/>
      </c>
      <c r="H25" s="11" t="str">
        <f t="shared" si="0"/>
        <v>HT13</v>
      </c>
    </row>
    <row r="26" spans="1:8" x14ac:dyDescent="0.2">
      <c r="A26" s="2" t="s">
        <v>19</v>
      </c>
      <c r="B26" s="2"/>
      <c r="C26" s="4">
        <v>0.5</v>
      </c>
      <c r="D26" s="4" t="s">
        <v>11</v>
      </c>
      <c r="E26" s="4" t="s">
        <v>4</v>
      </c>
      <c r="F26" s="4"/>
      <c r="G26" s="5" t="str">
        <f>IF(C26="","",IF(ISERROR(VLOOKUP(D26,Settings!C$2:C$100,1,FALSE)),CONCATENATE("Aktiviteten ",D26," finns inte med i fliken Settings. Ange annan aktivitet eller uppdatera dina inställningar. "),"")&amp;IF(ISERROR(VLOOKUP(E26,Settings!D$2:D$100,1,FALSE)),CONCATENATE("Kategorin ",E26," finns inte med i fliken Settings. Ange annan kategori eller uppdatera dina inställningar."),""))</f>
        <v/>
      </c>
      <c r="H26" s="11" t="str">
        <f t="shared" si="0"/>
        <v>HT13</v>
      </c>
    </row>
    <row r="27" spans="1:8" x14ac:dyDescent="0.2">
      <c r="A27" s="2" t="s">
        <v>19</v>
      </c>
      <c r="B27" s="2"/>
      <c r="C27" s="4">
        <v>5.5</v>
      </c>
      <c r="D27" s="4" t="s">
        <v>12</v>
      </c>
      <c r="E27" s="4" t="s">
        <v>14</v>
      </c>
      <c r="F27" s="4" t="s">
        <v>38</v>
      </c>
      <c r="G27" s="5" t="str">
        <f>IF(C27="","",IF(ISERROR(VLOOKUP(D27,Settings!C$2:C$100,1,FALSE)),CONCATENATE("Aktiviteten ",D27," finns inte med i fliken Settings. Ange annan aktivitet eller uppdatera dina inställningar. "),"")&amp;IF(ISERROR(VLOOKUP(E27,Settings!D$2:D$100,1,FALSE)),CONCATENATE("Kategorin ",E27," finns inte med i fliken Settings. Ange annan kategori eller uppdatera dina inställningar."),""))</f>
        <v/>
      </c>
      <c r="H27" s="11" t="str">
        <f t="shared" si="0"/>
        <v>HT13</v>
      </c>
    </row>
    <row r="28" spans="1:8" x14ac:dyDescent="0.2">
      <c r="A28" s="2" t="s">
        <v>1</v>
      </c>
      <c r="B28" s="2"/>
      <c r="C28" s="2">
        <v>6.5</v>
      </c>
      <c r="D28" s="2" t="s">
        <v>7</v>
      </c>
      <c r="E28" s="2" t="s">
        <v>2</v>
      </c>
      <c r="F28" s="2" t="s">
        <v>39</v>
      </c>
      <c r="G28" s="5" t="str">
        <f>IF(C28="","",IF(ISERROR(VLOOKUP(D28,Settings!C$2:C$100,1,FALSE)),CONCATENATE("Aktiviteten ",D28," finns inte med i fliken Settings. Ange annan aktivitet eller uppdatera dina inställningar. "),"")&amp;IF(ISERROR(VLOOKUP(E28,Settings!D$2:D$100,1,FALSE)),CONCATENATE("Kategorin ",E28," finns inte med i fliken Settings. Ange annan kategori eller uppdatera dina inställningar."),""))</f>
        <v/>
      </c>
      <c r="H28" s="11" t="str">
        <f t="shared" si="0"/>
        <v>VT14</v>
      </c>
    </row>
    <row r="29" spans="1:8" x14ac:dyDescent="0.2">
      <c r="A29" s="2" t="s">
        <v>1</v>
      </c>
      <c r="B29" s="2"/>
      <c r="C29" s="2">
        <v>9.5</v>
      </c>
      <c r="D29" s="2" t="s">
        <v>8</v>
      </c>
      <c r="E29" s="4" t="s">
        <v>4</v>
      </c>
      <c r="F29" s="2"/>
      <c r="G29" s="5" t="str">
        <f>IF(C29="","",IF(ISERROR(VLOOKUP(D29,Settings!C$2:C$100,1,FALSE)),CONCATENATE("Aktiviteten ",D29," finns inte med i fliken Settings. Ange annan aktivitet eller uppdatera dina inställningar. "),"")&amp;IF(ISERROR(VLOOKUP(E29,Settings!D$2:D$100,1,FALSE)),CONCATENATE("Kategorin ",E29," finns inte med i fliken Settings. Ange annan kategori eller uppdatera dina inställningar."),""))</f>
        <v/>
      </c>
      <c r="H29" s="11" t="str">
        <f t="shared" si="0"/>
        <v>VT14</v>
      </c>
    </row>
    <row r="30" spans="1:8" x14ac:dyDescent="0.2">
      <c r="A30" s="2" t="s">
        <v>1</v>
      </c>
      <c r="B30" s="2"/>
      <c r="C30" s="2">
        <v>24</v>
      </c>
      <c r="D30" s="2" t="s">
        <v>3</v>
      </c>
      <c r="E30" s="2" t="s">
        <v>2</v>
      </c>
      <c r="F30" s="2" t="s">
        <v>35</v>
      </c>
      <c r="G30" s="5" t="str">
        <f>IF(C30="","",IF(ISERROR(VLOOKUP(D30,Settings!C$2:C$100,1,FALSE)),CONCATENATE("Aktiviteten ",D30," finns inte med i fliken Settings. Ange annan aktivitet eller uppdatera dina inställningar. "),"")&amp;IF(ISERROR(VLOOKUP(E30,Settings!D$2:D$100,1,FALSE)),CONCATENATE("Kategorin ",E30," finns inte med i fliken Settings. Ange annan kategori eller uppdatera dina inställningar."),""))</f>
        <v/>
      </c>
      <c r="H30" s="11" t="str">
        <f t="shared" si="0"/>
        <v>VT14</v>
      </c>
    </row>
    <row r="31" spans="1:8" x14ac:dyDescent="0.2">
      <c r="A31" s="2" t="s">
        <v>1</v>
      </c>
      <c r="B31" s="2"/>
      <c r="C31" s="4">
        <v>8</v>
      </c>
      <c r="D31" s="4" t="s">
        <v>3</v>
      </c>
      <c r="E31" s="4" t="s">
        <v>4</v>
      </c>
      <c r="F31" s="4" t="s">
        <v>32</v>
      </c>
      <c r="G31" s="5" t="str">
        <f>IF(C31="","",IF(ISERROR(VLOOKUP(D31,Settings!C$2:C$100,1,FALSE)),CONCATENATE("Aktiviteten ",D31," finns inte med i fliken Settings. Ange annan aktivitet eller uppdatera dina inställningar. "),"")&amp;IF(ISERROR(VLOOKUP(E31,Settings!D$2:D$100,1,FALSE)),CONCATENATE("Kategorin ",E31," finns inte med i fliken Settings. Ange annan kategori eller uppdatera dina inställningar."),""))</f>
        <v/>
      </c>
      <c r="H31" s="11" t="str">
        <f t="shared" si="0"/>
        <v>VT14</v>
      </c>
    </row>
    <row r="32" spans="1:8" x14ac:dyDescent="0.2">
      <c r="A32" s="2" t="s">
        <v>1</v>
      </c>
      <c r="B32" s="2"/>
      <c r="C32" s="4">
        <v>10</v>
      </c>
      <c r="D32" s="4" t="s">
        <v>0</v>
      </c>
      <c r="E32" s="4" t="s">
        <v>2</v>
      </c>
      <c r="F32" s="4" t="s">
        <v>37</v>
      </c>
      <c r="G32" s="5" t="str">
        <f>IF(C32="","",IF(ISERROR(VLOOKUP(D32,Settings!C$2:C$100,1,FALSE)),CONCATENATE("Aktiviteten ",D32," finns inte med i fliken Settings. Ange annan aktivitet eller uppdatera dina inställningar. "),"")&amp;IF(ISERROR(VLOOKUP(E32,Settings!D$2:D$100,1,FALSE)),CONCATENATE("Kategorin ",E32," finns inte med i fliken Settings. Ange annan kategori eller uppdatera dina inställningar."),""))</f>
        <v/>
      </c>
      <c r="H32" s="11" t="str">
        <f t="shared" si="0"/>
        <v>VT14</v>
      </c>
    </row>
    <row r="33" spans="1:8" x14ac:dyDescent="0.2">
      <c r="A33" s="2" t="s">
        <v>1</v>
      </c>
      <c r="B33" s="2"/>
      <c r="C33" s="4">
        <v>1</v>
      </c>
      <c r="D33" s="4" t="s">
        <v>10</v>
      </c>
      <c r="E33" s="4" t="s">
        <v>2</v>
      </c>
      <c r="F33" s="4"/>
      <c r="G33" s="5" t="str">
        <f>IF(C33="","",IF(ISERROR(VLOOKUP(D33,Settings!C$2:C$100,1,FALSE)),CONCATENATE("Aktiviteten ",D33," finns inte med i fliken Settings. Ange annan aktivitet eller uppdatera dina inställningar. "),"")&amp;IF(ISERROR(VLOOKUP(E33,Settings!D$2:D$100,1,FALSE)),CONCATENATE("Kategorin ",E33," finns inte med i fliken Settings. Ange annan kategori eller uppdatera dina inställningar."),""))</f>
        <v/>
      </c>
      <c r="H33" s="11" t="str">
        <f t="shared" si="0"/>
        <v>VT14</v>
      </c>
    </row>
    <row r="34" spans="1:8" x14ac:dyDescent="0.2">
      <c r="A34" s="2" t="s">
        <v>1</v>
      </c>
      <c r="B34" s="2"/>
      <c r="C34" s="4">
        <v>0</v>
      </c>
      <c r="D34" s="4" t="s">
        <v>11</v>
      </c>
      <c r="E34" s="4" t="s">
        <v>4</v>
      </c>
      <c r="F34" s="4" t="s">
        <v>95</v>
      </c>
      <c r="G34" s="5" t="str">
        <f>IF(C34="","",IF(ISERROR(VLOOKUP(D34,Settings!C$2:C$100,1,FALSE)),CONCATENATE("Aktiviteten ",D34," finns inte med i fliken Settings. Ange annan aktivitet eller uppdatera dina inställningar. "),"")&amp;IF(ISERROR(VLOOKUP(E34,Settings!D$2:D$100,1,FALSE)),CONCATENATE("Kategorin ",E34," finns inte med i fliken Settings. Ange annan kategori eller uppdatera dina inställningar."),""))</f>
        <v/>
      </c>
      <c r="H34" s="11" t="str">
        <f t="shared" si="0"/>
        <v>VT14</v>
      </c>
    </row>
    <row r="35" spans="1:8" x14ac:dyDescent="0.2">
      <c r="A35" s="2" t="s">
        <v>1</v>
      </c>
      <c r="B35" s="2"/>
      <c r="C35" s="4">
        <v>8.25</v>
      </c>
      <c r="D35" s="4" t="s">
        <v>12</v>
      </c>
      <c r="E35" s="4" t="s">
        <v>14</v>
      </c>
      <c r="F35" s="4" t="s">
        <v>40</v>
      </c>
      <c r="G35" s="5" t="str">
        <f>IF(C35="","",IF(ISERROR(VLOOKUP(D35,Settings!C$2:C$100,1,FALSE)),CONCATENATE("Aktiviteten ",D35," finns inte med i fliken Settings. Ange annan aktivitet eller uppdatera dina inställningar. "),"")&amp;IF(ISERROR(VLOOKUP(E35,Settings!D$2:D$100,1,FALSE)),CONCATENATE("Kategorin ",E35," finns inte med i fliken Settings. Ange annan kategori eller uppdatera dina inställningar."),""))</f>
        <v/>
      </c>
      <c r="H35" s="11" t="str">
        <f t="shared" si="0"/>
        <v>VT14</v>
      </c>
    </row>
    <row r="36" spans="1:8" x14ac:dyDescent="0.2">
      <c r="A36" s="2" t="s">
        <v>1</v>
      </c>
      <c r="B36" s="2"/>
      <c r="C36" s="2">
        <f>30*2</f>
        <v>60</v>
      </c>
      <c r="D36" s="2" t="s">
        <v>27</v>
      </c>
      <c r="E36" s="2" t="s">
        <v>9</v>
      </c>
      <c r="F36" s="2" t="s">
        <v>28</v>
      </c>
      <c r="G36" s="5" t="str">
        <f>IF(C36="","",IF(ISERROR(VLOOKUP(D36,Settings!C$2:C$100,1,FALSE)),CONCATENATE("Aktiviteten ",D36," finns inte med i fliken Settings. Ange annan aktivitet eller uppdatera dina inställningar. "),"")&amp;IF(ISERROR(VLOOKUP(E36,Settings!D$2:D$100,1,FALSE)),CONCATENATE("Kategorin ",E36," finns inte med i fliken Settings. Ange annan kategori eller uppdatera dina inställningar."),""))</f>
        <v/>
      </c>
      <c r="H36" s="11" t="str">
        <f t="shared" si="0"/>
        <v>VT14</v>
      </c>
    </row>
    <row r="37" spans="1:8" x14ac:dyDescent="0.2">
      <c r="A37" s="2" t="s">
        <v>1</v>
      </c>
      <c r="B37" s="2"/>
      <c r="C37" s="2">
        <f>13*2</f>
        <v>26</v>
      </c>
      <c r="D37" s="2" t="s">
        <v>27</v>
      </c>
      <c r="E37" s="2" t="s">
        <v>6</v>
      </c>
      <c r="F37" s="2" t="s">
        <v>41</v>
      </c>
      <c r="G37" s="5" t="str">
        <f>IF(C37="","",IF(ISERROR(VLOOKUP(D37,Settings!C$2:C$100,1,FALSE)),CONCATENATE("Aktiviteten ",D37," finns inte med i fliken Settings. Ange annan aktivitet eller uppdatera dina inställningar. "),"")&amp;IF(ISERROR(VLOOKUP(E37,Settings!D$2:D$100,1,FALSE)),CONCATENATE("Kategorin ",E37," finns inte med i fliken Settings. Ange annan kategori eller uppdatera dina inställningar."),""))</f>
        <v/>
      </c>
      <c r="H37" s="11" t="str">
        <f t="shared" si="0"/>
        <v>VT14</v>
      </c>
    </row>
    <row r="38" spans="1:8" x14ac:dyDescent="0.2">
      <c r="A38" s="4"/>
      <c r="B38" s="2" t="str">
        <f t="shared" ref="B38:B81" si="1">IF(A38="","",A38)</f>
        <v/>
      </c>
      <c r="C38" s="4"/>
      <c r="D38" s="4"/>
      <c r="E38" s="4"/>
      <c r="F38" s="4"/>
      <c r="G38" s="5" t="str">
        <f>IF(C38="","",IF(ISERROR(VLOOKUP(D38,Settings!C$2:C$100,1,FALSE)),CONCATENATE("Aktiviteten ",D38," finns inte med i fliken Settings. Ange annan aktivitet eller uppdatera dina inställningar. "),"")&amp;IF(ISERROR(VLOOKUP(E38,Settings!D$2:D$100,1,FALSE)),CONCATENATE("Kategorin ",E38," finns inte med i fliken Settings. Ange annan kategori eller uppdatera dina inställningar."),""))</f>
        <v/>
      </c>
      <c r="H38" s="11" t="str">
        <f t="shared" si="0"/>
        <v xml:space="preserve"> </v>
      </c>
    </row>
    <row r="39" spans="1:8" x14ac:dyDescent="0.2">
      <c r="A39" s="4"/>
      <c r="B39" s="2" t="str">
        <f t="shared" si="1"/>
        <v/>
      </c>
      <c r="C39" s="4"/>
      <c r="D39" s="4"/>
      <c r="E39" s="4"/>
      <c r="F39" s="4"/>
      <c r="G39" s="5" t="str">
        <f>IF(C39="","",IF(ISERROR(VLOOKUP(D39,Settings!C$2:C$100,1,FALSE)),CONCATENATE("Aktiviteten ",D39," finns inte med i fliken Settings. Ange annan aktivitet eller uppdatera dina inställningar. "),"")&amp;IF(ISERROR(VLOOKUP(E39,Settings!D$2:D$100,1,FALSE)),CONCATENATE("Kategorin ",E39," finns inte med i fliken Settings. Ange annan kategori eller uppdatera dina inställningar."),""))</f>
        <v/>
      </c>
      <c r="H39" s="11" t="str">
        <f t="shared" si="0"/>
        <v xml:space="preserve"> </v>
      </c>
    </row>
    <row r="40" spans="1:8" x14ac:dyDescent="0.2">
      <c r="A40" s="4"/>
      <c r="B40" s="2" t="str">
        <f t="shared" si="1"/>
        <v/>
      </c>
      <c r="C40" s="4"/>
      <c r="D40" s="4"/>
      <c r="E40" s="4"/>
      <c r="F40" s="4"/>
      <c r="G40" s="5" t="str">
        <f>IF(C40="","",IF(ISERROR(VLOOKUP(D40,Settings!C$2:C$100,1,FALSE)),CONCATENATE("Aktiviteten ",D40," finns inte med i fliken Settings. Ange annan aktivitet eller uppdatera dina inställningar. "),"")&amp;IF(ISERROR(VLOOKUP(E40,Settings!D$2:D$100,1,FALSE)),CONCATENATE("Kategorin ",E40," finns inte med i fliken Settings. Ange annan kategori eller uppdatera dina inställningar."),""))</f>
        <v/>
      </c>
      <c r="H40" s="11" t="str">
        <f t="shared" si="0"/>
        <v xml:space="preserve"> </v>
      </c>
    </row>
    <row r="41" spans="1:8" x14ac:dyDescent="0.2">
      <c r="A41" s="4"/>
      <c r="B41" s="2" t="str">
        <f t="shared" si="1"/>
        <v/>
      </c>
      <c r="C41" s="4"/>
      <c r="D41" s="4"/>
      <c r="E41" s="4"/>
      <c r="F41" s="4"/>
      <c r="G41" s="5" t="str">
        <f>IF(C41="","",IF(ISERROR(VLOOKUP(D41,Settings!C$2:C$100,1,FALSE)),CONCATENATE("Aktiviteten ",D41," finns inte med i fliken Settings. Ange annan aktivitet eller uppdatera dina inställningar. "),"")&amp;IF(ISERROR(VLOOKUP(E41,Settings!D$2:D$100,1,FALSE)),CONCATENATE("Kategorin ",E41," finns inte med i fliken Settings. Ange annan kategori eller uppdatera dina inställningar."),""))</f>
        <v/>
      </c>
      <c r="H41" s="11" t="str">
        <f t="shared" si="0"/>
        <v xml:space="preserve"> </v>
      </c>
    </row>
    <row r="42" spans="1:8" x14ac:dyDescent="0.2">
      <c r="A42" s="4"/>
      <c r="B42" s="2" t="str">
        <f t="shared" si="1"/>
        <v/>
      </c>
      <c r="C42" s="4"/>
      <c r="D42" s="4"/>
      <c r="E42" s="4"/>
      <c r="F42" s="4"/>
      <c r="G42" s="5" t="str">
        <f>IF(C42="","",IF(ISERROR(VLOOKUP(D42,Settings!C$2:C$100,1,FALSE)),CONCATENATE("Aktiviteten ",D42," finns inte med i fliken Settings. Ange annan aktivitet eller uppdatera dina inställningar. "),"")&amp;IF(ISERROR(VLOOKUP(E42,Settings!D$2:D$100,1,FALSE)),CONCATENATE("Kategorin ",E42," finns inte med i fliken Settings. Ange annan kategori eller uppdatera dina inställningar."),""))</f>
        <v/>
      </c>
      <c r="H42" s="11" t="str">
        <f t="shared" si="0"/>
        <v xml:space="preserve"> </v>
      </c>
    </row>
    <row r="43" spans="1:8" x14ac:dyDescent="0.2">
      <c r="A43" s="4"/>
      <c r="B43" s="2" t="str">
        <f t="shared" si="1"/>
        <v/>
      </c>
      <c r="C43" s="4"/>
      <c r="D43" s="4"/>
      <c r="E43" s="4"/>
      <c r="F43" s="4"/>
      <c r="G43" s="5" t="str">
        <f>IF(C43="","",IF(ISERROR(VLOOKUP(D43,Settings!C$2:C$100,1,FALSE)),CONCATENATE("Aktiviteten ",D43," finns inte med i fliken Settings. Ange annan aktivitet eller uppdatera dina inställningar. "),"")&amp;IF(ISERROR(VLOOKUP(E43,Settings!D$2:D$100,1,FALSE)),CONCATENATE("Kategorin ",E43," finns inte med i fliken Settings. Ange annan kategori eller uppdatera dina inställningar."),""))</f>
        <v/>
      </c>
      <c r="H43" s="11" t="str">
        <f t="shared" si="0"/>
        <v xml:space="preserve"> </v>
      </c>
    </row>
    <row r="44" spans="1:8" x14ac:dyDescent="0.2">
      <c r="A44" s="4"/>
      <c r="B44" s="2" t="str">
        <f t="shared" si="1"/>
        <v/>
      </c>
      <c r="C44" s="4"/>
      <c r="D44" s="4"/>
      <c r="E44" s="4"/>
      <c r="F44" s="4"/>
      <c r="G44" s="5" t="str">
        <f>IF(C44="","",IF(ISERROR(VLOOKUP(D44,Settings!C$2:C$100,1,FALSE)),CONCATENATE("Aktiviteten ",D44," finns inte med i fliken Settings. Ange annan aktivitet eller uppdatera dina inställningar. "),"")&amp;IF(ISERROR(VLOOKUP(E44,Settings!D$2:D$100,1,FALSE)),CONCATENATE("Kategorin ",E44," finns inte med i fliken Settings. Ange annan kategori eller uppdatera dina inställningar."),""))</f>
        <v/>
      </c>
      <c r="H44" s="11" t="str">
        <f t="shared" si="0"/>
        <v xml:space="preserve"> </v>
      </c>
    </row>
    <row r="45" spans="1:8" x14ac:dyDescent="0.2">
      <c r="A45" s="4"/>
      <c r="B45" s="2" t="str">
        <f t="shared" si="1"/>
        <v/>
      </c>
      <c r="C45" s="4"/>
      <c r="D45" s="4"/>
      <c r="E45" s="4"/>
      <c r="F45" s="4"/>
      <c r="G45" s="5" t="str">
        <f>IF(C45="","",IF(ISERROR(VLOOKUP(D45,Settings!C$2:C$100,1,FALSE)),CONCATENATE("Aktiviteten ",D45," finns inte med i fliken Settings. Ange annan aktivitet eller uppdatera dina inställningar. "),"")&amp;IF(ISERROR(VLOOKUP(E45,Settings!D$2:D$100,1,FALSE)),CONCATENATE("Kategorin ",E45," finns inte med i fliken Settings. Ange annan kategori eller uppdatera dina inställningar."),""))</f>
        <v/>
      </c>
      <c r="H45" s="11" t="str">
        <f t="shared" si="0"/>
        <v xml:space="preserve"> </v>
      </c>
    </row>
    <row r="46" spans="1:8" x14ac:dyDescent="0.2">
      <c r="A46" s="4"/>
      <c r="B46" s="2" t="str">
        <f t="shared" si="1"/>
        <v/>
      </c>
      <c r="C46" s="4"/>
      <c r="D46" s="4"/>
      <c r="E46" s="4"/>
      <c r="F46" s="4"/>
      <c r="G46" s="5" t="str">
        <f>IF(C46="","",IF(ISERROR(VLOOKUP(D46,Settings!C$2:C$100,1,FALSE)),CONCATENATE("Aktiviteten ",D46," finns inte med i fliken Settings. Ange annan aktivitet eller uppdatera dina inställningar. "),"")&amp;IF(ISERROR(VLOOKUP(E46,Settings!D$2:D$100,1,FALSE)),CONCATENATE("Kategorin ",E46," finns inte med i fliken Settings. Ange annan kategori eller uppdatera dina inställningar."),""))</f>
        <v/>
      </c>
      <c r="H46" s="11" t="str">
        <f t="shared" si="0"/>
        <v xml:space="preserve"> </v>
      </c>
    </row>
    <row r="47" spans="1:8" x14ac:dyDescent="0.2">
      <c r="A47" s="4"/>
      <c r="B47" s="2" t="str">
        <f t="shared" si="1"/>
        <v/>
      </c>
      <c r="C47" s="4"/>
      <c r="D47" s="4"/>
      <c r="E47" s="4"/>
      <c r="F47" s="4"/>
      <c r="G47" s="5" t="str">
        <f>IF(C47="","",IF(ISERROR(VLOOKUP(D47,Settings!C$2:C$100,1,FALSE)),CONCATENATE("Aktiviteten ",D47," finns inte med i fliken Settings. Ange annan aktivitet eller uppdatera dina inställningar. "),"")&amp;IF(ISERROR(VLOOKUP(E47,Settings!D$2:D$100,1,FALSE)),CONCATENATE("Kategorin ",E47," finns inte med i fliken Settings. Ange annan kategori eller uppdatera dina inställningar."),""))</f>
        <v/>
      </c>
      <c r="H47" s="11" t="str">
        <f t="shared" si="0"/>
        <v xml:space="preserve"> </v>
      </c>
    </row>
    <row r="48" spans="1:8" x14ac:dyDescent="0.2">
      <c r="A48" s="4"/>
      <c r="B48" s="2" t="str">
        <f t="shared" si="1"/>
        <v/>
      </c>
      <c r="C48" s="4"/>
      <c r="D48" s="4"/>
      <c r="E48" s="4"/>
      <c r="F48" s="4"/>
      <c r="G48" s="5" t="str">
        <f>IF(C48="","",IF(ISERROR(VLOOKUP(D48,Settings!C$2:C$100,1,FALSE)),CONCATENATE("Aktiviteten ",D48," finns inte med i fliken Settings. Ange annan aktivitet eller uppdatera dina inställningar. "),"")&amp;IF(ISERROR(VLOOKUP(E48,Settings!D$2:D$100,1,FALSE)),CONCATENATE("Kategorin ",E48," finns inte med i fliken Settings. Ange annan kategori eller uppdatera dina inställningar."),""))</f>
        <v/>
      </c>
      <c r="H48" s="11" t="str">
        <f t="shared" si="0"/>
        <v xml:space="preserve"> </v>
      </c>
    </row>
    <row r="49" spans="1:8" x14ac:dyDescent="0.2">
      <c r="A49" s="4"/>
      <c r="B49" s="2" t="str">
        <f t="shared" si="1"/>
        <v/>
      </c>
      <c r="C49" s="4"/>
      <c r="D49" s="4"/>
      <c r="E49" s="4"/>
      <c r="F49" s="4"/>
      <c r="G49" s="5" t="str">
        <f>IF(C49="","",IF(ISERROR(VLOOKUP(D49,Settings!C$2:C$100,1,FALSE)),CONCATENATE("Aktiviteten ",D49," finns inte med i fliken Settings. Ange annan aktivitet eller uppdatera dina inställningar. "),"")&amp;IF(ISERROR(VLOOKUP(E49,Settings!D$2:D$100,1,FALSE)),CONCATENATE("Kategorin ",E49," finns inte med i fliken Settings. Ange annan kategori eller uppdatera dina inställningar."),""))</f>
        <v/>
      </c>
      <c r="H49" s="11" t="str">
        <f t="shared" si="0"/>
        <v xml:space="preserve"> </v>
      </c>
    </row>
    <row r="50" spans="1:8" x14ac:dyDescent="0.2">
      <c r="A50" s="4"/>
      <c r="B50" s="2" t="str">
        <f t="shared" si="1"/>
        <v/>
      </c>
      <c r="C50" s="4"/>
      <c r="D50" s="4"/>
      <c r="E50" s="4"/>
      <c r="F50" s="4"/>
      <c r="G50" s="5" t="str">
        <f>IF(C50="","",IF(ISERROR(VLOOKUP(D50,Settings!C$2:C$100,1,FALSE)),CONCATENATE("Aktiviteten ",D50," finns inte med i fliken Settings. Ange annan aktivitet eller uppdatera dina inställningar. "),"")&amp;IF(ISERROR(VLOOKUP(E50,Settings!D$2:D$100,1,FALSE)),CONCATENATE("Kategorin ",E50," finns inte med i fliken Settings. Ange annan kategori eller uppdatera dina inställningar."),""))</f>
        <v/>
      </c>
      <c r="H50" s="11" t="str">
        <f t="shared" si="0"/>
        <v xml:space="preserve"> </v>
      </c>
    </row>
    <row r="51" spans="1:8" x14ac:dyDescent="0.2">
      <c r="A51" s="4"/>
      <c r="B51" s="2" t="str">
        <f t="shared" si="1"/>
        <v/>
      </c>
      <c r="C51" s="4"/>
      <c r="D51" s="4"/>
      <c r="E51" s="4"/>
      <c r="F51" s="4"/>
      <c r="G51" s="5" t="str">
        <f>IF(C51="","",IF(ISERROR(VLOOKUP(D51,Settings!C$2:C$100,1,FALSE)),CONCATENATE("Aktiviteten ",D51," finns inte med i fliken Settings. Ange annan aktivitet eller uppdatera dina inställningar. "),"")&amp;IF(ISERROR(VLOOKUP(E51,Settings!D$2:D$100,1,FALSE)),CONCATENATE("Kategorin ",E51," finns inte med i fliken Settings. Ange annan kategori eller uppdatera dina inställningar."),""))</f>
        <v/>
      </c>
      <c r="H51" s="11" t="str">
        <f t="shared" si="0"/>
        <v xml:space="preserve"> </v>
      </c>
    </row>
    <row r="52" spans="1:8" x14ac:dyDescent="0.2">
      <c r="A52" s="4"/>
      <c r="B52" s="2" t="str">
        <f t="shared" si="1"/>
        <v/>
      </c>
      <c r="C52" s="4"/>
      <c r="D52" s="4"/>
      <c r="E52" s="4"/>
      <c r="F52" s="4"/>
      <c r="G52" s="5" t="str">
        <f>IF(C52="","",IF(ISERROR(VLOOKUP(D52,Settings!C$2:C$100,1,FALSE)),CONCATENATE("Aktiviteten ",D52," finns inte med i fliken Settings. Ange annan aktivitet eller uppdatera dina inställningar. "),"")&amp;IF(ISERROR(VLOOKUP(E52,Settings!D$2:D$100,1,FALSE)),CONCATENATE("Kategorin ",E52," finns inte med i fliken Settings. Ange annan kategori eller uppdatera dina inställningar."),""))</f>
        <v/>
      </c>
      <c r="H52" s="11" t="str">
        <f t="shared" si="0"/>
        <v xml:space="preserve"> </v>
      </c>
    </row>
    <row r="53" spans="1:8" x14ac:dyDescent="0.2">
      <c r="A53" s="4"/>
      <c r="B53" s="2" t="str">
        <f t="shared" si="1"/>
        <v/>
      </c>
      <c r="C53" s="4"/>
      <c r="D53" s="4"/>
      <c r="E53" s="4"/>
      <c r="F53" s="4"/>
      <c r="G53" s="5" t="str">
        <f>IF(C53="","",IF(ISERROR(VLOOKUP(D53,Settings!C$2:C$100,1,FALSE)),CONCATENATE("Aktiviteten ",D53," finns inte med i fliken Settings. Ange annan aktivitet eller uppdatera dina inställningar. "),"")&amp;IF(ISERROR(VLOOKUP(E53,Settings!D$2:D$100,1,FALSE)),CONCATENATE("Kategorin ",E53," finns inte med i fliken Settings. Ange annan kategori eller uppdatera dina inställningar."),""))</f>
        <v/>
      </c>
      <c r="H53" s="11" t="str">
        <f t="shared" si="0"/>
        <v xml:space="preserve"> </v>
      </c>
    </row>
    <row r="54" spans="1:8" x14ac:dyDescent="0.2">
      <c r="A54" s="4"/>
      <c r="B54" s="2" t="str">
        <f t="shared" si="1"/>
        <v/>
      </c>
      <c r="C54" s="4"/>
      <c r="D54" s="4"/>
      <c r="E54" s="4"/>
      <c r="F54" s="4"/>
      <c r="G54" s="5" t="str">
        <f>IF(C54="","",IF(ISERROR(VLOOKUP(D54,Settings!C$2:C$100,1,FALSE)),CONCATENATE("Aktiviteten ",D54," finns inte med i fliken Settings. Ange annan aktivitet eller uppdatera dina inställningar. "),"")&amp;IF(ISERROR(VLOOKUP(E54,Settings!D$2:D$100,1,FALSE)),CONCATENATE("Kategorin ",E54," finns inte med i fliken Settings. Ange annan kategori eller uppdatera dina inställningar."),""))</f>
        <v/>
      </c>
      <c r="H54" s="11" t="str">
        <f t="shared" si="0"/>
        <v xml:space="preserve"> </v>
      </c>
    </row>
    <row r="55" spans="1:8" x14ac:dyDescent="0.2">
      <c r="A55" s="4"/>
      <c r="B55" s="2" t="str">
        <f t="shared" si="1"/>
        <v/>
      </c>
      <c r="C55" s="4"/>
      <c r="D55" s="4"/>
      <c r="E55" s="4"/>
      <c r="F55" s="4"/>
      <c r="G55" s="5" t="str">
        <f>IF(C55="","",IF(ISERROR(VLOOKUP(D55,Settings!C$2:C$100,1,FALSE)),CONCATENATE("Aktiviteten ",D55," finns inte med i fliken Settings. Ange annan aktivitet eller uppdatera dina inställningar. "),"")&amp;IF(ISERROR(VLOOKUP(E55,Settings!D$2:D$100,1,FALSE)),CONCATENATE("Kategorin ",E55," finns inte med i fliken Settings. Ange annan kategori eller uppdatera dina inställningar."),""))</f>
        <v/>
      </c>
      <c r="H55" s="11" t="str">
        <f t="shared" si="0"/>
        <v xml:space="preserve"> </v>
      </c>
    </row>
    <row r="56" spans="1:8" x14ac:dyDescent="0.2">
      <c r="A56" s="4"/>
      <c r="B56" s="2" t="str">
        <f t="shared" si="1"/>
        <v/>
      </c>
      <c r="C56" s="4"/>
      <c r="D56" s="4"/>
      <c r="E56" s="4"/>
      <c r="F56" s="4"/>
      <c r="G56" s="5" t="str">
        <f>IF(C56="","",IF(ISERROR(VLOOKUP(D56,Settings!C$2:C$100,1,FALSE)),CONCATENATE("Aktiviteten ",D56," finns inte med i fliken Settings. Ange annan aktivitet eller uppdatera dina inställningar. "),"")&amp;IF(ISERROR(VLOOKUP(E56,Settings!D$2:D$100,1,FALSE)),CONCATENATE("Kategorin ",E56," finns inte med i fliken Settings. Ange annan kategori eller uppdatera dina inställningar."),""))</f>
        <v/>
      </c>
      <c r="H56" s="11" t="str">
        <f t="shared" si="0"/>
        <v xml:space="preserve"> </v>
      </c>
    </row>
    <row r="57" spans="1:8" x14ac:dyDescent="0.2">
      <c r="A57" s="4"/>
      <c r="B57" s="2" t="str">
        <f t="shared" si="1"/>
        <v/>
      </c>
      <c r="C57" s="4"/>
      <c r="D57" s="4"/>
      <c r="E57" s="4"/>
      <c r="F57" s="4"/>
      <c r="G57" s="5" t="str">
        <f>IF(C57="","",IF(ISERROR(VLOOKUP(D57,Settings!C$2:C$100,1,FALSE)),CONCATENATE("Aktiviteten ",D57," finns inte med i fliken Settings. Ange annan aktivitet eller uppdatera dina inställningar. "),"")&amp;IF(ISERROR(VLOOKUP(E57,Settings!D$2:D$100,1,FALSE)),CONCATENATE("Kategorin ",E57," finns inte med i fliken Settings. Ange annan kategori eller uppdatera dina inställningar."),""))</f>
        <v/>
      </c>
      <c r="H57" s="11" t="str">
        <f t="shared" si="0"/>
        <v xml:space="preserve"> </v>
      </c>
    </row>
    <row r="58" spans="1:8" x14ac:dyDescent="0.2">
      <c r="A58" s="4"/>
      <c r="B58" s="2" t="str">
        <f t="shared" si="1"/>
        <v/>
      </c>
      <c r="C58" s="4"/>
      <c r="D58" s="4"/>
      <c r="E58" s="4"/>
      <c r="F58" s="4"/>
      <c r="G58" s="5" t="str">
        <f>IF(C58="","",IF(ISERROR(VLOOKUP(D58,Settings!C$2:C$100,1,FALSE)),CONCATENATE("Aktiviteten ",D58," finns inte med i fliken Settings. Ange annan aktivitet eller uppdatera dina inställningar. "),"")&amp;IF(ISERROR(VLOOKUP(E58,Settings!D$2:D$100,1,FALSE)),CONCATENATE("Kategorin ",E58," finns inte med i fliken Settings. Ange annan kategori eller uppdatera dina inställningar."),""))</f>
        <v/>
      </c>
      <c r="H58" s="11" t="str">
        <f t="shared" si="0"/>
        <v xml:space="preserve"> </v>
      </c>
    </row>
    <row r="59" spans="1:8" x14ac:dyDescent="0.2">
      <c r="A59" s="4"/>
      <c r="B59" s="2" t="str">
        <f t="shared" si="1"/>
        <v/>
      </c>
      <c r="C59" s="4"/>
      <c r="D59" s="4"/>
      <c r="E59" s="4"/>
      <c r="F59" s="4"/>
      <c r="G59" s="5" t="str">
        <f>IF(C59="","",IF(ISERROR(VLOOKUP(D59,Settings!C$2:C$100,1,FALSE)),CONCATENATE("Aktiviteten ",D59," finns inte med i fliken Settings. Ange annan aktivitet eller uppdatera dina inställningar. "),"")&amp;IF(ISERROR(VLOOKUP(E59,Settings!D$2:D$100,1,FALSE)),CONCATENATE("Kategorin ",E59," finns inte med i fliken Settings. Ange annan kategori eller uppdatera dina inställningar."),""))</f>
        <v/>
      </c>
      <c r="H59" s="11" t="str">
        <f t="shared" si="0"/>
        <v xml:space="preserve"> </v>
      </c>
    </row>
    <row r="60" spans="1:8" x14ac:dyDescent="0.2">
      <c r="A60" s="4"/>
      <c r="B60" s="2" t="str">
        <f t="shared" si="1"/>
        <v/>
      </c>
      <c r="C60" s="4"/>
      <c r="D60" s="4"/>
      <c r="E60" s="4"/>
      <c r="F60" s="4"/>
      <c r="G60" s="5" t="str">
        <f>IF(C60="","",IF(ISERROR(VLOOKUP(D60,Settings!C$2:C$100,1,FALSE)),CONCATENATE("Aktiviteten ",D60," finns inte med i fliken Settings. Ange annan aktivitet eller uppdatera dina inställningar. "),"")&amp;IF(ISERROR(VLOOKUP(E60,Settings!D$2:D$100,1,FALSE)),CONCATENATE("Kategorin ",E60," finns inte med i fliken Settings. Ange annan kategori eller uppdatera dina inställningar."),""))</f>
        <v/>
      </c>
      <c r="H60" s="11" t="str">
        <f t="shared" si="0"/>
        <v xml:space="preserve"> </v>
      </c>
    </row>
    <row r="61" spans="1:8" x14ac:dyDescent="0.2">
      <c r="A61" s="4"/>
      <c r="B61" s="2" t="str">
        <f t="shared" si="1"/>
        <v/>
      </c>
      <c r="C61" s="4"/>
      <c r="D61" s="4"/>
      <c r="E61" s="4"/>
      <c r="F61" s="4"/>
      <c r="G61" s="5" t="str">
        <f>IF(C61="","",IF(ISERROR(VLOOKUP(D61,Settings!C$2:C$100,1,FALSE)),CONCATENATE("Aktiviteten ",D61," finns inte med i fliken Settings. Ange annan aktivitet eller uppdatera dina inställningar. "),"")&amp;IF(ISERROR(VLOOKUP(E61,Settings!D$2:D$100,1,FALSE)),CONCATENATE("Kategorin ",E61," finns inte med i fliken Settings. Ange annan kategori eller uppdatera dina inställningar."),""))</f>
        <v/>
      </c>
      <c r="H61" s="11" t="str">
        <f t="shared" si="0"/>
        <v xml:space="preserve"> </v>
      </c>
    </row>
    <row r="62" spans="1:8" x14ac:dyDescent="0.2">
      <c r="A62" s="4"/>
      <c r="B62" s="2" t="str">
        <f t="shared" si="1"/>
        <v/>
      </c>
      <c r="C62" s="4"/>
      <c r="D62" s="4"/>
      <c r="E62" s="4"/>
      <c r="F62" s="4"/>
      <c r="G62" s="5" t="str">
        <f>IF(C62="","",IF(ISERROR(VLOOKUP(D62,Settings!C$2:C$100,1,FALSE)),CONCATENATE("Aktiviteten ",D62," finns inte med i fliken Settings. Ange annan aktivitet eller uppdatera dina inställningar. "),"")&amp;IF(ISERROR(VLOOKUP(E62,Settings!D$2:D$100,1,FALSE)),CONCATENATE("Kategorin ",E62," finns inte med i fliken Settings. Ange annan kategori eller uppdatera dina inställningar."),""))</f>
        <v/>
      </c>
      <c r="H62" s="11" t="str">
        <f t="shared" si="0"/>
        <v xml:space="preserve"> </v>
      </c>
    </row>
    <row r="63" spans="1:8" x14ac:dyDescent="0.2">
      <c r="A63" s="4"/>
      <c r="B63" s="2" t="str">
        <f t="shared" si="1"/>
        <v/>
      </c>
      <c r="C63" s="4"/>
      <c r="D63" s="4"/>
      <c r="E63" s="4"/>
      <c r="F63" s="4"/>
      <c r="G63" s="5" t="str">
        <f>IF(C63="","",IF(ISERROR(VLOOKUP(D63,Settings!C$2:C$100,1,FALSE)),CONCATENATE("Aktiviteten ",D63," finns inte med i fliken Settings. Ange annan aktivitet eller uppdatera dina inställningar. "),"")&amp;IF(ISERROR(VLOOKUP(E63,Settings!D$2:D$100,1,FALSE)),CONCATENATE("Kategorin ",E63," finns inte med i fliken Settings. Ange annan kategori eller uppdatera dina inställningar."),""))</f>
        <v/>
      </c>
      <c r="H63" s="11" t="str">
        <f t="shared" si="0"/>
        <v xml:space="preserve"> </v>
      </c>
    </row>
    <row r="64" spans="1:8" x14ac:dyDescent="0.2">
      <c r="A64" s="4"/>
      <c r="B64" s="2" t="str">
        <f t="shared" si="1"/>
        <v/>
      </c>
      <c r="C64" s="4"/>
      <c r="D64" s="4"/>
      <c r="E64" s="4"/>
      <c r="F64" s="4"/>
      <c r="G64" s="5" t="str">
        <f>IF(C64="","",IF(ISERROR(VLOOKUP(D64,Settings!C$2:C$100,1,FALSE)),CONCATENATE("Aktiviteten ",D64," finns inte med i fliken Settings. Ange annan aktivitet eller uppdatera dina inställningar. "),"")&amp;IF(ISERROR(VLOOKUP(E64,Settings!D$2:D$100,1,FALSE)),CONCATENATE("Kategorin ",E64," finns inte med i fliken Settings. Ange annan kategori eller uppdatera dina inställningar."),""))</f>
        <v/>
      </c>
      <c r="H64" s="11" t="str">
        <f t="shared" si="0"/>
        <v xml:space="preserve"> </v>
      </c>
    </row>
    <row r="65" spans="1:8" x14ac:dyDescent="0.2">
      <c r="A65" s="4"/>
      <c r="B65" s="2" t="str">
        <f t="shared" si="1"/>
        <v/>
      </c>
      <c r="C65" s="4"/>
      <c r="D65" s="4"/>
      <c r="E65" s="4"/>
      <c r="F65" s="4"/>
      <c r="G65" s="5" t="str">
        <f>IF(C65="","",IF(ISERROR(VLOOKUP(D65,Settings!C$2:C$100,1,FALSE)),CONCATENATE("Aktiviteten ",D65," finns inte med i fliken Settings. Ange annan aktivitet eller uppdatera dina inställningar. "),"")&amp;IF(ISERROR(VLOOKUP(E65,Settings!D$2:D$100,1,FALSE)),CONCATENATE("Kategorin ",E65," finns inte med i fliken Settings. Ange annan kategori eller uppdatera dina inställningar."),""))</f>
        <v/>
      </c>
      <c r="H65" s="11" t="str">
        <f t="shared" si="0"/>
        <v xml:space="preserve"> </v>
      </c>
    </row>
    <row r="66" spans="1:8" x14ac:dyDescent="0.2">
      <c r="A66" s="4"/>
      <c r="B66" s="2" t="str">
        <f t="shared" si="1"/>
        <v/>
      </c>
      <c r="C66" s="4"/>
      <c r="D66" s="4"/>
      <c r="E66" s="4"/>
      <c r="F66" s="4"/>
      <c r="G66" s="5" t="str">
        <f>IF(C66="","",IF(ISERROR(VLOOKUP(D66,Settings!C$2:C$100,1,FALSE)),CONCATENATE("Aktiviteten ",D66," finns inte med i fliken Settings. Ange annan aktivitet eller uppdatera dina inställningar. "),"")&amp;IF(ISERROR(VLOOKUP(E66,Settings!D$2:D$100,1,FALSE)),CONCATENATE("Kategorin ",E66," finns inte med i fliken Settings. Ange annan kategori eller uppdatera dina inställningar."),""))</f>
        <v/>
      </c>
      <c r="H66" s="11" t="str">
        <f t="shared" si="0"/>
        <v xml:space="preserve"> </v>
      </c>
    </row>
    <row r="67" spans="1:8" x14ac:dyDescent="0.2">
      <c r="A67" s="4"/>
      <c r="B67" s="2" t="str">
        <f t="shared" si="1"/>
        <v/>
      </c>
      <c r="C67" s="4"/>
      <c r="D67" s="4"/>
      <c r="E67" s="4"/>
      <c r="F67" s="4"/>
      <c r="G67" s="5" t="str">
        <f>IF(C67="","",IF(ISERROR(VLOOKUP(D67,Settings!C$2:C$100,1,FALSE)),CONCATENATE("Aktiviteten ",D67," finns inte med i fliken Settings. Ange annan aktivitet eller uppdatera dina inställningar. "),"")&amp;IF(ISERROR(VLOOKUP(E67,Settings!D$2:D$100,1,FALSE)),CONCATENATE("Kategorin ",E67," finns inte med i fliken Settings. Ange annan kategori eller uppdatera dina inställningar."),""))</f>
        <v/>
      </c>
      <c r="H67" s="11" t="str">
        <f t="shared" ref="H67:H130" si="2">IF(A67=""," ",IF(B67="",A67,B67))</f>
        <v xml:space="preserve"> </v>
      </c>
    </row>
    <row r="68" spans="1:8" x14ac:dyDescent="0.2">
      <c r="A68" s="4"/>
      <c r="B68" s="2" t="str">
        <f t="shared" si="1"/>
        <v/>
      </c>
      <c r="C68" s="4"/>
      <c r="D68" s="4"/>
      <c r="E68" s="4"/>
      <c r="F68" s="4"/>
      <c r="G68" s="5" t="str">
        <f>IF(C68="","",IF(ISERROR(VLOOKUP(D68,Settings!C$2:C$100,1,FALSE)),CONCATENATE("Aktiviteten ",D68," finns inte med i fliken Settings. Ange annan aktivitet eller uppdatera dina inställningar. "),"")&amp;IF(ISERROR(VLOOKUP(E68,Settings!D$2:D$100,1,FALSE)),CONCATENATE("Kategorin ",E68," finns inte med i fliken Settings. Ange annan kategori eller uppdatera dina inställningar."),""))</f>
        <v/>
      </c>
      <c r="H68" s="11" t="str">
        <f t="shared" si="2"/>
        <v xml:space="preserve"> </v>
      </c>
    </row>
    <row r="69" spans="1:8" x14ac:dyDescent="0.2">
      <c r="A69" s="4"/>
      <c r="B69" s="2" t="str">
        <f t="shared" si="1"/>
        <v/>
      </c>
      <c r="C69" s="4"/>
      <c r="D69" s="4"/>
      <c r="E69" s="4"/>
      <c r="F69" s="4"/>
      <c r="G69" s="5" t="str">
        <f>IF(C69="","",IF(ISERROR(VLOOKUP(D69,Settings!C$2:C$100,1,FALSE)),CONCATENATE("Aktiviteten ",D69," finns inte med i fliken Settings. Ange annan aktivitet eller uppdatera dina inställningar. "),"")&amp;IF(ISERROR(VLOOKUP(E69,Settings!D$2:D$100,1,FALSE)),CONCATENATE("Kategorin ",E69," finns inte med i fliken Settings. Ange annan kategori eller uppdatera dina inställningar."),""))</f>
        <v/>
      </c>
      <c r="H69" s="11" t="str">
        <f t="shared" si="2"/>
        <v xml:space="preserve"> </v>
      </c>
    </row>
    <row r="70" spans="1:8" x14ac:dyDescent="0.2">
      <c r="A70" s="4"/>
      <c r="B70" s="2" t="str">
        <f t="shared" si="1"/>
        <v/>
      </c>
      <c r="C70" s="4"/>
      <c r="D70" s="4"/>
      <c r="E70" s="4"/>
      <c r="F70" s="4"/>
      <c r="G70" s="5" t="str">
        <f>IF(C70="","",IF(ISERROR(VLOOKUP(D70,Settings!C$2:C$100,1,FALSE)),CONCATENATE("Aktiviteten ",D70," finns inte med i fliken Settings. Ange annan aktivitet eller uppdatera dina inställningar. "),"")&amp;IF(ISERROR(VLOOKUP(E70,Settings!D$2:D$100,1,FALSE)),CONCATENATE("Kategorin ",E70," finns inte med i fliken Settings. Ange annan kategori eller uppdatera dina inställningar."),""))</f>
        <v/>
      </c>
      <c r="H70" s="11" t="str">
        <f t="shared" si="2"/>
        <v xml:space="preserve"> </v>
      </c>
    </row>
    <row r="71" spans="1:8" x14ac:dyDescent="0.2">
      <c r="A71" s="4"/>
      <c r="B71" s="2" t="str">
        <f t="shared" si="1"/>
        <v/>
      </c>
      <c r="C71" s="4"/>
      <c r="D71" s="4"/>
      <c r="E71" s="4"/>
      <c r="F71" s="4"/>
      <c r="G71" s="5" t="str">
        <f>IF(C71="","",IF(ISERROR(VLOOKUP(D71,Settings!C$2:C$100,1,FALSE)),CONCATENATE("Aktiviteten ",D71," finns inte med i fliken Settings. Ange annan aktivitet eller uppdatera dina inställningar. "),"")&amp;IF(ISERROR(VLOOKUP(E71,Settings!D$2:D$100,1,FALSE)),CONCATENATE("Kategorin ",E71," finns inte med i fliken Settings. Ange annan kategori eller uppdatera dina inställningar."),""))</f>
        <v/>
      </c>
      <c r="H71" s="11" t="str">
        <f t="shared" si="2"/>
        <v xml:space="preserve"> </v>
      </c>
    </row>
    <row r="72" spans="1:8" x14ac:dyDescent="0.2">
      <c r="A72" s="4"/>
      <c r="B72" s="2" t="str">
        <f t="shared" si="1"/>
        <v/>
      </c>
      <c r="C72" s="4"/>
      <c r="D72" s="4"/>
      <c r="E72" s="4"/>
      <c r="F72" s="4"/>
      <c r="G72" s="5" t="str">
        <f>IF(C72="","",IF(ISERROR(VLOOKUP(D72,Settings!C$2:C$100,1,FALSE)),CONCATENATE("Aktiviteten ",D72," finns inte med i fliken Settings. Ange annan aktivitet eller uppdatera dina inställningar. "),"")&amp;IF(ISERROR(VLOOKUP(E72,Settings!D$2:D$100,1,FALSE)),CONCATENATE("Kategorin ",E72," finns inte med i fliken Settings. Ange annan kategori eller uppdatera dina inställningar."),""))</f>
        <v/>
      </c>
      <c r="H72" s="11" t="str">
        <f t="shared" si="2"/>
        <v xml:space="preserve"> </v>
      </c>
    </row>
    <row r="73" spans="1:8" x14ac:dyDescent="0.2">
      <c r="A73" s="4"/>
      <c r="B73" s="2" t="str">
        <f t="shared" si="1"/>
        <v/>
      </c>
      <c r="C73" s="4"/>
      <c r="D73" s="4"/>
      <c r="E73" s="4"/>
      <c r="F73" s="4"/>
      <c r="G73" s="5" t="str">
        <f>IF(C73="","",IF(ISERROR(VLOOKUP(D73,Settings!C$2:C$100,1,FALSE)),CONCATENATE("Aktiviteten ",D73," finns inte med i fliken Settings. Ange annan aktivitet eller uppdatera dina inställningar. "),"")&amp;IF(ISERROR(VLOOKUP(E73,Settings!D$2:D$100,1,FALSE)),CONCATENATE("Kategorin ",E73," finns inte med i fliken Settings. Ange annan kategori eller uppdatera dina inställningar."),""))</f>
        <v/>
      </c>
      <c r="H73" s="11" t="str">
        <f t="shared" si="2"/>
        <v xml:space="preserve"> </v>
      </c>
    </row>
    <row r="74" spans="1:8" x14ac:dyDescent="0.2">
      <c r="A74" s="4"/>
      <c r="B74" s="2" t="str">
        <f t="shared" si="1"/>
        <v/>
      </c>
      <c r="C74" s="4"/>
      <c r="D74" s="4"/>
      <c r="E74" s="4"/>
      <c r="F74" s="4"/>
      <c r="G74" s="5" t="str">
        <f>IF(C74="","",IF(ISERROR(VLOOKUP(D74,Settings!C$2:C$100,1,FALSE)),CONCATENATE("Aktiviteten ",D74," finns inte med i fliken Settings. Ange annan aktivitet eller uppdatera dina inställningar. "),"")&amp;IF(ISERROR(VLOOKUP(E74,Settings!D$2:D$100,1,FALSE)),CONCATENATE("Kategorin ",E74," finns inte med i fliken Settings. Ange annan kategori eller uppdatera dina inställningar."),""))</f>
        <v/>
      </c>
      <c r="H74" s="11" t="str">
        <f t="shared" si="2"/>
        <v xml:space="preserve"> </v>
      </c>
    </row>
    <row r="75" spans="1:8" x14ac:dyDescent="0.2">
      <c r="A75" s="4"/>
      <c r="B75" s="2" t="str">
        <f t="shared" si="1"/>
        <v/>
      </c>
      <c r="C75" s="4"/>
      <c r="D75" s="4"/>
      <c r="E75" s="4"/>
      <c r="F75" s="4"/>
      <c r="G75" s="5" t="str">
        <f>IF(C75="","",IF(ISERROR(VLOOKUP(D75,Settings!C$2:C$100,1,FALSE)),CONCATENATE("Aktiviteten ",D75," finns inte med i fliken Settings. Ange annan aktivitet eller uppdatera dina inställningar. "),"")&amp;IF(ISERROR(VLOOKUP(E75,Settings!D$2:D$100,1,FALSE)),CONCATENATE("Kategorin ",E75," finns inte med i fliken Settings. Ange annan kategori eller uppdatera dina inställningar."),""))</f>
        <v/>
      </c>
      <c r="H75" s="11" t="str">
        <f t="shared" si="2"/>
        <v xml:space="preserve"> </v>
      </c>
    </row>
    <row r="76" spans="1:8" x14ac:dyDescent="0.2">
      <c r="A76" s="4"/>
      <c r="B76" s="2" t="str">
        <f t="shared" si="1"/>
        <v/>
      </c>
      <c r="C76" s="4"/>
      <c r="D76" s="4"/>
      <c r="E76" s="4"/>
      <c r="F76" s="4"/>
      <c r="G76" s="5" t="str">
        <f>IF(C76="","",IF(ISERROR(VLOOKUP(D76,Settings!C$2:C$100,1,FALSE)),CONCATENATE("Aktiviteten ",D76," finns inte med i fliken Settings. Ange annan aktivitet eller uppdatera dina inställningar. "),"")&amp;IF(ISERROR(VLOOKUP(E76,Settings!D$2:D$100,1,FALSE)),CONCATENATE("Kategorin ",E76," finns inte med i fliken Settings. Ange annan kategori eller uppdatera dina inställningar."),""))</f>
        <v/>
      </c>
      <c r="H76" s="11" t="str">
        <f t="shared" si="2"/>
        <v xml:space="preserve"> </v>
      </c>
    </row>
    <row r="77" spans="1:8" x14ac:dyDescent="0.2">
      <c r="A77" s="4"/>
      <c r="B77" s="2" t="str">
        <f t="shared" si="1"/>
        <v/>
      </c>
      <c r="C77" s="4"/>
      <c r="D77" s="4"/>
      <c r="E77" s="4"/>
      <c r="F77" s="4"/>
      <c r="G77" s="5" t="str">
        <f>IF(C77="","",IF(ISERROR(VLOOKUP(D77,Settings!C$2:C$100,1,FALSE)),CONCATENATE("Aktiviteten ",D77," finns inte med i fliken Settings. Ange annan aktivitet eller uppdatera dina inställningar. "),"")&amp;IF(ISERROR(VLOOKUP(E77,Settings!D$2:D$100,1,FALSE)),CONCATENATE("Kategorin ",E77," finns inte med i fliken Settings. Ange annan kategori eller uppdatera dina inställningar."),""))</f>
        <v/>
      </c>
      <c r="H77" s="11" t="str">
        <f t="shared" si="2"/>
        <v xml:space="preserve"> </v>
      </c>
    </row>
    <row r="78" spans="1:8" x14ac:dyDescent="0.2">
      <c r="A78" s="4"/>
      <c r="B78" s="2" t="str">
        <f t="shared" si="1"/>
        <v/>
      </c>
      <c r="C78" s="4"/>
      <c r="D78" s="4"/>
      <c r="E78" s="4"/>
      <c r="F78" s="4"/>
      <c r="G78" s="5" t="str">
        <f>IF(C78="","",IF(ISERROR(VLOOKUP(D78,Settings!C$2:C$100,1,FALSE)),CONCATENATE("Aktiviteten ",D78," finns inte med i fliken Settings. Ange annan aktivitet eller uppdatera dina inställningar. "),"")&amp;IF(ISERROR(VLOOKUP(E78,Settings!D$2:D$100,1,FALSE)),CONCATENATE("Kategorin ",E78," finns inte med i fliken Settings. Ange annan kategori eller uppdatera dina inställningar."),""))</f>
        <v/>
      </c>
      <c r="H78" s="11" t="str">
        <f t="shared" si="2"/>
        <v xml:space="preserve"> </v>
      </c>
    </row>
    <row r="79" spans="1:8" x14ac:dyDescent="0.2">
      <c r="A79" s="4"/>
      <c r="B79" s="2" t="str">
        <f t="shared" si="1"/>
        <v/>
      </c>
      <c r="C79" s="4"/>
      <c r="D79" s="4"/>
      <c r="E79" s="4"/>
      <c r="F79" s="4"/>
      <c r="G79" s="5" t="str">
        <f>IF(C79="","",IF(ISERROR(VLOOKUP(D79,Settings!C$2:C$100,1,FALSE)),CONCATENATE("Aktiviteten ",D79," finns inte med i fliken Settings. Ange annan aktivitet eller uppdatera dina inställningar. "),"")&amp;IF(ISERROR(VLOOKUP(E79,Settings!D$2:D$100,1,FALSE)),CONCATENATE("Kategorin ",E79," finns inte med i fliken Settings. Ange annan kategori eller uppdatera dina inställningar."),""))</f>
        <v/>
      </c>
      <c r="H79" s="11" t="str">
        <f t="shared" si="2"/>
        <v xml:space="preserve"> </v>
      </c>
    </row>
    <row r="80" spans="1:8" x14ac:dyDescent="0.2">
      <c r="A80" s="4"/>
      <c r="B80" s="2" t="str">
        <f t="shared" si="1"/>
        <v/>
      </c>
      <c r="C80" s="4"/>
      <c r="D80" s="4"/>
      <c r="E80" s="4"/>
      <c r="F80" s="4"/>
      <c r="G80" s="5" t="str">
        <f>IF(C80="","",IF(ISERROR(VLOOKUP(D80,Settings!C$2:C$100,1,FALSE)),CONCATENATE("Aktiviteten ",D80," finns inte med i fliken Settings. Ange annan aktivitet eller uppdatera dina inställningar. "),"")&amp;IF(ISERROR(VLOOKUP(E80,Settings!D$2:D$100,1,FALSE)),CONCATENATE("Kategorin ",E80," finns inte med i fliken Settings. Ange annan kategori eller uppdatera dina inställningar."),""))</f>
        <v/>
      </c>
      <c r="H80" s="11" t="str">
        <f t="shared" si="2"/>
        <v xml:space="preserve"> </v>
      </c>
    </row>
    <row r="81" spans="1:8" x14ac:dyDescent="0.2">
      <c r="A81" s="4"/>
      <c r="B81" s="2" t="str">
        <f t="shared" si="1"/>
        <v/>
      </c>
      <c r="C81" s="4"/>
      <c r="D81" s="4"/>
      <c r="E81" s="4"/>
      <c r="F81" s="4"/>
      <c r="G81" s="5" t="str">
        <f>IF(C81="","",IF(ISERROR(VLOOKUP(D81,Settings!C$2:C$100,1,FALSE)),CONCATENATE("Aktiviteten ",D81," finns inte med i fliken Settings. Ange annan aktivitet eller uppdatera dina inställningar. "),"")&amp;IF(ISERROR(VLOOKUP(E81,Settings!D$2:D$100,1,FALSE)),CONCATENATE("Kategorin ",E81," finns inte med i fliken Settings. Ange annan kategori eller uppdatera dina inställningar."),""))</f>
        <v/>
      </c>
      <c r="H81" s="11" t="str">
        <f t="shared" si="2"/>
        <v xml:space="preserve"> </v>
      </c>
    </row>
    <row r="82" spans="1:8" x14ac:dyDescent="0.2">
      <c r="A82" s="4"/>
      <c r="B82" s="2" t="str">
        <f t="shared" ref="B82:B145" si="3">IF(A82="","",A82)</f>
        <v/>
      </c>
      <c r="C82" s="4"/>
      <c r="D82" s="4"/>
      <c r="E82" s="4"/>
      <c r="F82" s="4"/>
      <c r="G82" s="5" t="str">
        <f>IF(C82="","",IF(ISERROR(VLOOKUP(D82,Settings!C$2:C$100,1,FALSE)),CONCATENATE("Aktiviteten ",D82," finns inte med i fliken Settings. Ange annan aktivitet eller uppdatera dina inställningar. "),"")&amp;IF(ISERROR(VLOOKUP(E82,Settings!D$2:D$100,1,FALSE)),CONCATENATE("Kategorin ",E82," finns inte med i fliken Settings. Ange annan kategori eller uppdatera dina inställningar."),""))</f>
        <v/>
      </c>
      <c r="H82" s="11" t="str">
        <f t="shared" si="2"/>
        <v xml:space="preserve"> </v>
      </c>
    </row>
    <row r="83" spans="1:8" x14ac:dyDescent="0.2">
      <c r="A83" s="4"/>
      <c r="B83" s="2" t="str">
        <f t="shared" si="3"/>
        <v/>
      </c>
      <c r="C83" s="4"/>
      <c r="D83" s="4"/>
      <c r="E83" s="4"/>
      <c r="F83" s="4"/>
      <c r="G83" s="5" t="str">
        <f>IF(C83="","",IF(ISERROR(VLOOKUP(D83,Settings!C$2:C$100,1,FALSE)),CONCATENATE("Aktiviteten ",D83," finns inte med i fliken Settings. Ange annan aktivitet eller uppdatera dina inställningar. "),"")&amp;IF(ISERROR(VLOOKUP(E83,Settings!D$2:D$100,1,FALSE)),CONCATENATE("Kategorin ",E83," finns inte med i fliken Settings. Ange annan kategori eller uppdatera dina inställningar."),""))</f>
        <v/>
      </c>
      <c r="H83" s="11" t="str">
        <f t="shared" si="2"/>
        <v xml:space="preserve"> </v>
      </c>
    </row>
    <row r="84" spans="1:8" x14ac:dyDescent="0.2">
      <c r="A84" s="4"/>
      <c r="B84" s="2" t="str">
        <f t="shared" si="3"/>
        <v/>
      </c>
      <c r="C84" s="4"/>
      <c r="D84" s="4"/>
      <c r="E84" s="4"/>
      <c r="F84" s="4"/>
      <c r="G84" s="5" t="str">
        <f>IF(C84="","",IF(ISERROR(VLOOKUP(D84,Settings!C$2:C$100,1,FALSE)),CONCATENATE("Aktiviteten ",D84," finns inte med i fliken Settings. Ange annan aktivitet eller uppdatera dina inställningar. "),"")&amp;IF(ISERROR(VLOOKUP(E84,Settings!D$2:D$100,1,FALSE)),CONCATENATE("Kategorin ",E84," finns inte med i fliken Settings. Ange annan kategori eller uppdatera dina inställningar."),""))</f>
        <v/>
      </c>
      <c r="H84" s="11" t="str">
        <f t="shared" si="2"/>
        <v xml:space="preserve"> </v>
      </c>
    </row>
    <row r="85" spans="1:8" x14ac:dyDescent="0.2">
      <c r="A85" s="4"/>
      <c r="B85" s="2" t="str">
        <f t="shared" si="3"/>
        <v/>
      </c>
      <c r="C85" s="4"/>
      <c r="D85" s="4"/>
      <c r="E85" s="4"/>
      <c r="F85" s="4"/>
      <c r="G85" s="5" t="str">
        <f>IF(C85="","",IF(ISERROR(VLOOKUP(D85,Settings!C$2:C$100,1,FALSE)),CONCATENATE("Aktiviteten ",D85," finns inte med i fliken Settings. Ange annan aktivitet eller uppdatera dina inställningar. "),"")&amp;IF(ISERROR(VLOOKUP(E85,Settings!D$2:D$100,1,FALSE)),CONCATENATE("Kategorin ",E85," finns inte med i fliken Settings. Ange annan kategori eller uppdatera dina inställningar."),""))</f>
        <v/>
      </c>
      <c r="H85" s="11" t="str">
        <f t="shared" si="2"/>
        <v xml:space="preserve"> </v>
      </c>
    </row>
    <row r="86" spans="1:8" x14ac:dyDescent="0.2">
      <c r="A86" s="4"/>
      <c r="B86" s="2" t="str">
        <f t="shared" si="3"/>
        <v/>
      </c>
      <c r="C86" s="4"/>
      <c r="D86" s="4"/>
      <c r="E86" s="4"/>
      <c r="F86" s="4"/>
      <c r="G86" s="5" t="str">
        <f>IF(C86="","",IF(ISERROR(VLOOKUP(D86,Settings!C$2:C$100,1,FALSE)),CONCATENATE("Aktiviteten ",D86," finns inte med i fliken Settings. Ange annan aktivitet eller uppdatera dina inställningar. "),"")&amp;IF(ISERROR(VLOOKUP(E86,Settings!D$2:D$100,1,FALSE)),CONCATENATE("Kategorin ",E86," finns inte med i fliken Settings. Ange annan kategori eller uppdatera dina inställningar."),""))</f>
        <v/>
      </c>
      <c r="H86" s="11" t="str">
        <f t="shared" si="2"/>
        <v xml:space="preserve"> </v>
      </c>
    </row>
    <row r="87" spans="1:8" x14ac:dyDescent="0.2">
      <c r="A87" s="4"/>
      <c r="B87" s="2" t="str">
        <f t="shared" si="3"/>
        <v/>
      </c>
      <c r="C87" s="4"/>
      <c r="D87" s="4"/>
      <c r="E87" s="4"/>
      <c r="F87" s="4"/>
      <c r="G87" s="5" t="str">
        <f>IF(C87="","",IF(ISERROR(VLOOKUP(D87,Settings!C$2:C$100,1,FALSE)),CONCATENATE("Aktiviteten ",D87," finns inte med i fliken Settings. Ange annan aktivitet eller uppdatera dina inställningar. "),"")&amp;IF(ISERROR(VLOOKUP(E87,Settings!D$2:D$100,1,FALSE)),CONCATENATE("Kategorin ",E87," finns inte med i fliken Settings. Ange annan kategori eller uppdatera dina inställningar."),""))</f>
        <v/>
      </c>
      <c r="H87" s="11" t="str">
        <f t="shared" si="2"/>
        <v xml:space="preserve"> </v>
      </c>
    </row>
    <row r="88" spans="1:8" x14ac:dyDescent="0.2">
      <c r="A88" s="4"/>
      <c r="B88" s="2" t="str">
        <f t="shared" si="3"/>
        <v/>
      </c>
      <c r="C88" s="4"/>
      <c r="D88" s="4"/>
      <c r="E88" s="4"/>
      <c r="F88" s="4"/>
      <c r="G88" s="5" t="str">
        <f>IF(C88="","",IF(ISERROR(VLOOKUP(D88,Settings!C$2:C$100,1,FALSE)),CONCATENATE("Aktiviteten ",D88," finns inte med i fliken Settings. Ange annan aktivitet eller uppdatera dina inställningar. "),"")&amp;IF(ISERROR(VLOOKUP(E88,Settings!D$2:D$100,1,FALSE)),CONCATENATE("Kategorin ",E88," finns inte med i fliken Settings. Ange annan kategori eller uppdatera dina inställningar."),""))</f>
        <v/>
      </c>
      <c r="H88" s="11" t="str">
        <f t="shared" si="2"/>
        <v xml:space="preserve"> </v>
      </c>
    </row>
    <row r="89" spans="1:8" x14ac:dyDescent="0.2">
      <c r="A89" s="4"/>
      <c r="B89" s="2" t="str">
        <f t="shared" si="3"/>
        <v/>
      </c>
      <c r="C89" s="4"/>
      <c r="D89" s="4"/>
      <c r="E89" s="4"/>
      <c r="F89" s="4"/>
      <c r="G89" s="5" t="str">
        <f>IF(C89="","",IF(ISERROR(VLOOKUP(D89,Settings!C$2:C$100,1,FALSE)),CONCATENATE("Aktiviteten ",D89," finns inte med i fliken Settings. Ange annan aktivitet eller uppdatera dina inställningar. "),"")&amp;IF(ISERROR(VLOOKUP(E89,Settings!D$2:D$100,1,FALSE)),CONCATENATE("Kategorin ",E89," finns inte med i fliken Settings. Ange annan kategori eller uppdatera dina inställningar."),""))</f>
        <v/>
      </c>
      <c r="H89" s="11" t="str">
        <f t="shared" si="2"/>
        <v xml:space="preserve"> </v>
      </c>
    </row>
    <row r="90" spans="1:8" x14ac:dyDescent="0.2">
      <c r="A90" s="4"/>
      <c r="B90" s="2" t="str">
        <f t="shared" si="3"/>
        <v/>
      </c>
      <c r="C90" s="4"/>
      <c r="D90" s="4"/>
      <c r="E90" s="4"/>
      <c r="F90" s="4"/>
      <c r="G90" s="5" t="str">
        <f>IF(C90="","",IF(ISERROR(VLOOKUP(D90,Settings!C$2:C$100,1,FALSE)),CONCATENATE("Aktiviteten ",D90," finns inte med i fliken Settings. Ange annan aktivitet eller uppdatera dina inställningar. "),"")&amp;IF(ISERROR(VLOOKUP(E90,Settings!D$2:D$100,1,FALSE)),CONCATENATE("Kategorin ",E90," finns inte med i fliken Settings. Ange annan kategori eller uppdatera dina inställningar."),""))</f>
        <v/>
      </c>
      <c r="H90" s="11" t="str">
        <f t="shared" si="2"/>
        <v xml:space="preserve"> </v>
      </c>
    </row>
    <row r="91" spans="1:8" x14ac:dyDescent="0.2">
      <c r="A91" s="4"/>
      <c r="B91" s="2" t="str">
        <f t="shared" si="3"/>
        <v/>
      </c>
      <c r="C91" s="4"/>
      <c r="D91" s="4"/>
      <c r="E91" s="4"/>
      <c r="F91" s="4"/>
      <c r="G91" s="5" t="str">
        <f>IF(C91="","",IF(ISERROR(VLOOKUP(D91,Settings!C$2:C$100,1,FALSE)),CONCATENATE("Aktiviteten ",D91," finns inte med i fliken Settings. Ange annan aktivitet eller uppdatera dina inställningar. "),"")&amp;IF(ISERROR(VLOOKUP(E91,Settings!D$2:D$100,1,FALSE)),CONCATENATE("Kategorin ",E91," finns inte med i fliken Settings. Ange annan kategori eller uppdatera dina inställningar."),""))</f>
        <v/>
      </c>
      <c r="H91" s="11" t="str">
        <f t="shared" si="2"/>
        <v xml:space="preserve"> </v>
      </c>
    </row>
    <row r="92" spans="1:8" x14ac:dyDescent="0.2">
      <c r="A92" s="4"/>
      <c r="B92" s="2" t="str">
        <f t="shared" si="3"/>
        <v/>
      </c>
      <c r="C92" s="4"/>
      <c r="D92" s="4"/>
      <c r="E92" s="4"/>
      <c r="F92" s="4"/>
      <c r="G92" s="5" t="str">
        <f>IF(C92="","",IF(ISERROR(VLOOKUP(D92,Settings!C$2:C$100,1,FALSE)),CONCATENATE("Aktiviteten ",D92," finns inte med i fliken Settings. Ange annan aktivitet eller uppdatera dina inställningar. "),"")&amp;IF(ISERROR(VLOOKUP(E92,Settings!D$2:D$100,1,FALSE)),CONCATENATE("Kategorin ",E92," finns inte med i fliken Settings. Ange annan kategori eller uppdatera dina inställningar."),""))</f>
        <v/>
      </c>
      <c r="H92" s="11" t="str">
        <f t="shared" si="2"/>
        <v xml:space="preserve"> </v>
      </c>
    </row>
    <row r="93" spans="1:8" x14ac:dyDescent="0.2">
      <c r="A93" s="4"/>
      <c r="B93" s="2" t="str">
        <f t="shared" si="3"/>
        <v/>
      </c>
      <c r="C93" s="4"/>
      <c r="D93" s="4"/>
      <c r="E93" s="4"/>
      <c r="F93" s="4"/>
      <c r="G93" s="5" t="str">
        <f>IF(C93="","",IF(ISERROR(VLOOKUP(D93,Settings!C$2:C$100,1,FALSE)),CONCATENATE("Aktiviteten ",D93," finns inte med i fliken Settings. Ange annan aktivitet eller uppdatera dina inställningar. "),"")&amp;IF(ISERROR(VLOOKUP(E93,Settings!D$2:D$100,1,FALSE)),CONCATENATE("Kategorin ",E93," finns inte med i fliken Settings. Ange annan kategori eller uppdatera dina inställningar."),""))</f>
        <v/>
      </c>
      <c r="H93" s="11" t="str">
        <f t="shared" si="2"/>
        <v xml:space="preserve"> </v>
      </c>
    </row>
    <row r="94" spans="1:8" x14ac:dyDescent="0.2">
      <c r="A94" s="4"/>
      <c r="B94" s="2" t="str">
        <f t="shared" si="3"/>
        <v/>
      </c>
      <c r="C94" s="4"/>
      <c r="D94" s="4"/>
      <c r="E94" s="4"/>
      <c r="F94" s="4"/>
      <c r="G94" s="5" t="str">
        <f>IF(C94="","",IF(ISERROR(VLOOKUP(D94,Settings!C$2:C$100,1,FALSE)),CONCATENATE("Aktiviteten ",D94," finns inte med i fliken Settings. Ange annan aktivitet eller uppdatera dina inställningar. "),"")&amp;IF(ISERROR(VLOOKUP(E94,Settings!D$2:D$100,1,FALSE)),CONCATENATE("Kategorin ",E94," finns inte med i fliken Settings. Ange annan kategori eller uppdatera dina inställningar."),""))</f>
        <v/>
      </c>
      <c r="H94" s="11" t="str">
        <f t="shared" si="2"/>
        <v xml:space="preserve"> </v>
      </c>
    </row>
    <row r="95" spans="1:8" x14ac:dyDescent="0.2">
      <c r="A95" s="4"/>
      <c r="B95" s="2" t="str">
        <f t="shared" si="3"/>
        <v/>
      </c>
      <c r="C95" s="4"/>
      <c r="D95" s="4"/>
      <c r="E95" s="4"/>
      <c r="F95" s="4"/>
      <c r="G95" s="5" t="str">
        <f>IF(C95="","",IF(ISERROR(VLOOKUP(D95,Settings!C$2:C$100,1,FALSE)),CONCATENATE("Aktiviteten ",D95," finns inte med i fliken Settings. Ange annan aktivitet eller uppdatera dina inställningar. "),"")&amp;IF(ISERROR(VLOOKUP(E95,Settings!D$2:D$100,1,FALSE)),CONCATENATE("Kategorin ",E95," finns inte med i fliken Settings. Ange annan kategori eller uppdatera dina inställningar."),""))</f>
        <v/>
      </c>
      <c r="H95" s="11" t="str">
        <f t="shared" si="2"/>
        <v xml:space="preserve"> </v>
      </c>
    </row>
    <row r="96" spans="1:8" x14ac:dyDescent="0.2">
      <c r="A96" s="4"/>
      <c r="B96" s="2" t="str">
        <f t="shared" si="3"/>
        <v/>
      </c>
      <c r="C96" s="4"/>
      <c r="D96" s="4"/>
      <c r="E96" s="4"/>
      <c r="F96" s="4"/>
      <c r="G96" s="5" t="str">
        <f>IF(C96="","",IF(ISERROR(VLOOKUP(D96,Settings!C$2:C$100,1,FALSE)),CONCATENATE("Aktiviteten ",D96," finns inte med i fliken Settings. Ange annan aktivitet eller uppdatera dina inställningar. "),"")&amp;IF(ISERROR(VLOOKUP(E96,Settings!D$2:D$100,1,FALSE)),CONCATENATE("Kategorin ",E96," finns inte med i fliken Settings. Ange annan kategori eller uppdatera dina inställningar."),""))</f>
        <v/>
      </c>
      <c r="H96" s="11" t="str">
        <f t="shared" si="2"/>
        <v xml:space="preserve"> </v>
      </c>
    </row>
    <row r="97" spans="1:8" x14ac:dyDescent="0.2">
      <c r="A97" s="4"/>
      <c r="B97" s="2" t="str">
        <f t="shared" si="3"/>
        <v/>
      </c>
      <c r="C97" s="4"/>
      <c r="D97" s="4"/>
      <c r="E97" s="4"/>
      <c r="F97" s="4"/>
      <c r="G97" s="5" t="str">
        <f>IF(C97="","",IF(ISERROR(VLOOKUP(D97,Settings!C$2:C$100,1,FALSE)),CONCATENATE("Aktiviteten ",D97," finns inte med i fliken Settings. Ange annan aktivitet eller uppdatera dina inställningar. "),"")&amp;IF(ISERROR(VLOOKUP(E97,Settings!D$2:D$100,1,FALSE)),CONCATENATE("Kategorin ",E97," finns inte med i fliken Settings. Ange annan kategori eller uppdatera dina inställningar."),""))</f>
        <v/>
      </c>
      <c r="H97" s="11" t="str">
        <f t="shared" si="2"/>
        <v xml:space="preserve"> </v>
      </c>
    </row>
    <row r="98" spans="1:8" x14ac:dyDescent="0.2">
      <c r="A98" s="4"/>
      <c r="B98" s="2" t="str">
        <f t="shared" si="3"/>
        <v/>
      </c>
      <c r="C98" s="4"/>
      <c r="D98" s="4"/>
      <c r="E98" s="4"/>
      <c r="F98" s="4"/>
      <c r="G98" s="5" t="str">
        <f>IF(C98="","",IF(ISERROR(VLOOKUP(D98,Settings!C$2:C$100,1,FALSE)),CONCATENATE("Aktiviteten ",D98," finns inte med i fliken Settings. Ange annan aktivitet eller uppdatera dina inställningar. "),"")&amp;IF(ISERROR(VLOOKUP(E98,Settings!D$2:D$100,1,FALSE)),CONCATENATE("Kategorin ",E98," finns inte med i fliken Settings. Ange annan kategori eller uppdatera dina inställningar."),""))</f>
        <v/>
      </c>
      <c r="H98" s="11" t="str">
        <f t="shared" si="2"/>
        <v xml:space="preserve"> </v>
      </c>
    </row>
    <row r="99" spans="1:8" x14ac:dyDescent="0.2">
      <c r="A99" s="4"/>
      <c r="B99" s="2" t="str">
        <f t="shared" si="3"/>
        <v/>
      </c>
      <c r="C99" s="4"/>
      <c r="D99" s="4"/>
      <c r="E99" s="4"/>
      <c r="F99" s="4"/>
      <c r="G99" s="5" t="str">
        <f>IF(C99="","",IF(ISERROR(VLOOKUP(D99,Settings!C$2:C$100,1,FALSE)),CONCATENATE("Aktiviteten ",D99," finns inte med i fliken Settings. Ange annan aktivitet eller uppdatera dina inställningar. "),"")&amp;IF(ISERROR(VLOOKUP(E99,Settings!D$2:D$100,1,FALSE)),CONCATENATE("Kategorin ",E99," finns inte med i fliken Settings. Ange annan kategori eller uppdatera dina inställningar."),""))</f>
        <v/>
      </c>
      <c r="H99" s="11" t="str">
        <f t="shared" si="2"/>
        <v xml:space="preserve"> </v>
      </c>
    </row>
    <row r="100" spans="1:8" x14ac:dyDescent="0.2">
      <c r="A100" s="4"/>
      <c r="B100" s="2" t="str">
        <f t="shared" si="3"/>
        <v/>
      </c>
      <c r="C100" s="4"/>
      <c r="D100" s="4"/>
      <c r="E100" s="4"/>
      <c r="F100" s="4"/>
      <c r="G100" s="5" t="str">
        <f>IF(C100="","",IF(ISERROR(VLOOKUP(D100,Settings!C$2:C$100,1,FALSE)),CONCATENATE("Aktiviteten ",D100," finns inte med i fliken Settings. Ange annan aktivitet eller uppdatera dina inställningar. "),"")&amp;IF(ISERROR(VLOOKUP(E100,Settings!D$2:D$100,1,FALSE)),CONCATENATE("Kategorin ",E100," finns inte med i fliken Settings. Ange annan kategori eller uppdatera dina inställningar."),""))</f>
        <v/>
      </c>
      <c r="H100" s="11" t="str">
        <f t="shared" si="2"/>
        <v xml:space="preserve"> </v>
      </c>
    </row>
    <row r="101" spans="1:8" x14ac:dyDescent="0.2">
      <c r="A101" s="4"/>
      <c r="B101" s="2" t="str">
        <f t="shared" si="3"/>
        <v/>
      </c>
      <c r="C101" s="4"/>
      <c r="D101" s="4"/>
      <c r="E101" s="4"/>
      <c r="F101" s="4"/>
      <c r="G101" s="5" t="str">
        <f>IF(C101="","",IF(ISERROR(VLOOKUP(D101,Settings!C$2:C$100,1,FALSE)),CONCATENATE("Aktiviteten ",D101," finns inte med i fliken Settings. Ange annan aktivitet eller uppdatera dina inställningar. "),"")&amp;IF(ISERROR(VLOOKUP(E101,Settings!D$2:D$100,1,FALSE)),CONCATENATE("Kategorin ",E101," finns inte med i fliken Settings. Ange annan kategori eller uppdatera dina inställningar."),""))</f>
        <v/>
      </c>
      <c r="H101" s="11" t="str">
        <f t="shared" si="2"/>
        <v xml:space="preserve"> </v>
      </c>
    </row>
    <row r="102" spans="1:8" x14ac:dyDescent="0.2">
      <c r="A102" s="4"/>
      <c r="B102" s="2" t="str">
        <f t="shared" si="3"/>
        <v/>
      </c>
      <c r="C102" s="4"/>
      <c r="D102" s="4"/>
      <c r="E102" s="4"/>
      <c r="F102" s="4"/>
      <c r="G102" s="5" t="str">
        <f>IF(C102="","",IF(ISERROR(VLOOKUP(D102,Settings!C$2:C$100,1,FALSE)),CONCATENATE("Aktiviteten ",D102," finns inte med i fliken Settings. Ange annan aktivitet eller uppdatera dina inställningar. "),"")&amp;IF(ISERROR(VLOOKUP(E102,Settings!D$2:D$100,1,FALSE)),CONCATENATE("Kategorin ",E102," finns inte med i fliken Settings. Ange annan kategori eller uppdatera dina inställningar."),""))</f>
        <v/>
      </c>
      <c r="H102" s="11" t="str">
        <f t="shared" si="2"/>
        <v xml:space="preserve"> </v>
      </c>
    </row>
    <row r="103" spans="1:8" x14ac:dyDescent="0.2">
      <c r="A103" s="4"/>
      <c r="B103" s="2" t="str">
        <f t="shared" si="3"/>
        <v/>
      </c>
      <c r="C103" s="4"/>
      <c r="D103" s="4"/>
      <c r="E103" s="4"/>
      <c r="F103" s="4"/>
      <c r="G103" s="5" t="str">
        <f>IF(C103="","",IF(ISERROR(VLOOKUP(D103,Settings!C$2:C$100,1,FALSE)),CONCATENATE("Aktiviteten ",D103," finns inte med i fliken Settings. Ange annan aktivitet eller uppdatera dina inställningar. "),"")&amp;IF(ISERROR(VLOOKUP(E103,Settings!D$2:D$100,1,FALSE)),CONCATENATE("Kategorin ",E103," finns inte med i fliken Settings. Ange annan kategori eller uppdatera dina inställningar."),""))</f>
        <v/>
      </c>
      <c r="H103" s="11" t="str">
        <f t="shared" si="2"/>
        <v xml:space="preserve"> </v>
      </c>
    </row>
    <row r="104" spans="1:8" x14ac:dyDescent="0.2">
      <c r="A104" s="4"/>
      <c r="B104" s="2" t="str">
        <f t="shared" si="3"/>
        <v/>
      </c>
      <c r="C104" s="4"/>
      <c r="D104" s="4"/>
      <c r="E104" s="4"/>
      <c r="F104" s="4"/>
      <c r="G104" s="5" t="str">
        <f>IF(C104="","",IF(ISERROR(VLOOKUP(D104,Settings!C$2:C$100,1,FALSE)),CONCATENATE("Aktiviteten ",D104," finns inte med i fliken Settings. Ange annan aktivitet eller uppdatera dina inställningar. "),"")&amp;IF(ISERROR(VLOOKUP(E104,Settings!D$2:D$100,1,FALSE)),CONCATENATE("Kategorin ",E104," finns inte med i fliken Settings. Ange annan kategori eller uppdatera dina inställningar."),""))</f>
        <v/>
      </c>
      <c r="H104" s="11" t="str">
        <f t="shared" si="2"/>
        <v xml:space="preserve"> </v>
      </c>
    </row>
    <row r="105" spans="1:8" x14ac:dyDescent="0.2">
      <c r="A105" s="4"/>
      <c r="B105" s="2" t="str">
        <f t="shared" si="3"/>
        <v/>
      </c>
      <c r="C105" s="4"/>
      <c r="D105" s="4"/>
      <c r="E105" s="4"/>
      <c r="F105" s="4"/>
      <c r="G105" s="5" t="str">
        <f>IF(C105="","",IF(ISERROR(VLOOKUP(D105,Settings!C$2:C$100,1,FALSE)),CONCATENATE("Aktiviteten ",D105," finns inte med i fliken Settings. Ange annan aktivitet eller uppdatera dina inställningar. "),"")&amp;IF(ISERROR(VLOOKUP(E105,Settings!D$2:D$100,1,FALSE)),CONCATENATE("Kategorin ",E105," finns inte med i fliken Settings. Ange annan kategori eller uppdatera dina inställningar."),""))</f>
        <v/>
      </c>
      <c r="H105" s="11" t="str">
        <f t="shared" si="2"/>
        <v xml:space="preserve"> </v>
      </c>
    </row>
    <row r="106" spans="1:8" x14ac:dyDescent="0.2">
      <c r="A106" s="4"/>
      <c r="B106" s="2" t="str">
        <f t="shared" si="3"/>
        <v/>
      </c>
      <c r="C106" s="4"/>
      <c r="D106" s="4"/>
      <c r="E106" s="4"/>
      <c r="F106" s="4"/>
      <c r="G106" s="5" t="str">
        <f>IF(C106="","",IF(ISERROR(VLOOKUP(D106,Settings!C$2:C$100,1,FALSE)),CONCATENATE("Aktiviteten ",D106," finns inte med i fliken Settings. Ange annan aktivitet eller uppdatera dina inställningar. "),"")&amp;IF(ISERROR(VLOOKUP(E106,Settings!D$2:D$100,1,FALSE)),CONCATENATE("Kategorin ",E106," finns inte med i fliken Settings. Ange annan kategori eller uppdatera dina inställningar."),""))</f>
        <v/>
      </c>
      <c r="H106" s="11" t="str">
        <f t="shared" si="2"/>
        <v xml:space="preserve"> </v>
      </c>
    </row>
    <row r="107" spans="1:8" x14ac:dyDescent="0.2">
      <c r="A107" s="4"/>
      <c r="B107" s="2" t="str">
        <f t="shared" si="3"/>
        <v/>
      </c>
      <c r="C107" s="4"/>
      <c r="D107" s="4"/>
      <c r="E107" s="4"/>
      <c r="F107" s="4"/>
      <c r="G107" s="5" t="str">
        <f>IF(C107="","",IF(ISERROR(VLOOKUP(D107,Settings!C$2:C$100,1,FALSE)),CONCATENATE("Aktiviteten ",D107," finns inte med i fliken Settings. Ange annan aktivitet eller uppdatera dina inställningar. "),"")&amp;IF(ISERROR(VLOOKUP(E107,Settings!D$2:D$100,1,FALSE)),CONCATENATE("Kategorin ",E107," finns inte med i fliken Settings. Ange annan kategori eller uppdatera dina inställningar."),""))</f>
        <v/>
      </c>
      <c r="H107" s="11" t="str">
        <f t="shared" si="2"/>
        <v xml:space="preserve"> </v>
      </c>
    </row>
    <row r="108" spans="1:8" x14ac:dyDescent="0.2">
      <c r="A108" s="4"/>
      <c r="B108" s="2" t="str">
        <f t="shared" si="3"/>
        <v/>
      </c>
      <c r="C108" s="4"/>
      <c r="D108" s="4"/>
      <c r="E108" s="4"/>
      <c r="F108" s="4"/>
      <c r="G108" s="5" t="str">
        <f>IF(C108="","",IF(ISERROR(VLOOKUP(D108,Settings!C$2:C$100,1,FALSE)),CONCATENATE("Aktiviteten ",D108," finns inte med i fliken Settings. Ange annan aktivitet eller uppdatera dina inställningar. "),"")&amp;IF(ISERROR(VLOOKUP(E108,Settings!D$2:D$100,1,FALSE)),CONCATENATE("Kategorin ",E108," finns inte med i fliken Settings. Ange annan kategori eller uppdatera dina inställningar."),""))</f>
        <v/>
      </c>
      <c r="H108" s="11" t="str">
        <f t="shared" si="2"/>
        <v xml:space="preserve"> </v>
      </c>
    </row>
    <row r="109" spans="1:8" x14ac:dyDescent="0.2">
      <c r="A109" s="4"/>
      <c r="B109" s="2" t="str">
        <f t="shared" si="3"/>
        <v/>
      </c>
      <c r="C109" s="4"/>
      <c r="D109" s="4"/>
      <c r="E109" s="4"/>
      <c r="F109" s="4"/>
      <c r="G109" s="5" t="str">
        <f>IF(C109="","",IF(ISERROR(VLOOKUP(D109,Settings!C$2:C$100,1,FALSE)),CONCATENATE("Aktiviteten ",D109," finns inte med i fliken Settings. Ange annan aktivitet eller uppdatera dina inställningar. "),"")&amp;IF(ISERROR(VLOOKUP(E109,Settings!D$2:D$100,1,FALSE)),CONCATENATE("Kategorin ",E109," finns inte med i fliken Settings. Ange annan kategori eller uppdatera dina inställningar."),""))</f>
        <v/>
      </c>
      <c r="H109" s="11" t="str">
        <f t="shared" si="2"/>
        <v xml:space="preserve"> </v>
      </c>
    </row>
    <row r="110" spans="1:8" x14ac:dyDescent="0.2">
      <c r="A110" s="4"/>
      <c r="B110" s="2" t="str">
        <f t="shared" si="3"/>
        <v/>
      </c>
      <c r="C110" s="4"/>
      <c r="D110" s="4"/>
      <c r="E110" s="4"/>
      <c r="F110" s="4"/>
      <c r="G110" s="5" t="str">
        <f>IF(C110="","",IF(ISERROR(VLOOKUP(D110,Settings!C$2:C$100,1,FALSE)),CONCATENATE("Aktiviteten ",D110," finns inte med i fliken Settings. Ange annan aktivitet eller uppdatera dina inställningar. "),"")&amp;IF(ISERROR(VLOOKUP(E110,Settings!D$2:D$100,1,FALSE)),CONCATENATE("Kategorin ",E110," finns inte med i fliken Settings. Ange annan kategori eller uppdatera dina inställningar."),""))</f>
        <v/>
      </c>
      <c r="H110" s="11" t="str">
        <f t="shared" si="2"/>
        <v xml:space="preserve"> </v>
      </c>
    </row>
    <row r="111" spans="1:8" x14ac:dyDescent="0.2">
      <c r="A111" s="4"/>
      <c r="B111" s="2" t="str">
        <f t="shared" si="3"/>
        <v/>
      </c>
      <c r="C111" s="4"/>
      <c r="D111" s="4"/>
      <c r="E111" s="4"/>
      <c r="F111" s="4"/>
      <c r="G111" s="5" t="str">
        <f>IF(C111="","",IF(ISERROR(VLOOKUP(D111,Settings!C$2:C$100,1,FALSE)),CONCATENATE("Aktiviteten ",D111," finns inte med i fliken Settings. Ange annan aktivitet eller uppdatera dina inställningar. "),"")&amp;IF(ISERROR(VLOOKUP(E111,Settings!D$2:D$100,1,FALSE)),CONCATENATE("Kategorin ",E111," finns inte med i fliken Settings. Ange annan kategori eller uppdatera dina inställningar."),""))</f>
        <v/>
      </c>
      <c r="H111" s="11" t="str">
        <f t="shared" si="2"/>
        <v xml:space="preserve"> </v>
      </c>
    </row>
    <row r="112" spans="1:8" x14ac:dyDescent="0.2">
      <c r="A112" s="4"/>
      <c r="B112" s="2" t="str">
        <f t="shared" si="3"/>
        <v/>
      </c>
      <c r="C112" s="4"/>
      <c r="D112" s="4"/>
      <c r="E112" s="4"/>
      <c r="F112" s="4"/>
      <c r="G112" s="5" t="str">
        <f>IF(C112="","",IF(ISERROR(VLOOKUP(D112,Settings!C$2:C$100,1,FALSE)),CONCATENATE("Aktiviteten ",D112," finns inte med i fliken Settings. Ange annan aktivitet eller uppdatera dina inställningar. "),"")&amp;IF(ISERROR(VLOOKUP(E112,Settings!D$2:D$100,1,FALSE)),CONCATENATE("Kategorin ",E112," finns inte med i fliken Settings. Ange annan kategori eller uppdatera dina inställningar."),""))</f>
        <v/>
      </c>
      <c r="H112" s="11" t="str">
        <f t="shared" si="2"/>
        <v xml:space="preserve"> </v>
      </c>
    </row>
    <row r="113" spans="1:8" x14ac:dyDescent="0.2">
      <c r="A113" s="4"/>
      <c r="B113" s="2" t="str">
        <f t="shared" si="3"/>
        <v/>
      </c>
      <c r="C113" s="4"/>
      <c r="D113" s="4"/>
      <c r="E113" s="4"/>
      <c r="F113" s="4"/>
      <c r="G113" s="5" t="str">
        <f>IF(C113="","",IF(ISERROR(VLOOKUP(D113,Settings!C$2:C$100,1,FALSE)),CONCATENATE("Aktiviteten ",D113," finns inte med i fliken Settings. Ange annan aktivitet eller uppdatera dina inställningar. "),"")&amp;IF(ISERROR(VLOOKUP(E113,Settings!D$2:D$100,1,FALSE)),CONCATENATE("Kategorin ",E113," finns inte med i fliken Settings. Ange annan kategori eller uppdatera dina inställningar."),""))</f>
        <v/>
      </c>
      <c r="H113" s="11" t="str">
        <f t="shared" si="2"/>
        <v xml:space="preserve"> </v>
      </c>
    </row>
    <row r="114" spans="1:8" x14ac:dyDescent="0.2">
      <c r="A114" s="4"/>
      <c r="B114" s="2" t="str">
        <f t="shared" si="3"/>
        <v/>
      </c>
      <c r="C114" s="4"/>
      <c r="D114" s="4"/>
      <c r="E114" s="4"/>
      <c r="F114" s="4"/>
      <c r="G114" s="5" t="str">
        <f>IF(C114="","",IF(ISERROR(VLOOKUP(D114,Settings!C$2:C$100,1,FALSE)),CONCATENATE("Aktiviteten ",D114," finns inte med i fliken Settings. Ange annan aktivitet eller uppdatera dina inställningar. "),"")&amp;IF(ISERROR(VLOOKUP(E114,Settings!D$2:D$100,1,FALSE)),CONCATENATE("Kategorin ",E114," finns inte med i fliken Settings. Ange annan kategori eller uppdatera dina inställningar."),""))</f>
        <v/>
      </c>
      <c r="H114" s="11" t="str">
        <f t="shared" si="2"/>
        <v xml:space="preserve"> </v>
      </c>
    </row>
    <row r="115" spans="1:8" x14ac:dyDescent="0.2">
      <c r="A115" s="4"/>
      <c r="B115" s="2" t="str">
        <f t="shared" si="3"/>
        <v/>
      </c>
      <c r="C115" s="4"/>
      <c r="D115" s="4"/>
      <c r="E115" s="4"/>
      <c r="F115" s="4"/>
      <c r="G115" s="5" t="str">
        <f>IF(C115="","",IF(ISERROR(VLOOKUP(D115,Settings!C$2:C$100,1,FALSE)),CONCATENATE("Aktiviteten ",D115," finns inte med i fliken Settings. Ange annan aktivitet eller uppdatera dina inställningar. "),"")&amp;IF(ISERROR(VLOOKUP(E115,Settings!D$2:D$100,1,FALSE)),CONCATENATE("Kategorin ",E115," finns inte med i fliken Settings. Ange annan kategori eller uppdatera dina inställningar."),""))</f>
        <v/>
      </c>
      <c r="H115" s="11" t="str">
        <f t="shared" si="2"/>
        <v xml:space="preserve"> </v>
      </c>
    </row>
    <row r="116" spans="1:8" x14ac:dyDescent="0.2">
      <c r="A116" s="4"/>
      <c r="B116" s="2" t="str">
        <f t="shared" si="3"/>
        <v/>
      </c>
      <c r="C116" s="4"/>
      <c r="D116" s="4"/>
      <c r="E116" s="4"/>
      <c r="F116" s="4"/>
      <c r="G116" s="5" t="str">
        <f>IF(C116="","",IF(ISERROR(VLOOKUP(D116,Settings!C$2:C$100,1,FALSE)),CONCATENATE("Aktiviteten ",D116," finns inte med i fliken Settings. Ange annan aktivitet eller uppdatera dina inställningar. "),"")&amp;IF(ISERROR(VLOOKUP(E116,Settings!D$2:D$100,1,FALSE)),CONCATENATE("Kategorin ",E116," finns inte med i fliken Settings. Ange annan kategori eller uppdatera dina inställningar."),""))</f>
        <v/>
      </c>
      <c r="H116" s="11" t="str">
        <f t="shared" si="2"/>
        <v xml:space="preserve"> </v>
      </c>
    </row>
    <row r="117" spans="1:8" x14ac:dyDescent="0.2">
      <c r="A117" s="4"/>
      <c r="B117" s="2" t="str">
        <f t="shared" si="3"/>
        <v/>
      </c>
      <c r="C117" s="4"/>
      <c r="D117" s="4"/>
      <c r="E117" s="4"/>
      <c r="F117" s="4"/>
      <c r="G117" s="5" t="str">
        <f>IF(C117="","",IF(ISERROR(VLOOKUP(D117,Settings!C$2:C$100,1,FALSE)),CONCATENATE("Aktiviteten ",D117," finns inte med i fliken Settings. Ange annan aktivitet eller uppdatera dina inställningar. "),"")&amp;IF(ISERROR(VLOOKUP(E117,Settings!D$2:D$100,1,FALSE)),CONCATENATE("Kategorin ",E117," finns inte med i fliken Settings. Ange annan kategori eller uppdatera dina inställningar."),""))</f>
        <v/>
      </c>
      <c r="H117" s="11" t="str">
        <f t="shared" si="2"/>
        <v xml:space="preserve"> </v>
      </c>
    </row>
    <row r="118" spans="1:8" x14ac:dyDescent="0.2">
      <c r="A118" s="4"/>
      <c r="B118" s="2" t="str">
        <f t="shared" si="3"/>
        <v/>
      </c>
      <c r="C118" s="4"/>
      <c r="D118" s="4"/>
      <c r="E118" s="4"/>
      <c r="F118" s="4"/>
      <c r="G118" s="5" t="str">
        <f>IF(C118="","",IF(ISERROR(VLOOKUP(D118,Settings!C$2:C$100,1,FALSE)),CONCATENATE("Aktiviteten ",D118," finns inte med i fliken Settings. Ange annan aktivitet eller uppdatera dina inställningar. "),"")&amp;IF(ISERROR(VLOOKUP(E118,Settings!D$2:D$100,1,FALSE)),CONCATENATE("Kategorin ",E118," finns inte med i fliken Settings. Ange annan kategori eller uppdatera dina inställningar."),""))</f>
        <v/>
      </c>
      <c r="H118" s="11" t="str">
        <f t="shared" si="2"/>
        <v xml:space="preserve"> </v>
      </c>
    </row>
    <row r="119" spans="1:8" x14ac:dyDescent="0.2">
      <c r="A119" s="4"/>
      <c r="B119" s="2" t="str">
        <f t="shared" si="3"/>
        <v/>
      </c>
      <c r="C119" s="4"/>
      <c r="D119" s="4"/>
      <c r="E119" s="4"/>
      <c r="F119" s="4"/>
      <c r="G119" s="5" t="str">
        <f>IF(C119="","",IF(ISERROR(VLOOKUP(D119,Settings!C$2:C$100,1,FALSE)),CONCATENATE("Aktiviteten ",D119," finns inte med i fliken Settings. Ange annan aktivitet eller uppdatera dina inställningar. "),"")&amp;IF(ISERROR(VLOOKUP(E119,Settings!D$2:D$100,1,FALSE)),CONCATENATE("Kategorin ",E119," finns inte med i fliken Settings. Ange annan kategori eller uppdatera dina inställningar."),""))</f>
        <v/>
      </c>
      <c r="H119" s="11" t="str">
        <f t="shared" si="2"/>
        <v xml:space="preserve"> </v>
      </c>
    </row>
    <row r="120" spans="1:8" x14ac:dyDescent="0.2">
      <c r="A120" s="4"/>
      <c r="B120" s="2" t="str">
        <f t="shared" si="3"/>
        <v/>
      </c>
      <c r="C120" s="4"/>
      <c r="D120" s="4"/>
      <c r="E120" s="4"/>
      <c r="F120" s="4"/>
      <c r="G120" s="5" t="str">
        <f>IF(C120="","",IF(ISERROR(VLOOKUP(D120,Settings!C$2:C$100,1,FALSE)),CONCATENATE("Aktiviteten ",D120," finns inte med i fliken Settings. Ange annan aktivitet eller uppdatera dina inställningar. "),"")&amp;IF(ISERROR(VLOOKUP(E120,Settings!D$2:D$100,1,FALSE)),CONCATENATE("Kategorin ",E120," finns inte med i fliken Settings. Ange annan kategori eller uppdatera dina inställningar."),""))</f>
        <v/>
      </c>
      <c r="H120" s="11" t="str">
        <f t="shared" si="2"/>
        <v xml:space="preserve"> </v>
      </c>
    </row>
    <row r="121" spans="1:8" x14ac:dyDescent="0.2">
      <c r="A121" s="4"/>
      <c r="B121" s="2" t="str">
        <f t="shared" si="3"/>
        <v/>
      </c>
      <c r="C121" s="4"/>
      <c r="D121" s="4"/>
      <c r="E121" s="4"/>
      <c r="F121" s="4"/>
      <c r="G121" s="5" t="str">
        <f>IF(C121="","",IF(ISERROR(VLOOKUP(D121,Settings!C$2:C$100,1,FALSE)),CONCATENATE("Aktiviteten ",D121," finns inte med i fliken Settings. Ange annan aktivitet eller uppdatera dina inställningar. "),"")&amp;IF(ISERROR(VLOOKUP(E121,Settings!D$2:D$100,1,FALSE)),CONCATENATE("Kategorin ",E121," finns inte med i fliken Settings. Ange annan kategori eller uppdatera dina inställningar."),""))</f>
        <v/>
      </c>
      <c r="H121" s="11" t="str">
        <f t="shared" si="2"/>
        <v xml:space="preserve"> </v>
      </c>
    </row>
    <row r="122" spans="1:8" x14ac:dyDescent="0.2">
      <c r="A122" s="4"/>
      <c r="B122" s="2" t="str">
        <f t="shared" si="3"/>
        <v/>
      </c>
      <c r="C122" s="4"/>
      <c r="D122" s="4"/>
      <c r="E122" s="4"/>
      <c r="F122" s="4"/>
      <c r="G122" s="5" t="str">
        <f>IF(C122="","",IF(ISERROR(VLOOKUP(D122,Settings!C$2:C$100,1,FALSE)),CONCATENATE("Aktiviteten ",D122," finns inte med i fliken Settings. Ange annan aktivitet eller uppdatera dina inställningar. "),"")&amp;IF(ISERROR(VLOOKUP(E122,Settings!D$2:D$100,1,FALSE)),CONCATENATE("Kategorin ",E122," finns inte med i fliken Settings. Ange annan kategori eller uppdatera dina inställningar."),""))</f>
        <v/>
      </c>
      <c r="H122" s="11" t="str">
        <f t="shared" si="2"/>
        <v xml:space="preserve"> </v>
      </c>
    </row>
    <row r="123" spans="1:8" x14ac:dyDescent="0.2">
      <c r="A123" s="4"/>
      <c r="B123" s="2" t="str">
        <f t="shared" si="3"/>
        <v/>
      </c>
      <c r="C123" s="4"/>
      <c r="D123" s="4"/>
      <c r="E123" s="4"/>
      <c r="F123" s="4"/>
      <c r="G123" s="5" t="str">
        <f>IF(C123="","",IF(ISERROR(VLOOKUP(D123,Settings!C$2:C$100,1,FALSE)),CONCATENATE("Aktiviteten ",D123," finns inte med i fliken Settings. Ange annan aktivitet eller uppdatera dina inställningar. "),"")&amp;IF(ISERROR(VLOOKUP(E123,Settings!D$2:D$100,1,FALSE)),CONCATENATE("Kategorin ",E123," finns inte med i fliken Settings. Ange annan kategori eller uppdatera dina inställningar."),""))</f>
        <v/>
      </c>
      <c r="H123" s="11" t="str">
        <f t="shared" si="2"/>
        <v xml:space="preserve"> </v>
      </c>
    </row>
    <row r="124" spans="1:8" x14ac:dyDescent="0.2">
      <c r="A124" s="4"/>
      <c r="B124" s="2" t="str">
        <f t="shared" si="3"/>
        <v/>
      </c>
      <c r="C124" s="4"/>
      <c r="D124" s="4"/>
      <c r="E124" s="4"/>
      <c r="F124" s="4"/>
      <c r="G124" s="5" t="str">
        <f>IF(C124="","",IF(ISERROR(VLOOKUP(D124,Settings!C$2:C$100,1,FALSE)),CONCATENATE("Aktiviteten ",D124," finns inte med i fliken Settings. Ange annan aktivitet eller uppdatera dina inställningar. "),"")&amp;IF(ISERROR(VLOOKUP(E124,Settings!D$2:D$100,1,FALSE)),CONCATENATE("Kategorin ",E124," finns inte med i fliken Settings. Ange annan kategori eller uppdatera dina inställningar."),""))</f>
        <v/>
      </c>
      <c r="H124" s="11" t="str">
        <f t="shared" si="2"/>
        <v xml:space="preserve"> </v>
      </c>
    </row>
    <row r="125" spans="1:8" x14ac:dyDescent="0.2">
      <c r="A125" s="4"/>
      <c r="B125" s="2" t="str">
        <f t="shared" si="3"/>
        <v/>
      </c>
      <c r="C125" s="4"/>
      <c r="D125" s="4"/>
      <c r="E125" s="4"/>
      <c r="F125" s="4"/>
      <c r="G125" s="5" t="str">
        <f>IF(C125="","",IF(ISERROR(VLOOKUP(D125,Settings!C$2:C$100,1,FALSE)),CONCATENATE("Aktiviteten ",D125," finns inte med i fliken Settings. Ange annan aktivitet eller uppdatera dina inställningar. "),"")&amp;IF(ISERROR(VLOOKUP(E125,Settings!D$2:D$100,1,FALSE)),CONCATENATE("Kategorin ",E125," finns inte med i fliken Settings. Ange annan kategori eller uppdatera dina inställningar."),""))</f>
        <v/>
      </c>
      <c r="H125" s="11" t="str">
        <f t="shared" si="2"/>
        <v xml:space="preserve"> </v>
      </c>
    </row>
    <row r="126" spans="1:8" x14ac:dyDescent="0.2">
      <c r="A126" s="4"/>
      <c r="B126" s="2" t="str">
        <f t="shared" si="3"/>
        <v/>
      </c>
      <c r="C126" s="4"/>
      <c r="D126" s="4"/>
      <c r="E126" s="4"/>
      <c r="F126" s="4"/>
      <c r="G126" s="5" t="str">
        <f>IF(C126="","",IF(ISERROR(VLOOKUP(D126,Settings!C$2:C$100,1,FALSE)),CONCATENATE("Aktiviteten ",D126," finns inte med i fliken Settings. Ange annan aktivitet eller uppdatera dina inställningar. "),"")&amp;IF(ISERROR(VLOOKUP(E126,Settings!D$2:D$100,1,FALSE)),CONCATENATE("Kategorin ",E126," finns inte med i fliken Settings. Ange annan kategori eller uppdatera dina inställningar."),""))</f>
        <v/>
      </c>
      <c r="H126" s="11" t="str">
        <f t="shared" si="2"/>
        <v xml:space="preserve"> </v>
      </c>
    </row>
    <row r="127" spans="1:8" x14ac:dyDescent="0.2">
      <c r="A127" s="4"/>
      <c r="B127" s="2" t="str">
        <f t="shared" si="3"/>
        <v/>
      </c>
      <c r="C127" s="4"/>
      <c r="D127" s="4"/>
      <c r="E127" s="4"/>
      <c r="F127" s="4"/>
      <c r="G127" s="5" t="str">
        <f>IF(C127="","",IF(ISERROR(VLOOKUP(D127,Settings!C$2:C$100,1,FALSE)),CONCATENATE("Aktiviteten ",D127," finns inte med i fliken Settings. Ange annan aktivitet eller uppdatera dina inställningar. "),"")&amp;IF(ISERROR(VLOOKUP(E127,Settings!D$2:D$100,1,FALSE)),CONCATENATE("Kategorin ",E127," finns inte med i fliken Settings. Ange annan kategori eller uppdatera dina inställningar."),""))</f>
        <v/>
      </c>
      <c r="H127" s="11" t="str">
        <f t="shared" si="2"/>
        <v xml:space="preserve"> </v>
      </c>
    </row>
    <row r="128" spans="1:8" x14ac:dyDescent="0.2">
      <c r="A128" s="4"/>
      <c r="B128" s="2" t="str">
        <f t="shared" si="3"/>
        <v/>
      </c>
      <c r="C128" s="4"/>
      <c r="D128" s="4"/>
      <c r="E128" s="4"/>
      <c r="F128" s="4"/>
      <c r="G128" s="5" t="str">
        <f>IF(C128="","",IF(ISERROR(VLOOKUP(D128,Settings!C$2:C$100,1,FALSE)),CONCATENATE("Aktiviteten ",D128," finns inte med i fliken Settings. Ange annan aktivitet eller uppdatera dina inställningar. "),"")&amp;IF(ISERROR(VLOOKUP(E128,Settings!D$2:D$100,1,FALSE)),CONCATENATE("Kategorin ",E128," finns inte med i fliken Settings. Ange annan kategori eller uppdatera dina inställningar."),""))</f>
        <v/>
      </c>
      <c r="H128" s="11" t="str">
        <f t="shared" si="2"/>
        <v xml:space="preserve"> </v>
      </c>
    </row>
    <row r="129" spans="1:8" x14ac:dyDescent="0.2">
      <c r="A129" s="4"/>
      <c r="B129" s="2" t="str">
        <f t="shared" si="3"/>
        <v/>
      </c>
      <c r="C129" s="4"/>
      <c r="D129" s="4"/>
      <c r="E129" s="4"/>
      <c r="F129" s="4"/>
      <c r="G129" s="5" t="str">
        <f>IF(C129="","",IF(ISERROR(VLOOKUP(D129,Settings!C$2:C$100,1,FALSE)),CONCATENATE("Aktiviteten ",D129," finns inte med i fliken Settings. Ange annan aktivitet eller uppdatera dina inställningar. "),"")&amp;IF(ISERROR(VLOOKUP(E129,Settings!D$2:D$100,1,FALSE)),CONCATENATE("Kategorin ",E129," finns inte med i fliken Settings. Ange annan kategori eller uppdatera dina inställningar."),""))</f>
        <v/>
      </c>
      <c r="H129" s="11" t="str">
        <f t="shared" si="2"/>
        <v xml:space="preserve"> </v>
      </c>
    </row>
    <row r="130" spans="1:8" x14ac:dyDescent="0.2">
      <c r="A130" s="4"/>
      <c r="B130" s="2" t="str">
        <f t="shared" si="3"/>
        <v/>
      </c>
      <c r="C130" s="4"/>
      <c r="D130" s="4"/>
      <c r="E130" s="4"/>
      <c r="F130" s="4"/>
      <c r="G130" s="5" t="str">
        <f>IF(C130="","",IF(ISERROR(VLOOKUP(D130,Settings!C$2:C$100,1,FALSE)),CONCATENATE("Aktiviteten ",D130," finns inte med i fliken Settings. Ange annan aktivitet eller uppdatera dina inställningar. "),"")&amp;IF(ISERROR(VLOOKUP(E130,Settings!D$2:D$100,1,FALSE)),CONCATENATE("Kategorin ",E130," finns inte med i fliken Settings. Ange annan kategori eller uppdatera dina inställningar."),""))</f>
        <v/>
      </c>
      <c r="H130" s="11" t="str">
        <f t="shared" si="2"/>
        <v xml:space="preserve"> </v>
      </c>
    </row>
    <row r="131" spans="1:8" x14ac:dyDescent="0.2">
      <c r="A131" s="4"/>
      <c r="B131" s="2" t="str">
        <f t="shared" si="3"/>
        <v/>
      </c>
      <c r="C131" s="4"/>
      <c r="D131" s="4"/>
      <c r="E131" s="4"/>
      <c r="F131" s="4"/>
      <c r="G131" s="5" t="str">
        <f>IF(C131="","",IF(ISERROR(VLOOKUP(D131,Settings!C$2:C$100,1,FALSE)),CONCATENATE("Aktiviteten ",D131," finns inte med i fliken Settings. Ange annan aktivitet eller uppdatera dina inställningar. "),"")&amp;IF(ISERROR(VLOOKUP(E131,Settings!D$2:D$100,1,FALSE)),CONCATENATE("Kategorin ",E131," finns inte med i fliken Settings. Ange annan kategori eller uppdatera dina inställningar."),""))</f>
        <v/>
      </c>
      <c r="H131" s="11" t="str">
        <f t="shared" ref="H131:H194" si="4">IF(A131=""," ",IF(B131="",A131,B131))</f>
        <v xml:space="preserve"> </v>
      </c>
    </row>
    <row r="132" spans="1:8" x14ac:dyDescent="0.2">
      <c r="A132" s="4"/>
      <c r="B132" s="2" t="str">
        <f t="shared" si="3"/>
        <v/>
      </c>
      <c r="C132" s="4"/>
      <c r="D132" s="4"/>
      <c r="E132" s="4"/>
      <c r="F132" s="4"/>
      <c r="G132" s="5" t="str">
        <f>IF(C132="","",IF(ISERROR(VLOOKUP(D132,Settings!C$2:C$100,1,FALSE)),CONCATENATE("Aktiviteten ",D132," finns inte med i fliken Settings. Ange annan aktivitet eller uppdatera dina inställningar. "),"")&amp;IF(ISERROR(VLOOKUP(E132,Settings!D$2:D$100,1,FALSE)),CONCATENATE("Kategorin ",E132," finns inte med i fliken Settings. Ange annan kategori eller uppdatera dina inställningar."),""))</f>
        <v/>
      </c>
      <c r="H132" s="11" t="str">
        <f t="shared" si="4"/>
        <v xml:space="preserve"> </v>
      </c>
    </row>
    <row r="133" spans="1:8" x14ac:dyDescent="0.2">
      <c r="A133" s="4"/>
      <c r="B133" s="2" t="str">
        <f t="shared" si="3"/>
        <v/>
      </c>
      <c r="C133" s="4"/>
      <c r="D133" s="4"/>
      <c r="E133" s="4"/>
      <c r="F133" s="4"/>
      <c r="G133" s="5" t="str">
        <f>IF(C133="","",IF(ISERROR(VLOOKUP(D133,Settings!C$2:C$100,1,FALSE)),CONCATENATE("Aktiviteten ",D133," finns inte med i fliken Settings. Ange annan aktivitet eller uppdatera dina inställningar. "),"")&amp;IF(ISERROR(VLOOKUP(E133,Settings!D$2:D$100,1,FALSE)),CONCATENATE("Kategorin ",E133," finns inte med i fliken Settings. Ange annan kategori eller uppdatera dina inställningar."),""))</f>
        <v/>
      </c>
      <c r="H133" s="11" t="str">
        <f t="shared" si="4"/>
        <v xml:space="preserve"> </v>
      </c>
    </row>
    <row r="134" spans="1:8" x14ac:dyDescent="0.2">
      <c r="A134" s="4"/>
      <c r="B134" s="2" t="str">
        <f t="shared" si="3"/>
        <v/>
      </c>
      <c r="C134" s="4"/>
      <c r="D134" s="4"/>
      <c r="E134" s="4"/>
      <c r="F134" s="4"/>
      <c r="G134" s="5" t="str">
        <f>IF(C134="","",IF(ISERROR(VLOOKUP(D134,Settings!C$2:C$100,1,FALSE)),CONCATENATE("Aktiviteten ",D134," finns inte med i fliken Settings. Ange annan aktivitet eller uppdatera dina inställningar. "),"")&amp;IF(ISERROR(VLOOKUP(E134,Settings!D$2:D$100,1,FALSE)),CONCATENATE("Kategorin ",E134," finns inte med i fliken Settings. Ange annan kategori eller uppdatera dina inställningar."),""))</f>
        <v/>
      </c>
      <c r="H134" s="11" t="str">
        <f t="shared" si="4"/>
        <v xml:space="preserve"> </v>
      </c>
    </row>
    <row r="135" spans="1:8" x14ac:dyDescent="0.2">
      <c r="A135" s="4"/>
      <c r="B135" s="2" t="str">
        <f t="shared" si="3"/>
        <v/>
      </c>
      <c r="C135" s="4"/>
      <c r="D135" s="4"/>
      <c r="E135" s="4"/>
      <c r="F135" s="4"/>
      <c r="G135" s="5" t="str">
        <f>IF(C135="","",IF(ISERROR(VLOOKUP(D135,Settings!C$2:C$100,1,FALSE)),CONCATENATE("Aktiviteten ",D135," finns inte med i fliken Settings. Ange annan aktivitet eller uppdatera dina inställningar. "),"")&amp;IF(ISERROR(VLOOKUP(E135,Settings!D$2:D$100,1,FALSE)),CONCATENATE("Kategorin ",E135," finns inte med i fliken Settings. Ange annan kategori eller uppdatera dina inställningar."),""))</f>
        <v/>
      </c>
      <c r="H135" s="11" t="str">
        <f t="shared" si="4"/>
        <v xml:space="preserve"> </v>
      </c>
    </row>
    <row r="136" spans="1:8" x14ac:dyDescent="0.2">
      <c r="A136" s="4"/>
      <c r="B136" s="2" t="str">
        <f t="shared" si="3"/>
        <v/>
      </c>
      <c r="C136" s="4"/>
      <c r="D136" s="4"/>
      <c r="E136" s="4"/>
      <c r="F136" s="4"/>
      <c r="G136" s="5" t="str">
        <f>IF(C136="","",IF(ISERROR(VLOOKUP(D136,Settings!C$2:C$100,1,FALSE)),CONCATENATE("Aktiviteten ",D136," finns inte med i fliken Settings. Ange annan aktivitet eller uppdatera dina inställningar. "),"")&amp;IF(ISERROR(VLOOKUP(E136,Settings!D$2:D$100,1,FALSE)),CONCATENATE("Kategorin ",E136," finns inte med i fliken Settings. Ange annan kategori eller uppdatera dina inställningar."),""))</f>
        <v/>
      </c>
      <c r="H136" s="11" t="str">
        <f t="shared" si="4"/>
        <v xml:space="preserve"> </v>
      </c>
    </row>
    <row r="137" spans="1:8" x14ac:dyDescent="0.2">
      <c r="A137" s="4"/>
      <c r="B137" s="2" t="str">
        <f t="shared" si="3"/>
        <v/>
      </c>
      <c r="C137" s="4"/>
      <c r="D137" s="4"/>
      <c r="E137" s="4"/>
      <c r="F137" s="4"/>
      <c r="G137" s="5" t="str">
        <f>IF(C137="","",IF(ISERROR(VLOOKUP(D137,Settings!C$2:C$100,1,FALSE)),CONCATENATE("Aktiviteten ",D137," finns inte med i fliken Settings. Ange annan aktivitet eller uppdatera dina inställningar. "),"")&amp;IF(ISERROR(VLOOKUP(E137,Settings!D$2:D$100,1,FALSE)),CONCATENATE("Kategorin ",E137," finns inte med i fliken Settings. Ange annan kategori eller uppdatera dina inställningar."),""))</f>
        <v/>
      </c>
      <c r="H137" s="11" t="str">
        <f t="shared" si="4"/>
        <v xml:space="preserve"> </v>
      </c>
    </row>
    <row r="138" spans="1:8" x14ac:dyDescent="0.2">
      <c r="A138" s="4"/>
      <c r="B138" s="2" t="str">
        <f t="shared" si="3"/>
        <v/>
      </c>
      <c r="C138" s="4"/>
      <c r="D138" s="4"/>
      <c r="E138" s="4"/>
      <c r="F138" s="4"/>
      <c r="G138" s="5" t="str">
        <f>IF(C138="","",IF(ISERROR(VLOOKUP(D138,Settings!C$2:C$100,1,FALSE)),CONCATENATE("Aktiviteten ",D138," finns inte med i fliken Settings. Ange annan aktivitet eller uppdatera dina inställningar. "),"")&amp;IF(ISERROR(VLOOKUP(E138,Settings!D$2:D$100,1,FALSE)),CONCATENATE("Kategorin ",E138," finns inte med i fliken Settings. Ange annan kategori eller uppdatera dina inställningar."),""))</f>
        <v/>
      </c>
      <c r="H138" s="11" t="str">
        <f t="shared" si="4"/>
        <v xml:space="preserve"> </v>
      </c>
    </row>
    <row r="139" spans="1:8" x14ac:dyDescent="0.2">
      <c r="A139" s="4"/>
      <c r="B139" s="2" t="str">
        <f t="shared" si="3"/>
        <v/>
      </c>
      <c r="C139" s="4"/>
      <c r="D139" s="4"/>
      <c r="E139" s="4"/>
      <c r="F139" s="4"/>
      <c r="G139" s="5" t="str">
        <f>IF(C139="","",IF(ISERROR(VLOOKUP(D139,Settings!C$2:C$100,1,FALSE)),CONCATENATE("Aktiviteten ",D139," finns inte med i fliken Settings. Ange annan aktivitet eller uppdatera dina inställningar. "),"")&amp;IF(ISERROR(VLOOKUP(E139,Settings!D$2:D$100,1,FALSE)),CONCATENATE("Kategorin ",E139," finns inte med i fliken Settings. Ange annan kategori eller uppdatera dina inställningar."),""))</f>
        <v/>
      </c>
      <c r="H139" s="11" t="str">
        <f t="shared" si="4"/>
        <v xml:space="preserve"> </v>
      </c>
    </row>
    <row r="140" spans="1:8" x14ac:dyDescent="0.2">
      <c r="A140" s="4"/>
      <c r="B140" s="2" t="str">
        <f t="shared" si="3"/>
        <v/>
      </c>
      <c r="C140" s="4"/>
      <c r="D140" s="4"/>
      <c r="E140" s="4"/>
      <c r="F140" s="4"/>
      <c r="G140" s="5" t="str">
        <f>IF(C140="","",IF(ISERROR(VLOOKUP(D140,Settings!C$2:C$100,1,FALSE)),CONCATENATE("Aktiviteten ",D140," finns inte med i fliken Settings. Ange annan aktivitet eller uppdatera dina inställningar. "),"")&amp;IF(ISERROR(VLOOKUP(E140,Settings!D$2:D$100,1,FALSE)),CONCATENATE("Kategorin ",E140," finns inte med i fliken Settings. Ange annan kategori eller uppdatera dina inställningar."),""))</f>
        <v/>
      </c>
      <c r="H140" s="11" t="str">
        <f t="shared" si="4"/>
        <v xml:space="preserve"> </v>
      </c>
    </row>
    <row r="141" spans="1:8" x14ac:dyDescent="0.2">
      <c r="A141" s="4"/>
      <c r="B141" s="2" t="str">
        <f t="shared" si="3"/>
        <v/>
      </c>
      <c r="C141" s="4"/>
      <c r="D141" s="4"/>
      <c r="E141" s="4"/>
      <c r="F141" s="4"/>
      <c r="G141" s="5" t="str">
        <f>IF(C141="","",IF(ISERROR(VLOOKUP(D141,Settings!C$2:C$100,1,FALSE)),CONCATENATE("Aktiviteten ",D141," finns inte med i fliken Settings. Ange annan aktivitet eller uppdatera dina inställningar. "),"")&amp;IF(ISERROR(VLOOKUP(E141,Settings!D$2:D$100,1,FALSE)),CONCATENATE("Kategorin ",E141," finns inte med i fliken Settings. Ange annan kategori eller uppdatera dina inställningar."),""))</f>
        <v/>
      </c>
      <c r="H141" s="11" t="str">
        <f t="shared" si="4"/>
        <v xml:space="preserve"> </v>
      </c>
    </row>
    <row r="142" spans="1:8" x14ac:dyDescent="0.2">
      <c r="A142" s="4"/>
      <c r="B142" s="2" t="str">
        <f t="shared" si="3"/>
        <v/>
      </c>
      <c r="C142" s="4"/>
      <c r="D142" s="4"/>
      <c r="E142" s="4"/>
      <c r="F142" s="4"/>
      <c r="G142" s="5" t="str">
        <f>IF(C142="","",IF(ISERROR(VLOOKUP(D142,Settings!C$2:C$100,1,FALSE)),CONCATENATE("Aktiviteten ",D142," finns inte med i fliken Settings. Ange annan aktivitet eller uppdatera dina inställningar. "),"")&amp;IF(ISERROR(VLOOKUP(E142,Settings!D$2:D$100,1,FALSE)),CONCATENATE("Kategorin ",E142," finns inte med i fliken Settings. Ange annan kategori eller uppdatera dina inställningar."),""))</f>
        <v/>
      </c>
      <c r="H142" s="11" t="str">
        <f t="shared" si="4"/>
        <v xml:space="preserve"> </v>
      </c>
    </row>
    <row r="143" spans="1:8" x14ac:dyDescent="0.2">
      <c r="A143" s="4"/>
      <c r="B143" s="2" t="str">
        <f t="shared" si="3"/>
        <v/>
      </c>
      <c r="C143" s="4"/>
      <c r="D143" s="4"/>
      <c r="E143" s="4"/>
      <c r="F143" s="4"/>
      <c r="G143" s="5" t="str">
        <f>IF(C143="","",IF(ISERROR(VLOOKUP(D143,Settings!C$2:C$100,1,FALSE)),CONCATENATE("Aktiviteten ",D143," finns inte med i fliken Settings. Ange annan aktivitet eller uppdatera dina inställningar. "),"")&amp;IF(ISERROR(VLOOKUP(E143,Settings!D$2:D$100,1,FALSE)),CONCATENATE("Kategorin ",E143," finns inte med i fliken Settings. Ange annan kategori eller uppdatera dina inställningar."),""))</f>
        <v/>
      </c>
      <c r="H143" s="11" t="str">
        <f t="shared" si="4"/>
        <v xml:space="preserve"> </v>
      </c>
    </row>
    <row r="144" spans="1:8" x14ac:dyDescent="0.2">
      <c r="A144" s="4"/>
      <c r="B144" s="2" t="str">
        <f t="shared" si="3"/>
        <v/>
      </c>
      <c r="C144" s="4"/>
      <c r="D144" s="4"/>
      <c r="E144" s="4"/>
      <c r="F144" s="4"/>
      <c r="G144" s="5" t="str">
        <f>IF(C144="","",IF(ISERROR(VLOOKUP(D144,Settings!C$2:C$100,1,FALSE)),CONCATENATE("Aktiviteten ",D144," finns inte med i fliken Settings. Ange annan aktivitet eller uppdatera dina inställningar. "),"")&amp;IF(ISERROR(VLOOKUP(E144,Settings!D$2:D$100,1,FALSE)),CONCATENATE("Kategorin ",E144," finns inte med i fliken Settings. Ange annan kategori eller uppdatera dina inställningar."),""))</f>
        <v/>
      </c>
      <c r="H144" s="11" t="str">
        <f t="shared" si="4"/>
        <v xml:space="preserve"> </v>
      </c>
    </row>
    <row r="145" spans="1:8" x14ac:dyDescent="0.2">
      <c r="A145" s="4"/>
      <c r="B145" s="2" t="str">
        <f t="shared" si="3"/>
        <v/>
      </c>
      <c r="C145" s="4"/>
      <c r="D145" s="4"/>
      <c r="E145" s="4"/>
      <c r="F145" s="4"/>
      <c r="G145" s="5" t="str">
        <f>IF(C145="","",IF(ISERROR(VLOOKUP(D145,Settings!C$2:C$100,1,FALSE)),CONCATENATE("Aktiviteten ",D145," finns inte med i fliken Settings. Ange annan aktivitet eller uppdatera dina inställningar. "),"")&amp;IF(ISERROR(VLOOKUP(E145,Settings!D$2:D$100,1,FALSE)),CONCATENATE("Kategorin ",E145," finns inte med i fliken Settings. Ange annan kategori eller uppdatera dina inställningar."),""))</f>
        <v/>
      </c>
      <c r="H145" s="11" t="str">
        <f t="shared" si="4"/>
        <v xml:space="preserve"> </v>
      </c>
    </row>
    <row r="146" spans="1:8" x14ac:dyDescent="0.2">
      <c r="A146" s="4"/>
      <c r="B146" s="2" t="str">
        <f t="shared" ref="B146:B209" si="5">IF(A146="","",A146)</f>
        <v/>
      </c>
      <c r="C146" s="4"/>
      <c r="D146" s="4"/>
      <c r="E146" s="4"/>
      <c r="F146" s="4"/>
      <c r="G146" s="5" t="str">
        <f>IF(C146="","",IF(ISERROR(VLOOKUP(D146,Settings!C$2:C$100,1,FALSE)),CONCATENATE("Aktiviteten ",D146," finns inte med i fliken Settings. Ange annan aktivitet eller uppdatera dina inställningar. "),"")&amp;IF(ISERROR(VLOOKUP(E146,Settings!D$2:D$100,1,FALSE)),CONCATENATE("Kategorin ",E146," finns inte med i fliken Settings. Ange annan kategori eller uppdatera dina inställningar."),""))</f>
        <v/>
      </c>
      <c r="H146" s="11" t="str">
        <f t="shared" si="4"/>
        <v xml:space="preserve"> </v>
      </c>
    </row>
    <row r="147" spans="1:8" x14ac:dyDescent="0.2">
      <c r="A147" s="4"/>
      <c r="B147" s="2" t="str">
        <f t="shared" si="5"/>
        <v/>
      </c>
      <c r="C147" s="4"/>
      <c r="D147" s="4"/>
      <c r="E147" s="4"/>
      <c r="F147" s="4"/>
      <c r="G147" s="5" t="str">
        <f>IF(C147="","",IF(ISERROR(VLOOKUP(D147,Settings!C$2:C$100,1,FALSE)),CONCATENATE("Aktiviteten ",D147," finns inte med i fliken Settings. Ange annan aktivitet eller uppdatera dina inställningar. "),"")&amp;IF(ISERROR(VLOOKUP(E147,Settings!D$2:D$100,1,FALSE)),CONCATENATE("Kategorin ",E147," finns inte med i fliken Settings. Ange annan kategori eller uppdatera dina inställningar."),""))</f>
        <v/>
      </c>
      <c r="H147" s="11" t="str">
        <f t="shared" si="4"/>
        <v xml:space="preserve"> </v>
      </c>
    </row>
    <row r="148" spans="1:8" x14ac:dyDescent="0.2">
      <c r="A148" s="4"/>
      <c r="B148" s="2" t="str">
        <f t="shared" si="5"/>
        <v/>
      </c>
      <c r="C148" s="4"/>
      <c r="D148" s="4"/>
      <c r="E148" s="4"/>
      <c r="F148" s="4"/>
      <c r="G148" s="5" t="str">
        <f>IF(C148="","",IF(ISERROR(VLOOKUP(D148,Settings!C$2:C$100,1,FALSE)),CONCATENATE("Aktiviteten ",D148," finns inte med i fliken Settings. Ange annan aktivitet eller uppdatera dina inställningar. "),"")&amp;IF(ISERROR(VLOOKUP(E148,Settings!D$2:D$100,1,FALSE)),CONCATENATE("Kategorin ",E148," finns inte med i fliken Settings. Ange annan kategori eller uppdatera dina inställningar."),""))</f>
        <v/>
      </c>
      <c r="H148" s="11" t="str">
        <f t="shared" si="4"/>
        <v xml:space="preserve"> </v>
      </c>
    </row>
    <row r="149" spans="1:8" x14ac:dyDescent="0.2">
      <c r="A149" s="4"/>
      <c r="B149" s="2" t="str">
        <f t="shared" si="5"/>
        <v/>
      </c>
      <c r="C149" s="4"/>
      <c r="D149" s="4"/>
      <c r="E149" s="4"/>
      <c r="F149" s="4"/>
      <c r="G149" s="5" t="str">
        <f>IF(C149="","",IF(ISERROR(VLOOKUP(D149,Settings!C$2:C$100,1,FALSE)),CONCATENATE("Aktiviteten ",D149," finns inte med i fliken Settings. Ange annan aktivitet eller uppdatera dina inställningar. "),"")&amp;IF(ISERROR(VLOOKUP(E149,Settings!D$2:D$100,1,FALSE)),CONCATENATE("Kategorin ",E149," finns inte med i fliken Settings. Ange annan kategori eller uppdatera dina inställningar."),""))</f>
        <v/>
      </c>
      <c r="H149" s="11" t="str">
        <f t="shared" si="4"/>
        <v xml:space="preserve"> </v>
      </c>
    </row>
    <row r="150" spans="1:8" x14ac:dyDescent="0.2">
      <c r="A150" s="4"/>
      <c r="B150" s="2" t="str">
        <f t="shared" si="5"/>
        <v/>
      </c>
      <c r="C150" s="4"/>
      <c r="D150" s="4"/>
      <c r="E150" s="4"/>
      <c r="F150" s="4"/>
      <c r="G150" s="5" t="str">
        <f>IF(C150="","",IF(ISERROR(VLOOKUP(D150,Settings!C$2:C$100,1,FALSE)),CONCATENATE("Aktiviteten ",D150," finns inte med i fliken Settings. Ange annan aktivitet eller uppdatera dina inställningar. "),"")&amp;IF(ISERROR(VLOOKUP(E150,Settings!D$2:D$100,1,FALSE)),CONCATENATE("Kategorin ",E150," finns inte med i fliken Settings. Ange annan kategori eller uppdatera dina inställningar."),""))</f>
        <v/>
      </c>
      <c r="H150" s="11" t="str">
        <f t="shared" si="4"/>
        <v xml:space="preserve"> </v>
      </c>
    </row>
    <row r="151" spans="1:8" x14ac:dyDescent="0.2">
      <c r="A151" s="4"/>
      <c r="B151" s="2" t="str">
        <f t="shared" si="5"/>
        <v/>
      </c>
      <c r="C151" s="4"/>
      <c r="D151" s="4"/>
      <c r="E151" s="4"/>
      <c r="F151" s="4"/>
      <c r="G151" s="5" t="str">
        <f>IF(C151="","",IF(ISERROR(VLOOKUP(D151,Settings!C$2:C$100,1,FALSE)),CONCATENATE("Aktiviteten ",D151," finns inte med i fliken Settings. Ange annan aktivitet eller uppdatera dina inställningar. "),"")&amp;IF(ISERROR(VLOOKUP(E151,Settings!D$2:D$100,1,FALSE)),CONCATENATE("Kategorin ",E151," finns inte med i fliken Settings. Ange annan kategori eller uppdatera dina inställningar."),""))</f>
        <v/>
      </c>
      <c r="H151" s="11" t="str">
        <f t="shared" si="4"/>
        <v xml:space="preserve"> </v>
      </c>
    </row>
    <row r="152" spans="1:8" x14ac:dyDescent="0.2">
      <c r="A152" s="4"/>
      <c r="B152" s="2" t="str">
        <f t="shared" si="5"/>
        <v/>
      </c>
      <c r="C152" s="4"/>
      <c r="D152" s="4"/>
      <c r="E152" s="4"/>
      <c r="F152" s="4"/>
      <c r="G152" s="5" t="str">
        <f>IF(C152="","",IF(ISERROR(VLOOKUP(D152,Settings!C$2:C$100,1,FALSE)),CONCATENATE("Aktiviteten ",D152," finns inte med i fliken Settings. Ange annan aktivitet eller uppdatera dina inställningar. "),"")&amp;IF(ISERROR(VLOOKUP(E152,Settings!D$2:D$100,1,FALSE)),CONCATENATE("Kategorin ",E152," finns inte med i fliken Settings. Ange annan kategori eller uppdatera dina inställningar."),""))</f>
        <v/>
      </c>
      <c r="H152" s="11" t="str">
        <f t="shared" si="4"/>
        <v xml:space="preserve"> </v>
      </c>
    </row>
    <row r="153" spans="1:8" x14ac:dyDescent="0.2">
      <c r="A153" s="4"/>
      <c r="B153" s="2" t="str">
        <f t="shared" si="5"/>
        <v/>
      </c>
      <c r="C153" s="4"/>
      <c r="D153" s="4"/>
      <c r="E153" s="4"/>
      <c r="F153" s="4"/>
      <c r="G153" s="5" t="str">
        <f>IF(C153="","",IF(ISERROR(VLOOKUP(D153,Settings!C$2:C$100,1,FALSE)),CONCATENATE("Aktiviteten ",D153," finns inte med i fliken Settings. Ange annan aktivitet eller uppdatera dina inställningar. "),"")&amp;IF(ISERROR(VLOOKUP(E153,Settings!D$2:D$100,1,FALSE)),CONCATENATE("Kategorin ",E153," finns inte med i fliken Settings. Ange annan kategori eller uppdatera dina inställningar."),""))</f>
        <v/>
      </c>
      <c r="H153" s="11" t="str">
        <f t="shared" si="4"/>
        <v xml:space="preserve"> </v>
      </c>
    </row>
    <row r="154" spans="1:8" x14ac:dyDescent="0.2">
      <c r="A154" s="4"/>
      <c r="B154" s="2" t="str">
        <f t="shared" si="5"/>
        <v/>
      </c>
      <c r="C154" s="4"/>
      <c r="D154" s="4"/>
      <c r="E154" s="4"/>
      <c r="F154" s="4"/>
      <c r="G154" s="5" t="str">
        <f>IF(C154="","",IF(ISERROR(VLOOKUP(D154,Settings!C$2:C$100,1,FALSE)),CONCATENATE("Aktiviteten ",D154," finns inte med i fliken Settings. Ange annan aktivitet eller uppdatera dina inställningar. "),"")&amp;IF(ISERROR(VLOOKUP(E154,Settings!D$2:D$100,1,FALSE)),CONCATENATE("Kategorin ",E154," finns inte med i fliken Settings. Ange annan kategori eller uppdatera dina inställningar."),""))</f>
        <v/>
      </c>
      <c r="H154" s="11" t="str">
        <f t="shared" si="4"/>
        <v xml:space="preserve"> </v>
      </c>
    </row>
    <row r="155" spans="1:8" x14ac:dyDescent="0.2">
      <c r="A155" s="4"/>
      <c r="B155" s="2" t="str">
        <f t="shared" si="5"/>
        <v/>
      </c>
      <c r="C155" s="4"/>
      <c r="D155" s="4"/>
      <c r="E155" s="4"/>
      <c r="F155" s="4"/>
      <c r="G155" s="5" t="str">
        <f>IF(C155="","",IF(ISERROR(VLOOKUP(D155,Settings!C$2:C$100,1,FALSE)),CONCATENATE("Aktiviteten ",D155," finns inte med i fliken Settings. Ange annan aktivitet eller uppdatera dina inställningar. "),"")&amp;IF(ISERROR(VLOOKUP(E155,Settings!D$2:D$100,1,FALSE)),CONCATENATE("Kategorin ",E155," finns inte med i fliken Settings. Ange annan kategori eller uppdatera dina inställningar."),""))</f>
        <v/>
      </c>
      <c r="H155" s="11" t="str">
        <f t="shared" si="4"/>
        <v xml:space="preserve"> </v>
      </c>
    </row>
    <row r="156" spans="1:8" x14ac:dyDescent="0.2">
      <c r="A156" s="4"/>
      <c r="B156" s="2" t="str">
        <f t="shared" si="5"/>
        <v/>
      </c>
      <c r="C156" s="4"/>
      <c r="D156" s="4"/>
      <c r="E156" s="4"/>
      <c r="F156" s="4"/>
      <c r="G156" s="5" t="str">
        <f>IF(C156="","",IF(ISERROR(VLOOKUP(D156,Settings!C$2:C$100,1,FALSE)),CONCATENATE("Aktiviteten ",D156," finns inte med i fliken Settings. Ange annan aktivitet eller uppdatera dina inställningar. "),"")&amp;IF(ISERROR(VLOOKUP(E156,Settings!D$2:D$100,1,FALSE)),CONCATENATE("Kategorin ",E156," finns inte med i fliken Settings. Ange annan kategori eller uppdatera dina inställningar."),""))</f>
        <v/>
      </c>
      <c r="H156" s="11" t="str">
        <f t="shared" si="4"/>
        <v xml:space="preserve"> </v>
      </c>
    </row>
    <row r="157" spans="1:8" x14ac:dyDescent="0.2">
      <c r="A157" s="4"/>
      <c r="B157" s="2" t="str">
        <f t="shared" si="5"/>
        <v/>
      </c>
      <c r="C157" s="4"/>
      <c r="D157" s="4"/>
      <c r="E157" s="4"/>
      <c r="F157" s="4"/>
      <c r="G157" s="5" t="str">
        <f>IF(C157="","",IF(ISERROR(VLOOKUP(D157,Settings!C$2:C$100,1,FALSE)),CONCATENATE("Aktiviteten ",D157," finns inte med i fliken Settings. Ange annan aktivitet eller uppdatera dina inställningar. "),"")&amp;IF(ISERROR(VLOOKUP(E157,Settings!D$2:D$100,1,FALSE)),CONCATENATE("Kategorin ",E157," finns inte med i fliken Settings. Ange annan kategori eller uppdatera dina inställningar."),""))</f>
        <v/>
      </c>
      <c r="H157" s="11" t="str">
        <f t="shared" si="4"/>
        <v xml:space="preserve"> </v>
      </c>
    </row>
    <row r="158" spans="1:8" x14ac:dyDescent="0.2">
      <c r="A158" s="4"/>
      <c r="B158" s="2" t="str">
        <f t="shared" si="5"/>
        <v/>
      </c>
      <c r="C158" s="4"/>
      <c r="D158" s="4"/>
      <c r="E158" s="4"/>
      <c r="F158" s="4"/>
      <c r="G158" s="5" t="str">
        <f>IF(C158="","",IF(ISERROR(VLOOKUP(D158,Settings!C$2:C$100,1,FALSE)),CONCATENATE("Aktiviteten ",D158," finns inte med i fliken Settings. Ange annan aktivitet eller uppdatera dina inställningar. "),"")&amp;IF(ISERROR(VLOOKUP(E158,Settings!D$2:D$100,1,FALSE)),CONCATENATE("Kategorin ",E158," finns inte med i fliken Settings. Ange annan kategori eller uppdatera dina inställningar."),""))</f>
        <v/>
      </c>
      <c r="H158" s="11" t="str">
        <f t="shared" si="4"/>
        <v xml:space="preserve"> </v>
      </c>
    </row>
    <row r="159" spans="1:8" x14ac:dyDescent="0.2">
      <c r="A159" s="4"/>
      <c r="B159" s="2" t="str">
        <f t="shared" si="5"/>
        <v/>
      </c>
      <c r="C159" s="4"/>
      <c r="D159" s="4"/>
      <c r="E159" s="4"/>
      <c r="F159" s="4"/>
      <c r="G159" s="5" t="str">
        <f>IF(C159="","",IF(ISERROR(VLOOKUP(D159,Settings!C$2:C$100,1,FALSE)),CONCATENATE("Aktiviteten ",D159," finns inte med i fliken Settings. Ange annan aktivitet eller uppdatera dina inställningar. "),"")&amp;IF(ISERROR(VLOOKUP(E159,Settings!D$2:D$100,1,FALSE)),CONCATENATE("Kategorin ",E159," finns inte med i fliken Settings. Ange annan kategori eller uppdatera dina inställningar."),""))</f>
        <v/>
      </c>
      <c r="H159" s="11" t="str">
        <f t="shared" si="4"/>
        <v xml:space="preserve"> </v>
      </c>
    </row>
    <row r="160" spans="1:8" x14ac:dyDescent="0.2">
      <c r="A160" s="4"/>
      <c r="B160" s="2" t="str">
        <f t="shared" si="5"/>
        <v/>
      </c>
      <c r="C160" s="4"/>
      <c r="D160" s="4"/>
      <c r="E160" s="4"/>
      <c r="F160" s="4"/>
      <c r="G160" s="5" t="str">
        <f>IF(C160="","",IF(ISERROR(VLOOKUP(D160,Settings!C$2:C$100,1,FALSE)),CONCATENATE("Aktiviteten ",D160," finns inte med i fliken Settings. Ange annan aktivitet eller uppdatera dina inställningar. "),"")&amp;IF(ISERROR(VLOOKUP(E160,Settings!D$2:D$100,1,FALSE)),CONCATENATE("Kategorin ",E160," finns inte med i fliken Settings. Ange annan kategori eller uppdatera dina inställningar."),""))</f>
        <v/>
      </c>
      <c r="H160" s="11" t="str">
        <f t="shared" si="4"/>
        <v xml:space="preserve"> </v>
      </c>
    </row>
    <row r="161" spans="1:8" x14ac:dyDescent="0.2">
      <c r="A161" s="4"/>
      <c r="B161" s="2" t="str">
        <f t="shared" si="5"/>
        <v/>
      </c>
      <c r="C161" s="4"/>
      <c r="D161" s="4"/>
      <c r="E161" s="4"/>
      <c r="F161" s="4"/>
      <c r="G161" s="5" t="str">
        <f>IF(C161="","",IF(ISERROR(VLOOKUP(D161,Settings!C$2:C$100,1,FALSE)),CONCATENATE("Aktiviteten ",D161," finns inte med i fliken Settings. Ange annan aktivitet eller uppdatera dina inställningar. "),"")&amp;IF(ISERROR(VLOOKUP(E161,Settings!D$2:D$100,1,FALSE)),CONCATENATE("Kategorin ",E161," finns inte med i fliken Settings. Ange annan kategori eller uppdatera dina inställningar."),""))</f>
        <v/>
      </c>
      <c r="H161" s="11" t="str">
        <f t="shared" si="4"/>
        <v xml:space="preserve"> </v>
      </c>
    </row>
    <row r="162" spans="1:8" x14ac:dyDescent="0.2">
      <c r="A162" s="4"/>
      <c r="B162" s="2" t="str">
        <f t="shared" si="5"/>
        <v/>
      </c>
      <c r="C162" s="4"/>
      <c r="D162" s="4"/>
      <c r="E162" s="4"/>
      <c r="F162" s="4"/>
      <c r="G162" s="5" t="str">
        <f>IF(C162="","",IF(ISERROR(VLOOKUP(D162,Settings!C$2:C$100,1,FALSE)),CONCATENATE("Aktiviteten ",D162," finns inte med i fliken Settings. Ange annan aktivitet eller uppdatera dina inställningar. "),"")&amp;IF(ISERROR(VLOOKUP(E162,Settings!D$2:D$100,1,FALSE)),CONCATENATE("Kategorin ",E162," finns inte med i fliken Settings. Ange annan kategori eller uppdatera dina inställningar."),""))</f>
        <v/>
      </c>
      <c r="H162" s="11" t="str">
        <f t="shared" si="4"/>
        <v xml:space="preserve"> </v>
      </c>
    </row>
    <row r="163" spans="1:8" x14ac:dyDescent="0.2">
      <c r="A163" s="4"/>
      <c r="B163" s="2" t="str">
        <f t="shared" si="5"/>
        <v/>
      </c>
      <c r="C163" s="4"/>
      <c r="D163" s="4"/>
      <c r="E163" s="4"/>
      <c r="F163" s="4"/>
      <c r="G163" s="5" t="str">
        <f>IF(C163="","",IF(ISERROR(VLOOKUP(D163,Settings!C$2:C$100,1,FALSE)),CONCATENATE("Aktiviteten ",D163," finns inte med i fliken Settings. Ange annan aktivitet eller uppdatera dina inställningar. "),"")&amp;IF(ISERROR(VLOOKUP(E163,Settings!D$2:D$100,1,FALSE)),CONCATENATE("Kategorin ",E163," finns inte med i fliken Settings. Ange annan kategori eller uppdatera dina inställningar."),""))</f>
        <v/>
      </c>
      <c r="H163" s="11" t="str">
        <f t="shared" si="4"/>
        <v xml:space="preserve"> </v>
      </c>
    </row>
    <row r="164" spans="1:8" x14ac:dyDescent="0.2">
      <c r="A164" s="4"/>
      <c r="B164" s="2" t="str">
        <f t="shared" si="5"/>
        <v/>
      </c>
      <c r="C164" s="4"/>
      <c r="D164" s="4"/>
      <c r="E164" s="4"/>
      <c r="F164" s="4"/>
      <c r="G164" s="5" t="str">
        <f>IF(C164="","",IF(ISERROR(VLOOKUP(D164,Settings!C$2:C$100,1,FALSE)),CONCATENATE("Aktiviteten ",D164," finns inte med i fliken Settings. Ange annan aktivitet eller uppdatera dina inställningar. "),"")&amp;IF(ISERROR(VLOOKUP(E164,Settings!D$2:D$100,1,FALSE)),CONCATENATE("Kategorin ",E164," finns inte med i fliken Settings. Ange annan kategori eller uppdatera dina inställningar."),""))</f>
        <v/>
      </c>
      <c r="H164" s="11" t="str">
        <f t="shared" si="4"/>
        <v xml:space="preserve"> </v>
      </c>
    </row>
    <row r="165" spans="1:8" x14ac:dyDescent="0.2">
      <c r="A165" s="4"/>
      <c r="B165" s="2" t="str">
        <f t="shared" si="5"/>
        <v/>
      </c>
      <c r="C165" s="4"/>
      <c r="D165" s="4"/>
      <c r="E165" s="4"/>
      <c r="F165" s="4"/>
      <c r="G165" s="5" t="str">
        <f>IF(C165="","",IF(ISERROR(VLOOKUP(D165,Settings!C$2:C$100,1,FALSE)),CONCATENATE("Aktiviteten ",D165," finns inte med i fliken Settings. Ange annan aktivitet eller uppdatera dina inställningar. "),"")&amp;IF(ISERROR(VLOOKUP(E165,Settings!D$2:D$100,1,FALSE)),CONCATENATE("Kategorin ",E165," finns inte med i fliken Settings. Ange annan kategori eller uppdatera dina inställningar."),""))</f>
        <v/>
      </c>
      <c r="H165" s="11" t="str">
        <f t="shared" si="4"/>
        <v xml:space="preserve"> </v>
      </c>
    </row>
    <row r="166" spans="1:8" x14ac:dyDescent="0.2">
      <c r="A166" s="4"/>
      <c r="B166" s="2" t="str">
        <f t="shared" si="5"/>
        <v/>
      </c>
      <c r="C166" s="4"/>
      <c r="D166" s="4"/>
      <c r="E166" s="4"/>
      <c r="F166" s="4"/>
      <c r="G166" s="5" t="str">
        <f>IF(C166="","",IF(ISERROR(VLOOKUP(D166,Settings!C$2:C$100,1,FALSE)),CONCATENATE("Aktiviteten ",D166," finns inte med i fliken Settings. Ange annan aktivitet eller uppdatera dina inställningar. "),"")&amp;IF(ISERROR(VLOOKUP(E166,Settings!D$2:D$100,1,FALSE)),CONCATENATE("Kategorin ",E166," finns inte med i fliken Settings. Ange annan kategori eller uppdatera dina inställningar."),""))</f>
        <v/>
      </c>
      <c r="H166" s="11" t="str">
        <f t="shared" si="4"/>
        <v xml:space="preserve"> </v>
      </c>
    </row>
    <row r="167" spans="1:8" x14ac:dyDescent="0.2">
      <c r="A167" s="4"/>
      <c r="B167" s="2" t="str">
        <f t="shared" si="5"/>
        <v/>
      </c>
      <c r="C167" s="4"/>
      <c r="D167" s="4"/>
      <c r="E167" s="4"/>
      <c r="F167" s="4"/>
      <c r="G167" s="5" t="str">
        <f>IF(C167="","",IF(ISERROR(VLOOKUP(D167,Settings!C$2:C$100,1,FALSE)),CONCATENATE("Aktiviteten ",D167," finns inte med i fliken Settings. Ange annan aktivitet eller uppdatera dina inställningar. "),"")&amp;IF(ISERROR(VLOOKUP(E167,Settings!D$2:D$100,1,FALSE)),CONCATENATE("Kategorin ",E167," finns inte med i fliken Settings. Ange annan kategori eller uppdatera dina inställningar."),""))</f>
        <v/>
      </c>
      <c r="H167" s="11" t="str">
        <f t="shared" si="4"/>
        <v xml:space="preserve"> </v>
      </c>
    </row>
    <row r="168" spans="1:8" x14ac:dyDescent="0.2">
      <c r="A168" s="4"/>
      <c r="B168" s="2" t="str">
        <f t="shared" si="5"/>
        <v/>
      </c>
      <c r="C168" s="4"/>
      <c r="D168" s="4"/>
      <c r="E168" s="4"/>
      <c r="F168" s="4"/>
      <c r="G168" s="5" t="str">
        <f>IF(C168="","",IF(ISERROR(VLOOKUP(D168,Settings!C$2:C$100,1,FALSE)),CONCATENATE("Aktiviteten ",D168," finns inte med i fliken Settings. Ange annan aktivitet eller uppdatera dina inställningar. "),"")&amp;IF(ISERROR(VLOOKUP(E168,Settings!D$2:D$100,1,FALSE)),CONCATENATE("Kategorin ",E168," finns inte med i fliken Settings. Ange annan kategori eller uppdatera dina inställningar."),""))</f>
        <v/>
      </c>
      <c r="H168" s="11" t="str">
        <f t="shared" si="4"/>
        <v xml:space="preserve"> </v>
      </c>
    </row>
    <row r="169" spans="1:8" x14ac:dyDescent="0.2">
      <c r="A169" s="4"/>
      <c r="B169" s="2" t="str">
        <f t="shared" si="5"/>
        <v/>
      </c>
      <c r="C169" s="4"/>
      <c r="D169" s="4"/>
      <c r="E169" s="4"/>
      <c r="F169" s="4"/>
      <c r="G169" s="5" t="str">
        <f>IF(C169="","",IF(ISERROR(VLOOKUP(D169,Settings!C$2:C$100,1,FALSE)),CONCATENATE("Aktiviteten ",D169," finns inte med i fliken Settings. Ange annan aktivitet eller uppdatera dina inställningar. "),"")&amp;IF(ISERROR(VLOOKUP(E169,Settings!D$2:D$100,1,FALSE)),CONCATENATE("Kategorin ",E169," finns inte med i fliken Settings. Ange annan kategori eller uppdatera dina inställningar."),""))</f>
        <v/>
      </c>
      <c r="H169" s="11" t="str">
        <f t="shared" si="4"/>
        <v xml:space="preserve"> </v>
      </c>
    </row>
    <row r="170" spans="1:8" x14ac:dyDescent="0.2">
      <c r="A170" s="4"/>
      <c r="B170" s="2" t="str">
        <f t="shared" si="5"/>
        <v/>
      </c>
      <c r="C170" s="4"/>
      <c r="D170" s="4"/>
      <c r="E170" s="4"/>
      <c r="F170" s="4"/>
      <c r="G170" s="5" t="str">
        <f>IF(C170="","",IF(ISERROR(VLOOKUP(D170,Settings!C$2:C$100,1,FALSE)),CONCATENATE("Aktiviteten ",D170," finns inte med i fliken Settings. Ange annan aktivitet eller uppdatera dina inställningar. "),"")&amp;IF(ISERROR(VLOOKUP(E170,Settings!D$2:D$100,1,FALSE)),CONCATENATE("Kategorin ",E170," finns inte med i fliken Settings. Ange annan kategori eller uppdatera dina inställningar."),""))</f>
        <v/>
      </c>
      <c r="H170" s="11" t="str">
        <f t="shared" si="4"/>
        <v xml:space="preserve"> </v>
      </c>
    </row>
    <row r="171" spans="1:8" x14ac:dyDescent="0.2">
      <c r="A171" s="4"/>
      <c r="B171" s="2" t="str">
        <f t="shared" si="5"/>
        <v/>
      </c>
      <c r="C171" s="4"/>
      <c r="D171" s="4"/>
      <c r="E171" s="4"/>
      <c r="F171" s="4"/>
      <c r="G171" s="5" t="str">
        <f>IF(C171="","",IF(ISERROR(VLOOKUP(D171,Settings!C$2:C$100,1,FALSE)),CONCATENATE("Aktiviteten ",D171," finns inte med i fliken Settings. Ange annan aktivitet eller uppdatera dina inställningar. "),"")&amp;IF(ISERROR(VLOOKUP(E171,Settings!D$2:D$100,1,FALSE)),CONCATENATE("Kategorin ",E171," finns inte med i fliken Settings. Ange annan kategori eller uppdatera dina inställningar."),""))</f>
        <v/>
      </c>
      <c r="H171" s="11" t="str">
        <f t="shared" si="4"/>
        <v xml:space="preserve"> </v>
      </c>
    </row>
    <row r="172" spans="1:8" x14ac:dyDescent="0.2">
      <c r="A172" s="4"/>
      <c r="B172" s="2" t="str">
        <f t="shared" si="5"/>
        <v/>
      </c>
      <c r="C172" s="4"/>
      <c r="D172" s="4"/>
      <c r="E172" s="4"/>
      <c r="F172" s="4"/>
      <c r="G172" s="5" t="str">
        <f>IF(C172="","",IF(ISERROR(VLOOKUP(D172,Settings!C$2:C$100,1,FALSE)),CONCATENATE("Aktiviteten ",D172," finns inte med i fliken Settings. Ange annan aktivitet eller uppdatera dina inställningar. "),"")&amp;IF(ISERROR(VLOOKUP(E172,Settings!D$2:D$100,1,FALSE)),CONCATENATE("Kategorin ",E172," finns inte med i fliken Settings. Ange annan kategori eller uppdatera dina inställningar."),""))</f>
        <v/>
      </c>
      <c r="H172" s="11" t="str">
        <f t="shared" si="4"/>
        <v xml:space="preserve"> </v>
      </c>
    </row>
    <row r="173" spans="1:8" x14ac:dyDescent="0.2">
      <c r="A173" s="4"/>
      <c r="B173" s="2" t="str">
        <f t="shared" si="5"/>
        <v/>
      </c>
      <c r="C173" s="4"/>
      <c r="D173" s="4"/>
      <c r="E173" s="4"/>
      <c r="F173" s="4"/>
      <c r="G173" s="5" t="str">
        <f>IF(C173="","",IF(ISERROR(VLOOKUP(D173,Settings!C$2:C$100,1,FALSE)),CONCATENATE("Aktiviteten ",D173," finns inte med i fliken Settings. Ange annan aktivitet eller uppdatera dina inställningar. "),"")&amp;IF(ISERROR(VLOOKUP(E173,Settings!D$2:D$100,1,FALSE)),CONCATENATE("Kategorin ",E173," finns inte med i fliken Settings. Ange annan kategori eller uppdatera dina inställningar."),""))</f>
        <v/>
      </c>
      <c r="H173" s="11" t="str">
        <f t="shared" si="4"/>
        <v xml:space="preserve"> </v>
      </c>
    </row>
    <row r="174" spans="1:8" x14ac:dyDescent="0.2">
      <c r="A174" s="4"/>
      <c r="B174" s="2" t="str">
        <f t="shared" si="5"/>
        <v/>
      </c>
      <c r="C174" s="4"/>
      <c r="D174" s="4"/>
      <c r="E174" s="4"/>
      <c r="F174" s="4"/>
      <c r="G174" s="5" t="str">
        <f>IF(C174="","",IF(ISERROR(VLOOKUP(D174,Settings!C$2:C$100,1,FALSE)),CONCATENATE("Aktiviteten ",D174," finns inte med i fliken Settings. Ange annan aktivitet eller uppdatera dina inställningar. "),"")&amp;IF(ISERROR(VLOOKUP(E174,Settings!D$2:D$100,1,FALSE)),CONCATENATE("Kategorin ",E174," finns inte med i fliken Settings. Ange annan kategori eller uppdatera dina inställningar."),""))</f>
        <v/>
      </c>
      <c r="H174" s="11" t="str">
        <f t="shared" si="4"/>
        <v xml:space="preserve"> </v>
      </c>
    </row>
    <row r="175" spans="1:8" x14ac:dyDescent="0.2">
      <c r="A175" s="4"/>
      <c r="B175" s="2" t="str">
        <f t="shared" si="5"/>
        <v/>
      </c>
      <c r="C175" s="4"/>
      <c r="D175" s="4"/>
      <c r="E175" s="4"/>
      <c r="F175" s="4"/>
      <c r="G175" s="5" t="str">
        <f>IF(C175="","",IF(ISERROR(VLOOKUP(D175,Settings!C$2:C$100,1,FALSE)),CONCATENATE("Aktiviteten ",D175," finns inte med i fliken Settings. Ange annan aktivitet eller uppdatera dina inställningar. "),"")&amp;IF(ISERROR(VLOOKUP(E175,Settings!D$2:D$100,1,FALSE)),CONCATENATE("Kategorin ",E175," finns inte med i fliken Settings. Ange annan kategori eller uppdatera dina inställningar."),""))</f>
        <v/>
      </c>
      <c r="H175" s="11" t="str">
        <f t="shared" si="4"/>
        <v xml:space="preserve"> </v>
      </c>
    </row>
    <row r="176" spans="1:8" x14ac:dyDescent="0.2">
      <c r="A176" s="4"/>
      <c r="B176" s="2" t="str">
        <f t="shared" si="5"/>
        <v/>
      </c>
      <c r="C176" s="4"/>
      <c r="D176" s="4"/>
      <c r="E176" s="4"/>
      <c r="F176" s="4"/>
      <c r="G176" s="5" t="str">
        <f>IF(C176="","",IF(ISERROR(VLOOKUP(D176,Settings!C$2:C$100,1,FALSE)),CONCATENATE("Aktiviteten ",D176," finns inte med i fliken Settings. Ange annan aktivitet eller uppdatera dina inställningar. "),"")&amp;IF(ISERROR(VLOOKUP(E176,Settings!D$2:D$100,1,FALSE)),CONCATENATE("Kategorin ",E176," finns inte med i fliken Settings. Ange annan kategori eller uppdatera dina inställningar."),""))</f>
        <v/>
      </c>
      <c r="H176" s="11" t="str">
        <f t="shared" si="4"/>
        <v xml:space="preserve"> </v>
      </c>
    </row>
    <row r="177" spans="1:8" x14ac:dyDescent="0.2">
      <c r="A177" s="4"/>
      <c r="B177" s="2" t="str">
        <f t="shared" si="5"/>
        <v/>
      </c>
      <c r="C177" s="4"/>
      <c r="D177" s="4"/>
      <c r="E177" s="4"/>
      <c r="F177" s="4"/>
      <c r="G177" s="5" t="str">
        <f>IF(C177="","",IF(ISERROR(VLOOKUP(D177,Settings!C$2:C$100,1,FALSE)),CONCATENATE("Aktiviteten ",D177," finns inte med i fliken Settings. Ange annan aktivitet eller uppdatera dina inställningar. "),"")&amp;IF(ISERROR(VLOOKUP(E177,Settings!D$2:D$100,1,FALSE)),CONCATENATE("Kategorin ",E177," finns inte med i fliken Settings. Ange annan kategori eller uppdatera dina inställningar."),""))</f>
        <v/>
      </c>
      <c r="H177" s="11" t="str">
        <f t="shared" si="4"/>
        <v xml:space="preserve"> </v>
      </c>
    </row>
    <row r="178" spans="1:8" x14ac:dyDescent="0.2">
      <c r="A178" s="4"/>
      <c r="B178" s="2" t="str">
        <f t="shared" si="5"/>
        <v/>
      </c>
      <c r="C178" s="4"/>
      <c r="D178" s="4"/>
      <c r="E178" s="4"/>
      <c r="F178" s="4"/>
      <c r="G178" s="5" t="str">
        <f>IF(C178="","",IF(ISERROR(VLOOKUP(D178,Settings!C$2:C$100,1,FALSE)),CONCATENATE("Aktiviteten ",D178," finns inte med i fliken Settings. Ange annan aktivitet eller uppdatera dina inställningar. "),"")&amp;IF(ISERROR(VLOOKUP(E178,Settings!D$2:D$100,1,FALSE)),CONCATENATE("Kategorin ",E178," finns inte med i fliken Settings. Ange annan kategori eller uppdatera dina inställningar."),""))</f>
        <v/>
      </c>
      <c r="H178" s="11" t="str">
        <f t="shared" si="4"/>
        <v xml:space="preserve"> </v>
      </c>
    </row>
    <row r="179" spans="1:8" x14ac:dyDescent="0.2">
      <c r="A179" s="4"/>
      <c r="B179" s="2" t="str">
        <f t="shared" si="5"/>
        <v/>
      </c>
      <c r="C179" s="4"/>
      <c r="D179" s="4"/>
      <c r="E179" s="4"/>
      <c r="F179" s="4"/>
      <c r="G179" s="5" t="str">
        <f>IF(C179="","",IF(ISERROR(VLOOKUP(D179,Settings!C$2:C$100,1,FALSE)),CONCATENATE("Aktiviteten ",D179," finns inte med i fliken Settings. Ange annan aktivitet eller uppdatera dina inställningar. "),"")&amp;IF(ISERROR(VLOOKUP(E179,Settings!D$2:D$100,1,FALSE)),CONCATENATE("Kategorin ",E179," finns inte med i fliken Settings. Ange annan kategori eller uppdatera dina inställningar."),""))</f>
        <v/>
      </c>
      <c r="H179" s="11" t="str">
        <f t="shared" si="4"/>
        <v xml:space="preserve"> </v>
      </c>
    </row>
    <row r="180" spans="1:8" x14ac:dyDescent="0.2">
      <c r="A180" s="4"/>
      <c r="B180" s="2" t="str">
        <f t="shared" si="5"/>
        <v/>
      </c>
      <c r="C180" s="4"/>
      <c r="D180" s="4"/>
      <c r="E180" s="4"/>
      <c r="F180" s="4"/>
      <c r="G180" s="5" t="str">
        <f>IF(C180="","",IF(ISERROR(VLOOKUP(D180,Settings!C$2:C$100,1,FALSE)),CONCATENATE("Aktiviteten ",D180," finns inte med i fliken Settings. Ange annan aktivitet eller uppdatera dina inställningar. "),"")&amp;IF(ISERROR(VLOOKUP(E180,Settings!D$2:D$100,1,FALSE)),CONCATENATE("Kategorin ",E180," finns inte med i fliken Settings. Ange annan kategori eller uppdatera dina inställningar."),""))</f>
        <v/>
      </c>
      <c r="H180" s="11" t="str">
        <f t="shared" si="4"/>
        <v xml:space="preserve"> </v>
      </c>
    </row>
    <row r="181" spans="1:8" x14ac:dyDescent="0.2">
      <c r="A181" s="4"/>
      <c r="B181" s="2" t="str">
        <f t="shared" si="5"/>
        <v/>
      </c>
      <c r="C181" s="4"/>
      <c r="D181" s="4"/>
      <c r="E181" s="4"/>
      <c r="F181" s="4"/>
      <c r="G181" s="5" t="str">
        <f>IF(C181="","",IF(ISERROR(VLOOKUP(D181,Settings!C$2:C$100,1,FALSE)),CONCATENATE("Aktiviteten ",D181," finns inte med i fliken Settings. Ange annan aktivitet eller uppdatera dina inställningar. "),"")&amp;IF(ISERROR(VLOOKUP(E181,Settings!D$2:D$100,1,FALSE)),CONCATENATE("Kategorin ",E181," finns inte med i fliken Settings. Ange annan kategori eller uppdatera dina inställningar."),""))</f>
        <v/>
      </c>
      <c r="H181" s="11" t="str">
        <f t="shared" si="4"/>
        <v xml:space="preserve"> </v>
      </c>
    </row>
    <row r="182" spans="1:8" x14ac:dyDescent="0.2">
      <c r="A182" s="4"/>
      <c r="B182" s="2" t="str">
        <f t="shared" si="5"/>
        <v/>
      </c>
      <c r="C182" s="4"/>
      <c r="D182" s="4"/>
      <c r="E182" s="4"/>
      <c r="F182" s="4"/>
      <c r="G182" s="5" t="str">
        <f>IF(C182="","",IF(ISERROR(VLOOKUP(D182,Settings!C$2:C$100,1,FALSE)),CONCATENATE("Aktiviteten ",D182," finns inte med i fliken Settings. Ange annan aktivitet eller uppdatera dina inställningar. "),"")&amp;IF(ISERROR(VLOOKUP(E182,Settings!D$2:D$100,1,FALSE)),CONCATENATE("Kategorin ",E182," finns inte med i fliken Settings. Ange annan kategori eller uppdatera dina inställningar."),""))</f>
        <v/>
      </c>
      <c r="H182" s="11" t="str">
        <f t="shared" si="4"/>
        <v xml:space="preserve"> </v>
      </c>
    </row>
    <row r="183" spans="1:8" x14ac:dyDescent="0.2">
      <c r="A183" s="4"/>
      <c r="B183" s="2" t="str">
        <f t="shared" si="5"/>
        <v/>
      </c>
      <c r="C183" s="4"/>
      <c r="D183" s="4"/>
      <c r="E183" s="4"/>
      <c r="F183" s="4"/>
      <c r="G183" s="5" t="str">
        <f>IF(C183="","",IF(ISERROR(VLOOKUP(D183,Settings!C$2:C$100,1,FALSE)),CONCATENATE("Aktiviteten ",D183," finns inte med i fliken Settings. Ange annan aktivitet eller uppdatera dina inställningar. "),"")&amp;IF(ISERROR(VLOOKUP(E183,Settings!D$2:D$100,1,FALSE)),CONCATENATE("Kategorin ",E183," finns inte med i fliken Settings. Ange annan kategori eller uppdatera dina inställningar."),""))</f>
        <v/>
      </c>
      <c r="H183" s="11" t="str">
        <f t="shared" si="4"/>
        <v xml:space="preserve"> </v>
      </c>
    </row>
    <row r="184" spans="1:8" x14ac:dyDescent="0.2">
      <c r="A184" s="4"/>
      <c r="B184" s="2" t="str">
        <f t="shared" si="5"/>
        <v/>
      </c>
      <c r="C184" s="4"/>
      <c r="D184" s="4"/>
      <c r="E184" s="4"/>
      <c r="F184" s="4"/>
      <c r="G184" s="5" t="str">
        <f>IF(C184="","",IF(ISERROR(VLOOKUP(D184,Settings!C$2:C$100,1,FALSE)),CONCATENATE("Aktiviteten ",D184," finns inte med i fliken Settings. Ange annan aktivitet eller uppdatera dina inställningar. "),"")&amp;IF(ISERROR(VLOOKUP(E184,Settings!D$2:D$100,1,FALSE)),CONCATENATE("Kategorin ",E184," finns inte med i fliken Settings. Ange annan kategori eller uppdatera dina inställningar."),""))</f>
        <v/>
      </c>
      <c r="H184" s="11" t="str">
        <f t="shared" si="4"/>
        <v xml:space="preserve"> </v>
      </c>
    </row>
    <row r="185" spans="1:8" x14ac:dyDescent="0.2">
      <c r="A185" s="4"/>
      <c r="B185" s="2" t="str">
        <f t="shared" si="5"/>
        <v/>
      </c>
      <c r="C185" s="4"/>
      <c r="D185" s="4"/>
      <c r="E185" s="4"/>
      <c r="F185" s="4"/>
      <c r="G185" s="5" t="str">
        <f>IF(C185="","",IF(ISERROR(VLOOKUP(D185,Settings!C$2:C$100,1,FALSE)),CONCATENATE("Aktiviteten ",D185," finns inte med i fliken Settings. Ange annan aktivitet eller uppdatera dina inställningar. "),"")&amp;IF(ISERROR(VLOOKUP(E185,Settings!D$2:D$100,1,FALSE)),CONCATENATE("Kategorin ",E185," finns inte med i fliken Settings. Ange annan kategori eller uppdatera dina inställningar."),""))</f>
        <v/>
      </c>
      <c r="H185" s="11" t="str">
        <f t="shared" si="4"/>
        <v xml:space="preserve"> </v>
      </c>
    </row>
    <row r="186" spans="1:8" x14ac:dyDescent="0.2">
      <c r="A186" s="4"/>
      <c r="B186" s="2" t="str">
        <f t="shared" si="5"/>
        <v/>
      </c>
      <c r="C186" s="4"/>
      <c r="D186" s="4"/>
      <c r="E186" s="4"/>
      <c r="F186" s="4"/>
      <c r="G186" s="5" t="str">
        <f>IF(C186="","",IF(ISERROR(VLOOKUP(D186,Settings!C$2:C$100,1,FALSE)),CONCATENATE("Aktiviteten ",D186," finns inte med i fliken Settings. Ange annan aktivitet eller uppdatera dina inställningar. "),"")&amp;IF(ISERROR(VLOOKUP(E186,Settings!D$2:D$100,1,FALSE)),CONCATENATE("Kategorin ",E186," finns inte med i fliken Settings. Ange annan kategori eller uppdatera dina inställningar."),""))</f>
        <v/>
      </c>
      <c r="H186" s="11" t="str">
        <f t="shared" si="4"/>
        <v xml:space="preserve"> </v>
      </c>
    </row>
    <row r="187" spans="1:8" x14ac:dyDescent="0.2">
      <c r="A187" s="4"/>
      <c r="B187" s="2" t="str">
        <f t="shared" si="5"/>
        <v/>
      </c>
      <c r="C187" s="4"/>
      <c r="D187" s="4"/>
      <c r="E187" s="4"/>
      <c r="F187" s="4"/>
      <c r="G187" s="5" t="str">
        <f>IF(C187="","",IF(ISERROR(VLOOKUP(D187,Settings!C$2:C$100,1,FALSE)),CONCATENATE("Aktiviteten ",D187," finns inte med i fliken Settings. Ange annan aktivitet eller uppdatera dina inställningar. "),"")&amp;IF(ISERROR(VLOOKUP(E187,Settings!D$2:D$100,1,FALSE)),CONCATENATE("Kategorin ",E187," finns inte med i fliken Settings. Ange annan kategori eller uppdatera dina inställningar."),""))</f>
        <v/>
      </c>
      <c r="H187" s="11" t="str">
        <f t="shared" si="4"/>
        <v xml:space="preserve"> </v>
      </c>
    </row>
    <row r="188" spans="1:8" x14ac:dyDescent="0.2">
      <c r="A188" s="4"/>
      <c r="B188" s="2" t="str">
        <f t="shared" si="5"/>
        <v/>
      </c>
      <c r="C188" s="4"/>
      <c r="D188" s="4"/>
      <c r="E188" s="4"/>
      <c r="F188" s="4"/>
      <c r="G188" s="5" t="str">
        <f>IF(C188="","",IF(ISERROR(VLOOKUP(D188,Settings!C$2:C$100,1,FALSE)),CONCATENATE("Aktiviteten ",D188," finns inte med i fliken Settings. Ange annan aktivitet eller uppdatera dina inställningar. "),"")&amp;IF(ISERROR(VLOOKUP(E188,Settings!D$2:D$100,1,FALSE)),CONCATENATE("Kategorin ",E188," finns inte med i fliken Settings. Ange annan kategori eller uppdatera dina inställningar."),""))</f>
        <v/>
      </c>
      <c r="H188" s="11" t="str">
        <f t="shared" si="4"/>
        <v xml:space="preserve"> </v>
      </c>
    </row>
    <row r="189" spans="1:8" x14ac:dyDescent="0.2">
      <c r="A189" s="4"/>
      <c r="B189" s="2" t="str">
        <f t="shared" si="5"/>
        <v/>
      </c>
      <c r="C189" s="4"/>
      <c r="D189" s="4"/>
      <c r="E189" s="4"/>
      <c r="F189" s="4"/>
      <c r="G189" s="5" t="str">
        <f>IF(C189="","",IF(ISERROR(VLOOKUP(D189,Settings!C$2:C$100,1,FALSE)),CONCATENATE("Aktiviteten ",D189," finns inte med i fliken Settings. Ange annan aktivitet eller uppdatera dina inställningar. "),"")&amp;IF(ISERROR(VLOOKUP(E189,Settings!D$2:D$100,1,FALSE)),CONCATENATE("Kategorin ",E189," finns inte med i fliken Settings. Ange annan kategori eller uppdatera dina inställningar."),""))</f>
        <v/>
      </c>
      <c r="H189" s="11" t="str">
        <f t="shared" si="4"/>
        <v xml:space="preserve"> </v>
      </c>
    </row>
    <row r="190" spans="1:8" x14ac:dyDescent="0.2">
      <c r="A190" s="4"/>
      <c r="B190" s="2" t="str">
        <f t="shared" si="5"/>
        <v/>
      </c>
      <c r="C190" s="4"/>
      <c r="D190" s="4"/>
      <c r="E190" s="4"/>
      <c r="F190" s="4"/>
      <c r="G190" s="5" t="str">
        <f>IF(C190="","",IF(ISERROR(VLOOKUP(D190,Settings!C$2:C$100,1,FALSE)),CONCATENATE("Aktiviteten ",D190," finns inte med i fliken Settings. Ange annan aktivitet eller uppdatera dina inställningar. "),"")&amp;IF(ISERROR(VLOOKUP(E190,Settings!D$2:D$100,1,FALSE)),CONCATENATE("Kategorin ",E190," finns inte med i fliken Settings. Ange annan kategori eller uppdatera dina inställningar."),""))</f>
        <v/>
      </c>
      <c r="H190" s="11" t="str">
        <f t="shared" si="4"/>
        <v xml:space="preserve"> </v>
      </c>
    </row>
    <row r="191" spans="1:8" x14ac:dyDescent="0.2">
      <c r="A191" s="4"/>
      <c r="B191" s="2" t="str">
        <f t="shared" si="5"/>
        <v/>
      </c>
      <c r="C191" s="4"/>
      <c r="D191" s="4"/>
      <c r="E191" s="4"/>
      <c r="F191" s="4"/>
      <c r="G191" s="5" t="str">
        <f>IF(C191="","",IF(ISERROR(VLOOKUP(D191,Settings!C$2:C$100,1,FALSE)),CONCATENATE("Aktiviteten ",D191," finns inte med i fliken Settings. Ange annan aktivitet eller uppdatera dina inställningar. "),"")&amp;IF(ISERROR(VLOOKUP(E191,Settings!D$2:D$100,1,FALSE)),CONCATENATE("Kategorin ",E191," finns inte med i fliken Settings. Ange annan kategori eller uppdatera dina inställningar."),""))</f>
        <v/>
      </c>
      <c r="H191" s="11" t="str">
        <f t="shared" si="4"/>
        <v xml:space="preserve"> </v>
      </c>
    </row>
    <row r="192" spans="1:8" x14ac:dyDescent="0.2">
      <c r="A192" s="4"/>
      <c r="B192" s="2" t="str">
        <f t="shared" si="5"/>
        <v/>
      </c>
      <c r="C192" s="4"/>
      <c r="D192" s="4"/>
      <c r="E192" s="4"/>
      <c r="F192" s="4"/>
      <c r="G192" s="5" t="str">
        <f>IF(C192="","",IF(ISERROR(VLOOKUP(D192,Settings!C$2:C$100,1,FALSE)),CONCATENATE("Aktiviteten ",D192," finns inte med i fliken Settings. Ange annan aktivitet eller uppdatera dina inställningar. "),"")&amp;IF(ISERROR(VLOOKUP(E192,Settings!D$2:D$100,1,FALSE)),CONCATENATE("Kategorin ",E192," finns inte med i fliken Settings. Ange annan kategori eller uppdatera dina inställningar."),""))</f>
        <v/>
      </c>
      <c r="H192" s="11" t="str">
        <f t="shared" si="4"/>
        <v xml:space="preserve"> </v>
      </c>
    </row>
    <row r="193" spans="1:8" x14ac:dyDescent="0.2">
      <c r="A193" s="4"/>
      <c r="B193" s="2" t="str">
        <f t="shared" si="5"/>
        <v/>
      </c>
      <c r="C193" s="4"/>
      <c r="D193" s="4"/>
      <c r="E193" s="4"/>
      <c r="F193" s="4"/>
      <c r="G193" s="5" t="str">
        <f>IF(C193="","",IF(ISERROR(VLOOKUP(D193,Settings!C$2:C$100,1,FALSE)),CONCATENATE("Aktiviteten ",D193," finns inte med i fliken Settings. Ange annan aktivitet eller uppdatera dina inställningar. "),"")&amp;IF(ISERROR(VLOOKUP(E193,Settings!D$2:D$100,1,FALSE)),CONCATENATE("Kategorin ",E193," finns inte med i fliken Settings. Ange annan kategori eller uppdatera dina inställningar."),""))</f>
        <v/>
      </c>
      <c r="H193" s="11" t="str">
        <f t="shared" si="4"/>
        <v xml:space="preserve"> </v>
      </c>
    </row>
    <row r="194" spans="1:8" x14ac:dyDescent="0.2">
      <c r="A194" s="4"/>
      <c r="B194" s="2" t="str">
        <f t="shared" si="5"/>
        <v/>
      </c>
      <c r="C194" s="4"/>
      <c r="D194" s="4"/>
      <c r="E194" s="4"/>
      <c r="F194" s="4"/>
      <c r="G194" s="5" t="str">
        <f>IF(C194="","",IF(ISERROR(VLOOKUP(D194,Settings!C$2:C$100,1,FALSE)),CONCATENATE("Aktiviteten ",D194," finns inte med i fliken Settings. Ange annan aktivitet eller uppdatera dina inställningar. "),"")&amp;IF(ISERROR(VLOOKUP(E194,Settings!D$2:D$100,1,FALSE)),CONCATENATE("Kategorin ",E194," finns inte med i fliken Settings. Ange annan kategori eller uppdatera dina inställningar."),""))</f>
        <v/>
      </c>
      <c r="H194" s="11" t="str">
        <f t="shared" si="4"/>
        <v xml:space="preserve"> </v>
      </c>
    </row>
    <row r="195" spans="1:8" x14ac:dyDescent="0.2">
      <c r="A195" s="4"/>
      <c r="B195" s="2" t="str">
        <f t="shared" si="5"/>
        <v/>
      </c>
      <c r="C195" s="4"/>
      <c r="D195" s="4"/>
      <c r="E195" s="4"/>
      <c r="F195" s="4"/>
      <c r="G195" s="5" t="str">
        <f>IF(C195="","",IF(ISERROR(VLOOKUP(D195,Settings!C$2:C$100,1,FALSE)),CONCATENATE("Aktiviteten ",D195," finns inte med i fliken Settings. Ange annan aktivitet eller uppdatera dina inställningar. "),"")&amp;IF(ISERROR(VLOOKUP(E195,Settings!D$2:D$100,1,FALSE)),CONCATENATE("Kategorin ",E195," finns inte med i fliken Settings. Ange annan kategori eller uppdatera dina inställningar."),""))</f>
        <v/>
      </c>
      <c r="H195" s="11" t="str">
        <f t="shared" ref="H195:H258" si="6">IF(A195=""," ",IF(B195="",A195,B195))</f>
        <v xml:space="preserve"> </v>
      </c>
    </row>
    <row r="196" spans="1:8" x14ac:dyDescent="0.2">
      <c r="A196" s="4"/>
      <c r="B196" s="2" t="str">
        <f t="shared" si="5"/>
        <v/>
      </c>
      <c r="C196" s="4"/>
      <c r="D196" s="4"/>
      <c r="E196" s="4"/>
      <c r="F196" s="4"/>
      <c r="G196" s="5" t="str">
        <f>IF(C196="","",IF(ISERROR(VLOOKUP(D196,Settings!C$2:C$100,1,FALSE)),CONCATENATE("Aktiviteten ",D196," finns inte med i fliken Settings. Ange annan aktivitet eller uppdatera dina inställningar. "),"")&amp;IF(ISERROR(VLOOKUP(E196,Settings!D$2:D$100,1,FALSE)),CONCATENATE("Kategorin ",E196," finns inte med i fliken Settings. Ange annan kategori eller uppdatera dina inställningar."),""))</f>
        <v/>
      </c>
      <c r="H196" s="11" t="str">
        <f t="shared" si="6"/>
        <v xml:space="preserve"> </v>
      </c>
    </row>
    <row r="197" spans="1:8" x14ac:dyDescent="0.2">
      <c r="A197" s="4"/>
      <c r="B197" s="2" t="str">
        <f t="shared" si="5"/>
        <v/>
      </c>
      <c r="C197" s="4"/>
      <c r="D197" s="4"/>
      <c r="E197" s="4"/>
      <c r="F197" s="4"/>
      <c r="G197" s="5" t="str">
        <f>IF(C197="","",IF(ISERROR(VLOOKUP(D197,Settings!C$2:C$100,1,FALSE)),CONCATENATE("Aktiviteten ",D197," finns inte med i fliken Settings. Ange annan aktivitet eller uppdatera dina inställningar. "),"")&amp;IF(ISERROR(VLOOKUP(E197,Settings!D$2:D$100,1,FALSE)),CONCATENATE("Kategorin ",E197," finns inte med i fliken Settings. Ange annan kategori eller uppdatera dina inställningar."),""))</f>
        <v/>
      </c>
      <c r="H197" s="11" t="str">
        <f t="shared" si="6"/>
        <v xml:space="preserve"> </v>
      </c>
    </row>
    <row r="198" spans="1:8" x14ac:dyDescent="0.2">
      <c r="A198" s="4"/>
      <c r="B198" s="2" t="str">
        <f t="shared" si="5"/>
        <v/>
      </c>
      <c r="C198" s="4"/>
      <c r="D198" s="4"/>
      <c r="E198" s="4"/>
      <c r="F198" s="4"/>
      <c r="G198" s="5" t="str">
        <f>IF(C198="","",IF(ISERROR(VLOOKUP(D198,Settings!C$2:C$100,1,FALSE)),CONCATENATE("Aktiviteten ",D198," finns inte med i fliken Settings. Ange annan aktivitet eller uppdatera dina inställningar. "),"")&amp;IF(ISERROR(VLOOKUP(E198,Settings!D$2:D$100,1,FALSE)),CONCATENATE("Kategorin ",E198," finns inte med i fliken Settings. Ange annan kategori eller uppdatera dina inställningar."),""))</f>
        <v/>
      </c>
      <c r="H198" s="11" t="str">
        <f t="shared" si="6"/>
        <v xml:space="preserve"> </v>
      </c>
    </row>
    <row r="199" spans="1:8" x14ac:dyDescent="0.2">
      <c r="A199" s="4"/>
      <c r="B199" s="2" t="str">
        <f t="shared" si="5"/>
        <v/>
      </c>
      <c r="C199" s="4"/>
      <c r="D199" s="4"/>
      <c r="E199" s="4"/>
      <c r="F199" s="4"/>
      <c r="G199" s="5" t="str">
        <f>IF(C199="","",IF(ISERROR(VLOOKUP(D199,Settings!C$2:C$100,1,FALSE)),CONCATENATE("Aktiviteten ",D199," finns inte med i fliken Settings. Ange annan aktivitet eller uppdatera dina inställningar. "),"")&amp;IF(ISERROR(VLOOKUP(E199,Settings!D$2:D$100,1,FALSE)),CONCATENATE("Kategorin ",E199," finns inte med i fliken Settings. Ange annan kategori eller uppdatera dina inställningar."),""))</f>
        <v/>
      </c>
      <c r="H199" s="11" t="str">
        <f t="shared" si="6"/>
        <v xml:space="preserve"> </v>
      </c>
    </row>
    <row r="200" spans="1:8" x14ac:dyDescent="0.2">
      <c r="A200" s="4"/>
      <c r="B200" s="2" t="str">
        <f t="shared" si="5"/>
        <v/>
      </c>
      <c r="C200" s="4"/>
      <c r="D200" s="4"/>
      <c r="E200" s="4"/>
      <c r="F200" s="4"/>
      <c r="G200" s="5" t="str">
        <f>IF(C200="","",IF(ISERROR(VLOOKUP(D200,Settings!C$2:C$100,1,FALSE)),CONCATENATE("Aktiviteten ",D200," finns inte med i fliken Settings. Ange annan aktivitet eller uppdatera dina inställningar. "),"")&amp;IF(ISERROR(VLOOKUP(E200,Settings!D$2:D$100,1,FALSE)),CONCATENATE("Kategorin ",E200," finns inte med i fliken Settings. Ange annan kategori eller uppdatera dina inställningar."),""))</f>
        <v/>
      </c>
      <c r="H200" s="11" t="str">
        <f t="shared" si="6"/>
        <v xml:space="preserve"> </v>
      </c>
    </row>
    <row r="201" spans="1:8" x14ac:dyDescent="0.2">
      <c r="A201" s="4"/>
      <c r="B201" s="2" t="str">
        <f t="shared" si="5"/>
        <v/>
      </c>
      <c r="C201" s="4"/>
      <c r="D201" s="4"/>
      <c r="E201" s="4"/>
      <c r="F201" s="4"/>
      <c r="G201" s="5" t="str">
        <f>IF(C201="","",IF(ISERROR(VLOOKUP(D201,Settings!C$2:C$100,1,FALSE)),CONCATENATE("Aktiviteten ",D201," finns inte med i fliken Settings. Ange annan aktivitet eller uppdatera dina inställningar. "),"")&amp;IF(ISERROR(VLOOKUP(E201,Settings!D$2:D$100,1,FALSE)),CONCATENATE("Kategorin ",E201," finns inte med i fliken Settings. Ange annan kategori eller uppdatera dina inställningar."),""))</f>
        <v/>
      </c>
      <c r="H201" s="11" t="str">
        <f t="shared" si="6"/>
        <v xml:space="preserve"> </v>
      </c>
    </row>
    <row r="202" spans="1:8" x14ac:dyDescent="0.2">
      <c r="A202" s="4"/>
      <c r="B202" s="2" t="str">
        <f t="shared" si="5"/>
        <v/>
      </c>
      <c r="C202" s="4"/>
      <c r="D202" s="4"/>
      <c r="E202" s="4"/>
      <c r="F202" s="4"/>
      <c r="G202" s="5" t="str">
        <f>IF(C202="","",IF(ISERROR(VLOOKUP(D202,Settings!C$2:C$100,1,FALSE)),CONCATENATE("Aktiviteten ",D202," finns inte med i fliken Settings. Ange annan aktivitet eller uppdatera dina inställningar. "),"")&amp;IF(ISERROR(VLOOKUP(E202,Settings!D$2:D$100,1,FALSE)),CONCATENATE("Kategorin ",E202," finns inte med i fliken Settings. Ange annan kategori eller uppdatera dina inställningar."),""))</f>
        <v/>
      </c>
      <c r="H202" s="11" t="str">
        <f t="shared" si="6"/>
        <v xml:space="preserve"> </v>
      </c>
    </row>
    <row r="203" spans="1:8" x14ac:dyDescent="0.2">
      <c r="A203" s="4"/>
      <c r="B203" s="2" t="str">
        <f t="shared" si="5"/>
        <v/>
      </c>
      <c r="C203" s="4"/>
      <c r="D203" s="4"/>
      <c r="E203" s="4"/>
      <c r="F203" s="4"/>
      <c r="G203" s="5" t="str">
        <f>IF(C203="","",IF(ISERROR(VLOOKUP(D203,Settings!C$2:C$100,1,FALSE)),CONCATENATE("Aktiviteten ",D203," finns inte med i fliken Settings. Ange annan aktivitet eller uppdatera dina inställningar. "),"")&amp;IF(ISERROR(VLOOKUP(E203,Settings!D$2:D$100,1,FALSE)),CONCATENATE("Kategorin ",E203," finns inte med i fliken Settings. Ange annan kategori eller uppdatera dina inställningar."),""))</f>
        <v/>
      </c>
      <c r="H203" s="11" t="str">
        <f t="shared" si="6"/>
        <v xml:space="preserve"> </v>
      </c>
    </row>
    <row r="204" spans="1:8" x14ac:dyDescent="0.2">
      <c r="A204" s="4"/>
      <c r="B204" s="2" t="str">
        <f t="shared" si="5"/>
        <v/>
      </c>
      <c r="C204" s="4"/>
      <c r="D204" s="4"/>
      <c r="E204" s="4"/>
      <c r="F204" s="4"/>
      <c r="G204" s="5" t="str">
        <f>IF(C204="","",IF(ISERROR(VLOOKUP(D204,Settings!C$2:C$100,1,FALSE)),CONCATENATE("Aktiviteten ",D204," finns inte med i fliken Settings. Ange annan aktivitet eller uppdatera dina inställningar. "),"")&amp;IF(ISERROR(VLOOKUP(E204,Settings!D$2:D$100,1,FALSE)),CONCATENATE("Kategorin ",E204," finns inte med i fliken Settings. Ange annan kategori eller uppdatera dina inställningar."),""))</f>
        <v/>
      </c>
      <c r="H204" s="11" t="str">
        <f t="shared" si="6"/>
        <v xml:space="preserve"> </v>
      </c>
    </row>
    <row r="205" spans="1:8" x14ac:dyDescent="0.2">
      <c r="A205" s="4"/>
      <c r="B205" s="2" t="str">
        <f t="shared" si="5"/>
        <v/>
      </c>
      <c r="C205" s="4"/>
      <c r="D205" s="4"/>
      <c r="E205" s="4"/>
      <c r="F205" s="4"/>
      <c r="G205" s="5" t="str">
        <f>IF(C205="","",IF(ISERROR(VLOOKUP(D205,Settings!C$2:C$100,1,FALSE)),CONCATENATE("Aktiviteten ",D205," finns inte med i fliken Settings. Ange annan aktivitet eller uppdatera dina inställningar. "),"")&amp;IF(ISERROR(VLOOKUP(E205,Settings!D$2:D$100,1,FALSE)),CONCATENATE("Kategorin ",E205," finns inte med i fliken Settings. Ange annan kategori eller uppdatera dina inställningar."),""))</f>
        <v/>
      </c>
      <c r="H205" s="11" t="str">
        <f t="shared" si="6"/>
        <v xml:space="preserve"> </v>
      </c>
    </row>
    <row r="206" spans="1:8" x14ac:dyDescent="0.2">
      <c r="A206" s="4"/>
      <c r="B206" s="2" t="str">
        <f t="shared" si="5"/>
        <v/>
      </c>
      <c r="C206" s="4"/>
      <c r="D206" s="4"/>
      <c r="E206" s="4"/>
      <c r="F206" s="4"/>
      <c r="G206" s="5" t="str">
        <f>IF(C206="","",IF(ISERROR(VLOOKUP(D206,Settings!C$2:C$100,1,FALSE)),CONCATENATE("Aktiviteten ",D206," finns inte med i fliken Settings. Ange annan aktivitet eller uppdatera dina inställningar. "),"")&amp;IF(ISERROR(VLOOKUP(E206,Settings!D$2:D$100,1,FALSE)),CONCATENATE("Kategorin ",E206," finns inte med i fliken Settings. Ange annan kategori eller uppdatera dina inställningar."),""))</f>
        <v/>
      </c>
      <c r="H206" s="11" t="str">
        <f t="shared" si="6"/>
        <v xml:space="preserve"> </v>
      </c>
    </row>
    <row r="207" spans="1:8" x14ac:dyDescent="0.2">
      <c r="A207" s="4"/>
      <c r="B207" s="2" t="str">
        <f t="shared" si="5"/>
        <v/>
      </c>
      <c r="C207" s="4"/>
      <c r="D207" s="4"/>
      <c r="E207" s="4"/>
      <c r="F207" s="4"/>
      <c r="G207" s="5" t="str">
        <f>IF(C207="","",IF(ISERROR(VLOOKUP(D207,Settings!C$2:C$100,1,FALSE)),CONCATENATE("Aktiviteten ",D207," finns inte med i fliken Settings. Ange annan aktivitet eller uppdatera dina inställningar. "),"")&amp;IF(ISERROR(VLOOKUP(E207,Settings!D$2:D$100,1,FALSE)),CONCATENATE("Kategorin ",E207," finns inte med i fliken Settings. Ange annan kategori eller uppdatera dina inställningar."),""))</f>
        <v/>
      </c>
      <c r="H207" s="11" t="str">
        <f t="shared" si="6"/>
        <v xml:space="preserve"> </v>
      </c>
    </row>
    <row r="208" spans="1:8" x14ac:dyDescent="0.2">
      <c r="A208" s="4"/>
      <c r="B208" s="2" t="str">
        <f t="shared" si="5"/>
        <v/>
      </c>
      <c r="C208" s="4"/>
      <c r="D208" s="4"/>
      <c r="E208" s="4"/>
      <c r="F208" s="4"/>
      <c r="G208" s="5" t="str">
        <f>IF(C208="","",IF(ISERROR(VLOOKUP(D208,Settings!C$2:C$100,1,FALSE)),CONCATENATE("Aktiviteten ",D208," finns inte med i fliken Settings. Ange annan aktivitet eller uppdatera dina inställningar. "),"")&amp;IF(ISERROR(VLOOKUP(E208,Settings!D$2:D$100,1,FALSE)),CONCATENATE("Kategorin ",E208," finns inte med i fliken Settings. Ange annan kategori eller uppdatera dina inställningar."),""))</f>
        <v/>
      </c>
      <c r="H208" s="11" t="str">
        <f t="shared" si="6"/>
        <v xml:space="preserve"> </v>
      </c>
    </row>
    <row r="209" spans="1:8" x14ac:dyDescent="0.2">
      <c r="A209" s="4"/>
      <c r="B209" s="2" t="str">
        <f t="shared" si="5"/>
        <v/>
      </c>
      <c r="C209" s="4"/>
      <c r="D209" s="4"/>
      <c r="E209" s="4"/>
      <c r="F209" s="4"/>
      <c r="G209" s="5" t="str">
        <f>IF(C209="","",IF(ISERROR(VLOOKUP(D209,Settings!C$2:C$100,1,FALSE)),CONCATENATE("Aktiviteten ",D209," finns inte med i fliken Settings. Ange annan aktivitet eller uppdatera dina inställningar. "),"")&amp;IF(ISERROR(VLOOKUP(E209,Settings!D$2:D$100,1,FALSE)),CONCATENATE("Kategorin ",E209," finns inte med i fliken Settings. Ange annan kategori eller uppdatera dina inställningar."),""))</f>
        <v/>
      </c>
      <c r="H209" s="11" t="str">
        <f t="shared" si="6"/>
        <v xml:space="preserve"> </v>
      </c>
    </row>
    <row r="210" spans="1:8" x14ac:dyDescent="0.2">
      <c r="A210" s="4"/>
      <c r="B210" s="2" t="str">
        <f t="shared" ref="B210:B273" si="7">IF(A210="","",A210)</f>
        <v/>
      </c>
      <c r="C210" s="4"/>
      <c r="D210" s="4"/>
      <c r="E210" s="4"/>
      <c r="F210" s="4"/>
      <c r="G210" s="5" t="str">
        <f>IF(C210="","",IF(ISERROR(VLOOKUP(D210,Settings!C$2:C$100,1,FALSE)),CONCATENATE("Aktiviteten ",D210," finns inte med i fliken Settings. Ange annan aktivitet eller uppdatera dina inställningar. "),"")&amp;IF(ISERROR(VLOOKUP(E210,Settings!D$2:D$100,1,FALSE)),CONCATENATE("Kategorin ",E210," finns inte med i fliken Settings. Ange annan kategori eller uppdatera dina inställningar."),""))</f>
        <v/>
      </c>
      <c r="H210" s="11" t="str">
        <f t="shared" si="6"/>
        <v xml:space="preserve"> </v>
      </c>
    </row>
    <row r="211" spans="1:8" x14ac:dyDescent="0.2">
      <c r="A211" s="4"/>
      <c r="B211" s="2" t="str">
        <f t="shared" si="7"/>
        <v/>
      </c>
      <c r="C211" s="4"/>
      <c r="D211" s="4"/>
      <c r="E211" s="4"/>
      <c r="F211" s="4"/>
      <c r="G211" s="5" t="str">
        <f>IF(C211="","",IF(ISERROR(VLOOKUP(D211,Settings!C$2:C$100,1,FALSE)),CONCATENATE("Aktiviteten ",D211," finns inte med i fliken Settings. Ange annan aktivitet eller uppdatera dina inställningar. "),"")&amp;IF(ISERROR(VLOOKUP(E211,Settings!D$2:D$100,1,FALSE)),CONCATENATE("Kategorin ",E211," finns inte med i fliken Settings. Ange annan kategori eller uppdatera dina inställningar."),""))</f>
        <v/>
      </c>
      <c r="H211" s="11" t="str">
        <f t="shared" si="6"/>
        <v xml:space="preserve"> </v>
      </c>
    </row>
    <row r="212" spans="1:8" x14ac:dyDescent="0.2">
      <c r="A212" s="4"/>
      <c r="B212" s="2" t="str">
        <f t="shared" si="7"/>
        <v/>
      </c>
      <c r="C212" s="4"/>
      <c r="D212" s="4"/>
      <c r="E212" s="4"/>
      <c r="F212" s="4"/>
      <c r="G212" s="5" t="str">
        <f>IF(C212="","",IF(ISERROR(VLOOKUP(D212,Settings!C$2:C$100,1,FALSE)),CONCATENATE("Aktiviteten ",D212," finns inte med i fliken Settings. Ange annan aktivitet eller uppdatera dina inställningar. "),"")&amp;IF(ISERROR(VLOOKUP(E212,Settings!D$2:D$100,1,FALSE)),CONCATENATE("Kategorin ",E212," finns inte med i fliken Settings. Ange annan kategori eller uppdatera dina inställningar."),""))</f>
        <v/>
      </c>
      <c r="H212" s="11" t="str">
        <f t="shared" si="6"/>
        <v xml:space="preserve"> </v>
      </c>
    </row>
    <row r="213" spans="1:8" x14ac:dyDescent="0.2">
      <c r="A213" s="4"/>
      <c r="B213" s="2" t="str">
        <f t="shared" si="7"/>
        <v/>
      </c>
      <c r="C213" s="4"/>
      <c r="D213" s="4"/>
      <c r="E213" s="4"/>
      <c r="F213" s="4"/>
      <c r="G213" s="5" t="str">
        <f>IF(C213="","",IF(ISERROR(VLOOKUP(D213,Settings!C$2:C$100,1,FALSE)),CONCATENATE("Aktiviteten ",D213," finns inte med i fliken Settings. Ange annan aktivitet eller uppdatera dina inställningar. "),"")&amp;IF(ISERROR(VLOOKUP(E213,Settings!D$2:D$100,1,FALSE)),CONCATENATE("Kategorin ",E213," finns inte med i fliken Settings. Ange annan kategori eller uppdatera dina inställningar."),""))</f>
        <v/>
      </c>
      <c r="H213" s="11" t="str">
        <f t="shared" si="6"/>
        <v xml:space="preserve"> </v>
      </c>
    </row>
    <row r="214" spans="1:8" x14ac:dyDescent="0.2">
      <c r="A214" s="4"/>
      <c r="B214" s="2" t="str">
        <f t="shared" si="7"/>
        <v/>
      </c>
      <c r="C214" s="4"/>
      <c r="D214" s="4"/>
      <c r="E214" s="4"/>
      <c r="F214" s="4"/>
      <c r="G214" s="5" t="str">
        <f>IF(C214="","",IF(ISERROR(VLOOKUP(D214,Settings!C$2:C$100,1,FALSE)),CONCATENATE("Aktiviteten ",D214," finns inte med i fliken Settings. Ange annan aktivitet eller uppdatera dina inställningar. "),"")&amp;IF(ISERROR(VLOOKUP(E214,Settings!D$2:D$100,1,FALSE)),CONCATENATE("Kategorin ",E214," finns inte med i fliken Settings. Ange annan kategori eller uppdatera dina inställningar."),""))</f>
        <v/>
      </c>
      <c r="H214" s="11" t="str">
        <f t="shared" si="6"/>
        <v xml:space="preserve"> </v>
      </c>
    </row>
    <row r="215" spans="1:8" x14ac:dyDescent="0.2">
      <c r="A215" s="4"/>
      <c r="B215" s="2" t="str">
        <f t="shared" si="7"/>
        <v/>
      </c>
      <c r="C215" s="4"/>
      <c r="D215" s="4"/>
      <c r="E215" s="4"/>
      <c r="F215" s="4"/>
      <c r="G215" s="5" t="str">
        <f>IF(C215="","",IF(ISERROR(VLOOKUP(D215,Settings!C$2:C$100,1,FALSE)),CONCATENATE("Aktiviteten ",D215," finns inte med i fliken Settings. Ange annan aktivitet eller uppdatera dina inställningar. "),"")&amp;IF(ISERROR(VLOOKUP(E215,Settings!D$2:D$100,1,FALSE)),CONCATENATE("Kategorin ",E215," finns inte med i fliken Settings. Ange annan kategori eller uppdatera dina inställningar."),""))</f>
        <v/>
      </c>
      <c r="H215" s="11" t="str">
        <f t="shared" si="6"/>
        <v xml:space="preserve"> </v>
      </c>
    </row>
    <row r="216" spans="1:8" x14ac:dyDescent="0.2">
      <c r="A216" s="4"/>
      <c r="B216" s="2" t="str">
        <f t="shared" si="7"/>
        <v/>
      </c>
      <c r="C216" s="4"/>
      <c r="D216" s="4"/>
      <c r="E216" s="4"/>
      <c r="F216" s="4"/>
      <c r="G216" s="5" t="str">
        <f>IF(C216="","",IF(ISERROR(VLOOKUP(D216,Settings!C$2:C$100,1,FALSE)),CONCATENATE("Aktiviteten ",D216," finns inte med i fliken Settings. Ange annan aktivitet eller uppdatera dina inställningar. "),"")&amp;IF(ISERROR(VLOOKUP(E216,Settings!D$2:D$100,1,FALSE)),CONCATENATE("Kategorin ",E216," finns inte med i fliken Settings. Ange annan kategori eller uppdatera dina inställningar."),""))</f>
        <v/>
      </c>
      <c r="H216" s="11" t="str">
        <f t="shared" si="6"/>
        <v xml:space="preserve"> </v>
      </c>
    </row>
    <row r="217" spans="1:8" x14ac:dyDescent="0.2">
      <c r="A217" s="4"/>
      <c r="B217" s="2" t="str">
        <f t="shared" si="7"/>
        <v/>
      </c>
      <c r="C217" s="4"/>
      <c r="D217" s="4"/>
      <c r="E217" s="4"/>
      <c r="F217" s="4"/>
      <c r="G217" s="5" t="str">
        <f>IF(C217="","",IF(ISERROR(VLOOKUP(D217,Settings!C$2:C$100,1,FALSE)),CONCATENATE("Aktiviteten ",D217," finns inte med i fliken Settings. Ange annan aktivitet eller uppdatera dina inställningar. "),"")&amp;IF(ISERROR(VLOOKUP(E217,Settings!D$2:D$100,1,FALSE)),CONCATENATE("Kategorin ",E217," finns inte med i fliken Settings. Ange annan kategori eller uppdatera dina inställningar."),""))</f>
        <v/>
      </c>
      <c r="H217" s="11" t="str">
        <f t="shared" si="6"/>
        <v xml:space="preserve"> </v>
      </c>
    </row>
    <row r="218" spans="1:8" x14ac:dyDescent="0.2">
      <c r="A218" s="4"/>
      <c r="B218" s="2" t="str">
        <f t="shared" si="7"/>
        <v/>
      </c>
      <c r="C218" s="4"/>
      <c r="D218" s="4"/>
      <c r="E218" s="4"/>
      <c r="F218" s="4"/>
      <c r="G218" s="5" t="str">
        <f>IF(C218="","",IF(ISERROR(VLOOKUP(D218,Settings!C$2:C$100,1,FALSE)),CONCATENATE("Aktiviteten ",D218," finns inte med i fliken Settings. Ange annan aktivitet eller uppdatera dina inställningar. "),"")&amp;IF(ISERROR(VLOOKUP(E218,Settings!D$2:D$100,1,FALSE)),CONCATENATE("Kategorin ",E218," finns inte med i fliken Settings. Ange annan kategori eller uppdatera dina inställningar."),""))</f>
        <v/>
      </c>
      <c r="H218" s="11" t="str">
        <f t="shared" si="6"/>
        <v xml:space="preserve"> </v>
      </c>
    </row>
    <row r="219" spans="1:8" x14ac:dyDescent="0.2">
      <c r="A219" s="4"/>
      <c r="B219" s="2" t="str">
        <f t="shared" si="7"/>
        <v/>
      </c>
      <c r="C219" s="4"/>
      <c r="D219" s="4"/>
      <c r="E219" s="4"/>
      <c r="F219" s="4"/>
      <c r="G219" s="5" t="str">
        <f>IF(C219="","",IF(ISERROR(VLOOKUP(D219,Settings!C$2:C$100,1,FALSE)),CONCATENATE("Aktiviteten ",D219," finns inte med i fliken Settings. Ange annan aktivitet eller uppdatera dina inställningar. "),"")&amp;IF(ISERROR(VLOOKUP(E219,Settings!D$2:D$100,1,FALSE)),CONCATENATE("Kategorin ",E219," finns inte med i fliken Settings. Ange annan kategori eller uppdatera dina inställningar."),""))</f>
        <v/>
      </c>
      <c r="H219" s="11" t="str">
        <f t="shared" si="6"/>
        <v xml:space="preserve"> </v>
      </c>
    </row>
    <row r="220" spans="1:8" x14ac:dyDescent="0.2">
      <c r="A220" s="4"/>
      <c r="B220" s="2" t="str">
        <f t="shared" si="7"/>
        <v/>
      </c>
      <c r="C220" s="4"/>
      <c r="D220" s="4"/>
      <c r="E220" s="4"/>
      <c r="F220" s="4"/>
      <c r="G220" s="5" t="str">
        <f>IF(C220="","",IF(ISERROR(VLOOKUP(D220,Settings!C$2:C$100,1,FALSE)),CONCATENATE("Aktiviteten ",D220," finns inte med i fliken Settings. Ange annan aktivitet eller uppdatera dina inställningar. "),"")&amp;IF(ISERROR(VLOOKUP(E220,Settings!D$2:D$100,1,FALSE)),CONCATENATE("Kategorin ",E220," finns inte med i fliken Settings. Ange annan kategori eller uppdatera dina inställningar."),""))</f>
        <v/>
      </c>
      <c r="H220" s="11" t="str">
        <f t="shared" si="6"/>
        <v xml:space="preserve"> </v>
      </c>
    </row>
    <row r="221" spans="1:8" x14ac:dyDescent="0.2">
      <c r="A221" s="4"/>
      <c r="B221" s="2" t="str">
        <f t="shared" si="7"/>
        <v/>
      </c>
      <c r="C221" s="4"/>
      <c r="D221" s="4"/>
      <c r="E221" s="4"/>
      <c r="F221" s="4"/>
      <c r="G221" s="5" t="str">
        <f>IF(C221="","",IF(ISERROR(VLOOKUP(D221,Settings!C$2:C$100,1,FALSE)),CONCATENATE("Aktiviteten ",D221," finns inte med i fliken Settings. Ange annan aktivitet eller uppdatera dina inställningar. "),"")&amp;IF(ISERROR(VLOOKUP(E221,Settings!D$2:D$100,1,FALSE)),CONCATENATE("Kategorin ",E221," finns inte med i fliken Settings. Ange annan kategori eller uppdatera dina inställningar."),""))</f>
        <v/>
      </c>
      <c r="H221" s="11" t="str">
        <f t="shared" si="6"/>
        <v xml:space="preserve"> </v>
      </c>
    </row>
    <row r="222" spans="1:8" x14ac:dyDescent="0.2">
      <c r="A222" s="4"/>
      <c r="B222" s="2" t="str">
        <f t="shared" si="7"/>
        <v/>
      </c>
      <c r="C222" s="4"/>
      <c r="D222" s="4"/>
      <c r="E222" s="4"/>
      <c r="F222" s="4"/>
      <c r="G222" s="5" t="str">
        <f>IF(C222="","",IF(ISERROR(VLOOKUP(D222,Settings!C$2:C$100,1,FALSE)),CONCATENATE("Aktiviteten ",D222," finns inte med i fliken Settings. Ange annan aktivitet eller uppdatera dina inställningar. "),"")&amp;IF(ISERROR(VLOOKUP(E222,Settings!D$2:D$100,1,FALSE)),CONCATENATE("Kategorin ",E222," finns inte med i fliken Settings. Ange annan kategori eller uppdatera dina inställningar."),""))</f>
        <v/>
      </c>
      <c r="H222" s="11" t="str">
        <f t="shared" si="6"/>
        <v xml:space="preserve"> </v>
      </c>
    </row>
    <row r="223" spans="1:8" x14ac:dyDescent="0.2">
      <c r="A223" s="4"/>
      <c r="B223" s="2" t="str">
        <f t="shared" si="7"/>
        <v/>
      </c>
      <c r="C223" s="4"/>
      <c r="D223" s="4"/>
      <c r="E223" s="4"/>
      <c r="F223" s="4"/>
      <c r="G223" s="5" t="str">
        <f>IF(C223="","",IF(ISERROR(VLOOKUP(D223,Settings!C$2:C$100,1,FALSE)),CONCATENATE("Aktiviteten ",D223," finns inte med i fliken Settings. Ange annan aktivitet eller uppdatera dina inställningar. "),"")&amp;IF(ISERROR(VLOOKUP(E223,Settings!D$2:D$100,1,FALSE)),CONCATENATE("Kategorin ",E223," finns inte med i fliken Settings. Ange annan kategori eller uppdatera dina inställningar."),""))</f>
        <v/>
      </c>
      <c r="H223" s="11" t="str">
        <f t="shared" si="6"/>
        <v xml:space="preserve"> </v>
      </c>
    </row>
    <row r="224" spans="1:8" x14ac:dyDescent="0.2">
      <c r="A224" s="4"/>
      <c r="B224" s="2" t="str">
        <f t="shared" si="7"/>
        <v/>
      </c>
      <c r="C224" s="4"/>
      <c r="D224" s="4"/>
      <c r="E224" s="4"/>
      <c r="F224" s="4"/>
      <c r="G224" s="5" t="str">
        <f>IF(C224="","",IF(ISERROR(VLOOKUP(D224,Settings!C$2:C$100,1,FALSE)),CONCATENATE("Aktiviteten ",D224," finns inte med i fliken Settings. Ange annan aktivitet eller uppdatera dina inställningar. "),"")&amp;IF(ISERROR(VLOOKUP(E224,Settings!D$2:D$100,1,FALSE)),CONCATENATE("Kategorin ",E224," finns inte med i fliken Settings. Ange annan kategori eller uppdatera dina inställningar."),""))</f>
        <v/>
      </c>
      <c r="H224" s="11" t="str">
        <f t="shared" si="6"/>
        <v xml:space="preserve"> </v>
      </c>
    </row>
    <row r="225" spans="1:8" x14ac:dyDescent="0.2">
      <c r="A225" s="4"/>
      <c r="B225" s="2" t="str">
        <f t="shared" si="7"/>
        <v/>
      </c>
      <c r="C225" s="4"/>
      <c r="D225" s="4"/>
      <c r="E225" s="4"/>
      <c r="F225" s="4"/>
      <c r="G225" s="5" t="str">
        <f>IF(C225="","",IF(ISERROR(VLOOKUP(D225,Settings!C$2:C$100,1,FALSE)),CONCATENATE("Aktiviteten ",D225," finns inte med i fliken Settings. Ange annan aktivitet eller uppdatera dina inställningar. "),"")&amp;IF(ISERROR(VLOOKUP(E225,Settings!D$2:D$100,1,FALSE)),CONCATENATE("Kategorin ",E225," finns inte med i fliken Settings. Ange annan kategori eller uppdatera dina inställningar."),""))</f>
        <v/>
      </c>
      <c r="H225" s="11" t="str">
        <f t="shared" si="6"/>
        <v xml:space="preserve"> </v>
      </c>
    </row>
    <row r="226" spans="1:8" x14ac:dyDescent="0.2">
      <c r="A226" s="4"/>
      <c r="B226" s="2" t="str">
        <f t="shared" si="7"/>
        <v/>
      </c>
      <c r="C226" s="4"/>
      <c r="D226" s="4"/>
      <c r="E226" s="4"/>
      <c r="F226" s="4"/>
      <c r="G226" s="5" t="str">
        <f>IF(C226="","",IF(ISERROR(VLOOKUP(D226,Settings!C$2:C$100,1,FALSE)),CONCATENATE("Aktiviteten ",D226," finns inte med i fliken Settings. Ange annan aktivitet eller uppdatera dina inställningar. "),"")&amp;IF(ISERROR(VLOOKUP(E226,Settings!D$2:D$100,1,FALSE)),CONCATENATE("Kategorin ",E226," finns inte med i fliken Settings. Ange annan kategori eller uppdatera dina inställningar."),""))</f>
        <v/>
      </c>
      <c r="H226" s="11" t="str">
        <f t="shared" si="6"/>
        <v xml:space="preserve"> </v>
      </c>
    </row>
    <row r="227" spans="1:8" x14ac:dyDescent="0.2">
      <c r="A227" s="4"/>
      <c r="B227" s="2" t="str">
        <f t="shared" si="7"/>
        <v/>
      </c>
      <c r="C227" s="4"/>
      <c r="D227" s="4"/>
      <c r="E227" s="4"/>
      <c r="F227" s="4"/>
      <c r="G227" s="5" t="str">
        <f>IF(C227="","",IF(ISERROR(VLOOKUP(D227,Settings!C$2:C$100,1,FALSE)),CONCATENATE("Aktiviteten ",D227," finns inte med i fliken Settings. Ange annan aktivitet eller uppdatera dina inställningar. "),"")&amp;IF(ISERROR(VLOOKUP(E227,Settings!D$2:D$100,1,FALSE)),CONCATENATE("Kategorin ",E227," finns inte med i fliken Settings. Ange annan kategori eller uppdatera dina inställningar."),""))</f>
        <v/>
      </c>
      <c r="H227" s="11" t="str">
        <f t="shared" si="6"/>
        <v xml:space="preserve"> </v>
      </c>
    </row>
    <row r="228" spans="1:8" x14ac:dyDescent="0.2">
      <c r="A228" s="4"/>
      <c r="B228" s="2" t="str">
        <f t="shared" si="7"/>
        <v/>
      </c>
      <c r="C228" s="4"/>
      <c r="D228" s="4"/>
      <c r="E228" s="4"/>
      <c r="F228" s="4"/>
      <c r="G228" s="5" t="str">
        <f>IF(C228="","",IF(ISERROR(VLOOKUP(D228,Settings!C$2:C$100,1,FALSE)),CONCATENATE("Aktiviteten ",D228," finns inte med i fliken Settings. Ange annan aktivitet eller uppdatera dina inställningar. "),"")&amp;IF(ISERROR(VLOOKUP(E228,Settings!D$2:D$100,1,FALSE)),CONCATENATE("Kategorin ",E228," finns inte med i fliken Settings. Ange annan kategori eller uppdatera dina inställningar."),""))</f>
        <v/>
      </c>
      <c r="H228" s="11" t="str">
        <f t="shared" si="6"/>
        <v xml:space="preserve"> </v>
      </c>
    </row>
    <row r="229" spans="1:8" x14ac:dyDescent="0.2">
      <c r="A229" s="4"/>
      <c r="B229" s="2" t="str">
        <f t="shared" si="7"/>
        <v/>
      </c>
      <c r="C229" s="4"/>
      <c r="D229" s="4"/>
      <c r="E229" s="4"/>
      <c r="F229" s="4"/>
      <c r="G229" s="5" t="str">
        <f>IF(C229="","",IF(ISERROR(VLOOKUP(D229,Settings!C$2:C$100,1,FALSE)),CONCATENATE("Aktiviteten ",D229," finns inte med i fliken Settings. Ange annan aktivitet eller uppdatera dina inställningar. "),"")&amp;IF(ISERROR(VLOOKUP(E229,Settings!D$2:D$100,1,FALSE)),CONCATENATE("Kategorin ",E229," finns inte med i fliken Settings. Ange annan kategori eller uppdatera dina inställningar."),""))</f>
        <v/>
      </c>
      <c r="H229" s="11" t="str">
        <f t="shared" si="6"/>
        <v xml:space="preserve"> </v>
      </c>
    </row>
    <row r="230" spans="1:8" x14ac:dyDescent="0.2">
      <c r="A230" s="4"/>
      <c r="B230" s="2" t="str">
        <f t="shared" si="7"/>
        <v/>
      </c>
      <c r="C230" s="4"/>
      <c r="D230" s="4"/>
      <c r="E230" s="4"/>
      <c r="F230" s="4"/>
      <c r="G230" s="5" t="str">
        <f>IF(C230="","",IF(ISERROR(VLOOKUP(D230,Settings!C$2:C$100,1,FALSE)),CONCATENATE("Aktiviteten ",D230," finns inte med i fliken Settings. Ange annan aktivitet eller uppdatera dina inställningar. "),"")&amp;IF(ISERROR(VLOOKUP(E230,Settings!D$2:D$100,1,FALSE)),CONCATENATE("Kategorin ",E230," finns inte med i fliken Settings. Ange annan kategori eller uppdatera dina inställningar."),""))</f>
        <v/>
      </c>
      <c r="H230" s="11" t="str">
        <f t="shared" si="6"/>
        <v xml:space="preserve"> </v>
      </c>
    </row>
    <row r="231" spans="1:8" x14ac:dyDescent="0.2">
      <c r="A231" s="4"/>
      <c r="B231" s="2" t="str">
        <f t="shared" si="7"/>
        <v/>
      </c>
      <c r="C231" s="4"/>
      <c r="D231" s="4"/>
      <c r="E231" s="4"/>
      <c r="F231" s="4"/>
      <c r="G231" s="5" t="str">
        <f>IF(C231="","",IF(ISERROR(VLOOKUP(D231,Settings!C$2:C$100,1,FALSE)),CONCATENATE("Aktiviteten ",D231," finns inte med i fliken Settings. Ange annan aktivitet eller uppdatera dina inställningar. "),"")&amp;IF(ISERROR(VLOOKUP(E231,Settings!D$2:D$100,1,FALSE)),CONCATENATE("Kategorin ",E231," finns inte med i fliken Settings. Ange annan kategori eller uppdatera dina inställningar."),""))</f>
        <v/>
      </c>
      <c r="H231" s="11" t="str">
        <f t="shared" si="6"/>
        <v xml:space="preserve"> </v>
      </c>
    </row>
    <row r="232" spans="1:8" x14ac:dyDescent="0.2">
      <c r="A232" s="4"/>
      <c r="B232" s="2" t="str">
        <f t="shared" si="7"/>
        <v/>
      </c>
      <c r="C232" s="4"/>
      <c r="D232" s="4"/>
      <c r="E232" s="4"/>
      <c r="F232" s="4"/>
      <c r="G232" s="5" t="str">
        <f>IF(C232="","",IF(ISERROR(VLOOKUP(D232,Settings!C$2:C$100,1,FALSE)),CONCATENATE("Aktiviteten ",D232," finns inte med i fliken Settings. Ange annan aktivitet eller uppdatera dina inställningar. "),"")&amp;IF(ISERROR(VLOOKUP(E232,Settings!D$2:D$100,1,FALSE)),CONCATENATE("Kategorin ",E232," finns inte med i fliken Settings. Ange annan kategori eller uppdatera dina inställningar."),""))</f>
        <v/>
      </c>
      <c r="H232" s="11" t="str">
        <f t="shared" si="6"/>
        <v xml:space="preserve"> </v>
      </c>
    </row>
    <row r="233" spans="1:8" x14ac:dyDescent="0.2">
      <c r="A233" s="4"/>
      <c r="B233" s="2" t="str">
        <f t="shared" si="7"/>
        <v/>
      </c>
      <c r="C233" s="4"/>
      <c r="D233" s="4"/>
      <c r="E233" s="4"/>
      <c r="F233" s="4"/>
      <c r="G233" s="5" t="str">
        <f>IF(C233="","",IF(ISERROR(VLOOKUP(D233,Settings!C$2:C$100,1,FALSE)),CONCATENATE("Aktiviteten ",D233," finns inte med i fliken Settings. Ange annan aktivitet eller uppdatera dina inställningar. "),"")&amp;IF(ISERROR(VLOOKUP(E233,Settings!D$2:D$100,1,FALSE)),CONCATENATE("Kategorin ",E233," finns inte med i fliken Settings. Ange annan kategori eller uppdatera dina inställningar."),""))</f>
        <v/>
      </c>
      <c r="H233" s="11" t="str">
        <f t="shared" si="6"/>
        <v xml:space="preserve"> </v>
      </c>
    </row>
    <row r="234" spans="1:8" x14ac:dyDescent="0.2">
      <c r="A234" s="4"/>
      <c r="B234" s="2" t="str">
        <f t="shared" si="7"/>
        <v/>
      </c>
      <c r="C234" s="4"/>
      <c r="D234" s="4"/>
      <c r="E234" s="4"/>
      <c r="F234" s="4"/>
      <c r="G234" s="5" t="str">
        <f>IF(C234="","",IF(ISERROR(VLOOKUP(D234,Settings!C$2:C$100,1,FALSE)),CONCATENATE("Aktiviteten ",D234," finns inte med i fliken Settings. Ange annan aktivitet eller uppdatera dina inställningar. "),"")&amp;IF(ISERROR(VLOOKUP(E234,Settings!D$2:D$100,1,FALSE)),CONCATENATE("Kategorin ",E234," finns inte med i fliken Settings. Ange annan kategori eller uppdatera dina inställningar."),""))</f>
        <v/>
      </c>
      <c r="H234" s="11" t="str">
        <f t="shared" si="6"/>
        <v xml:space="preserve"> </v>
      </c>
    </row>
    <row r="235" spans="1:8" x14ac:dyDescent="0.2">
      <c r="A235" s="4"/>
      <c r="B235" s="2" t="str">
        <f t="shared" si="7"/>
        <v/>
      </c>
      <c r="C235" s="4"/>
      <c r="D235" s="4"/>
      <c r="E235" s="4"/>
      <c r="F235" s="4"/>
      <c r="G235" s="5" t="str">
        <f>IF(C235="","",IF(ISERROR(VLOOKUP(D235,Settings!C$2:C$100,1,FALSE)),CONCATENATE("Aktiviteten ",D235," finns inte med i fliken Settings. Ange annan aktivitet eller uppdatera dina inställningar. "),"")&amp;IF(ISERROR(VLOOKUP(E235,Settings!D$2:D$100,1,FALSE)),CONCATENATE("Kategorin ",E235," finns inte med i fliken Settings. Ange annan kategori eller uppdatera dina inställningar."),""))</f>
        <v/>
      </c>
      <c r="H235" s="11" t="str">
        <f t="shared" si="6"/>
        <v xml:space="preserve"> </v>
      </c>
    </row>
    <row r="236" spans="1:8" x14ac:dyDescent="0.2">
      <c r="A236" s="4"/>
      <c r="B236" s="2" t="str">
        <f t="shared" si="7"/>
        <v/>
      </c>
      <c r="C236" s="4"/>
      <c r="D236" s="4"/>
      <c r="E236" s="4"/>
      <c r="F236" s="4"/>
      <c r="G236" s="5" t="str">
        <f>IF(C236="","",IF(ISERROR(VLOOKUP(D236,Settings!C$2:C$100,1,FALSE)),CONCATENATE("Aktiviteten ",D236," finns inte med i fliken Settings. Ange annan aktivitet eller uppdatera dina inställningar. "),"")&amp;IF(ISERROR(VLOOKUP(E236,Settings!D$2:D$100,1,FALSE)),CONCATENATE("Kategorin ",E236," finns inte med i fliken Settings. Ange annan kategori eller uppdatera dina inställningar."),""))</f>
        <v/>
      </c>
      <c r="H236" s="11" t="str">
        <f t="shared" si="6"/>
        <v xml:space="preserve"> </v>
      </c>
    </row>
    <row r="237" spans="1:8" x14ac:dyDescent="0.2">
      <c r="A237" s="4"/>
      <c r="B237" s="2" t="str">
        <f t="shared" si="7"/>
        <v/>
      </c>
      <c r="C237" s="4"/>
      <c r="D237" s="4"/>
      <c r="E237" s="4"/>
      <c r="F237" s="4"/>
      <c r="G237" s="5" t="str">
        <f>IF(C237="","",IF(ISERROR(VLOOKUP(D237,Settings!C$2:C$100,1,FALSE)),CONCATENATE("Aktiviteten ",D237," finns inte med i fliken Settings. Ange annan aktivitet eller uppdatera dina inställningar. "),"")&amp;IF(ISERROR(VLOOKUP(E237,Settings!D$2:D$100,1,FALSE)),CONCATENATE("Kategorin ",E237," finns inte med i fliken Settings. Ange annan kategori eller uppdatera dina inställningar."),""))</f>
        <v/>
      </c>
      <c r="H237" s="11" t="str">
        <f t="shared" si="6"/>
        <v xml:space="preserve"> </v>
      </c>
    </row>
    <row r="238" spans="1:8" x14ac:dyDescent="0.2">
      <c r="A238" s="4"/>
      <c r="B238" s="2" t="str">
        <f t="shared" si="7"/>
        <v/>
      </c>
      <c r="C238" s="4"/>
      <c r="D238" s="4"/>
      <c r="E238" s="4"/>
      <c r="F238" s="4"/>
      <c r="G238" s="5" t="str">
        <f>IF(C238="","",IF(ISERROR(VLOOKUP(D238,Settings!C$2:C$100,1,FALSE)),CONCATENATE("Aktiviteten ",D238," finns inte med i fliken Settings. Ange annan aktivitet eller uppdatera dina inställningar. "),"")&amp;IF(ISERROR(VLOOKUP(E238,Settings!D$2:D$100,1,FALSE)),CONCATENATE("Kategorin ",E238," finns inte med i fliken Settings. Ange annan kategori eller uppdatera dina inställningar."),""))</f>
        <v/>
      </c>
      <c r="H238" s="11" t="str">
        <f t="shared" si="6"/>
        <v xml:space="preserve"> </v>
      </c>
    </row>
    <row r="239" spans="1:8" x14ac:dyDescent="0.2">
      <c r="A239" s="4"/>
      <c r="B239" s="2" t="str">
        <f t="shared" si="7"/>
        <v/>
      </c>
      <c r="C239" s="4"/>
      <c r="D239" s="4"/>
      <c r="E239" s="4"/>
      <c r="F239" s="4"/>
      <c r="G239" s="5" t="str">
        <f>IF(C239="","",IF(ISERROR(VLOOKUP(D239,Settings!C$2:C$100,1,FALSE)),CONCATENATE("Aktiviteten ",D239," finns inte med i fliken Settings. Ange annan aktivitet eller uppdatera dina inställningar. "),"")&amp;IF(ISERROR(VLOOKUP(E239,Settings!D$2:D$100,1,FALSE)),CONCATENATE("Kategorin ",E239," finns inte med i fliken Settings. Ange annan kategori eller uppdatera dina inställningar."),""))</f>
        <v/>
      </c>
      <c r="H239" s="11" t="str">
        <f t="shared" si="6"/>
        <v xml:space="preserve"> </v>
      </c>
    </row>
    <row r="240" spans="1:8" x14ac:dyDescent="0.2">
      <c r="A240" s="4"/>
      <c r="B240" s="2" t="str">
        <f t="shared" si="7"/>
        <v/>
      </c>
      <c r="C240" s="4"/>
      <c r="D240" s="4"/>
      <c r="E240" s="4"/>
      <c r="F240" s="4"/>
      <c r="G240" s="5" t="str">
        <f>IF(C240="","",IF(ISERROR(VLOOKUP(D240,Settings!C$2:C$100,1,FALSE)),CONCATENATE("Aktiviteten ",D240," finns inte med i fliken Settings. Ange annan aktivitet eller uppdatera dina inställningar. "),"")&amp;IF(ISERROR(VLOOKUP(E240,Settings!D$2:D$100,1,FALSE)),CONCATENATE("Kategorin ",E240," finns inte med i fliken Settings. Ange annan kategori eller uppdatera dina inställningar."),""))</f>
        <v/>
      </c>
      <c r="H240" s="11" t="str">
        <f t="shared" si="6"/>
        <v xml:space="preserve"> </v>
      </c>
    </row>
    <row r="241" spans="1:8" x14ac:dyDescent="0.2">
      <c r="A241" s="4"/>
      <c r="B241" s="2" t="str">
        <f t="shared" si="7"/>
        <v/>
      </c>
      <c r="C241" s="4"/>
      <c r="D241" s="4"/>
      <c r="E241" s="4"/>
      <c r="F241" s="4"/>
      <c r="G241" s="5" t="str">
        <f>IF(C241="","",IF(ISERROR(VLOOKUP(D241,Settings!C$2:C$100,1,FALSE)),CONCATENATE("Aktiviteten ",D241," finns inte med i fliken Settings. Ange annan aktivitet eller uppdatera dina inställningar. "),"")&amp;IF(ISERROR(VLOOKUP(E241,Settings!D$2:D$100,1,FALSE)),CONCATENATE("Kategorin ",E241," finns inte med i fliken Settings. Ange annan kategori eller uppdatera dina inställningar."),""))</f>
        <v/>
      </c>
      <c r="H241" s="11" t="str">
        <f t="shared" si="6"/>
        <v xml:space="preserve"> </v>
      </c>
    </row>
    <row r="242" spans="1:8" x14ac:dyDescent="0.2">
      <c r="A242" s="4"/>
      <c r="B242" s="2" t="str">
        <f t="shared" si="7"/>
        <v/>
      </c>
      <c r="C242" s="4"/>
      <c r="D242" s="4"/>
      <c r="E242" s="4"/>
      <c r="F242" s="4"/>
      <c r="G242" s="5" t="str">
        <f>IF(C242="","",IF(ISERROR(VLOOKUP(D242,Settings!C$2:C$100,1,FALSE)),CONCATENATE("Aktiviteten ",D242," finns inte med i fliken Settings. Ange annan aktivitet eller uppdatera dina inställningar. "),"")&amp;IF(ISERROR(VLOOKUP(E242,Settings!D$2:D$100,1,FALSE)),CONCATENATE("Kategorin ",E242," finns inte med i fliken Settings. Ange annan kategori eller uppdatera dina inställningar."),""))</f>
        <v/>
      </c>
      <c r="H242" s="11" t="str">
        <f t="shared" si="6"/>
        <v xml:space="preserve"> </v>
      </c>
    </row>
    <row r="243" spans="1:8" x14ac:dyDescent="0.2">
      <c r="A243" s="4"/>
      <c r="B243" s="2" t="str">
        <f t="shared" si="7"/>
        <v/>
      </c>
      <c r="C243" s="4"/>
      <c r="D243" s="4"/>
      <c r="E243" s="4"/>
      <c r="F243" s="4"/>
      <c r="G243" s="5" t="str">
        <f>IF(C243="","",IF(ISERROR(VLOOKUP(D243,Settings!C$2:C$100,1,FALSE)),CONCATENATE("Aktiviteten ",D243," finns inte med i fliken Settings. Ange annan aktivitet eller uppdatera dina inställningar. "),"")&amp;IF(ISERROR(VLOOKUP(E243,Settings!D$2:D$100,1,FALSE)),CONCATENATE("Kategorin ",E243," finns inte med i fliken Settings. Ange annan kategori eller uppdatera dina inställningar."),""))</f>
        <v/>
      </c>
      <c r="H243" s="11" t="str">
        <f t="shared" si="6"/>
        <v xml:space="preserve"> </v>
      </c>
    </row>
    <row r="244" spans="1:8" x14ac:dyDescent="0.2">
      <c r="A244" s="4"/>
      <c r="B244" s="2" t="str">
        <f t="shared" si="7"/>
        <v/>
      </c>
      <c r="C244" s="4"/>
      <c r="D244" s="4"/>
      <c r="E244" s="4"/>
      <c r="F244" s="4"/>
      <c r="G244" s="5" t="str">
        <f>IF(C244="","",IF(ISERROR(VLOOKUP(D244,Settings!C$2:C$100,1,FALSE)),CONCATENATE("Aktiviteten ",D244," finns inte med i fliken Settings. Ange annan aktivitet eller uppdatera dina inställningar. "),"")&amp;IF(ISERROR(VLOOKUP(E244,Settings!D$2:D$100,1,FALSE)),CONCATENATE("Kategorin ",E244," finns inte med i fliken Settings. Ange annan kategori eller uppdatera dina inställningar."),""))</f>
        <v/>
      </c>
      <c r="H244" s="11" t="str">
        <f t="shared" si="6"/>
        <v xml:space="preserve"> </v>
      </c>
    </row>
    <row r="245" spans="1:8" x14ac:dyDescent="0.2">
      <c r="A245" s="4"/>
      <c r="B245" s="2" t="str">
        <f t="shared" si="7"/>
        <v/>
      </c>
      <c r="C245" s="4"/>
      <c r="D245" s="4"/>
      <c r="E245" s="4"/>
      <c r="F245" s="4"/>
      <c r="G245" s="5" t="str">
        <f>IF(C245="","",IF(ISERROR(VLOOKUP(D245,Settings!C$2:C$100,1,FALSE)),CONCATENATE("Aktiviteten ",D245," finns inte med i fliken Settings. Ange annan aktivitet eller uppdatera dina inställningar. "),"")&amp;IF(ISERROR(VLOOKUP(E245,Settings!D$2:D$100,1,FALSE)),CONCATENATE("Kategorin ",E245," finns inte med i fliken Settings. Ange annan kategori eller uppdatera dina inställningar."),""))</f>
        <v/>
      </c>
      <c r="H245" s="11" t="str">
        <f t="shared" si="6"/>
        <v xml:space="preserve"> </v>
      </c>
    </row>
    <row r="246" spans="1:8" x14ac:dyDescent="0.2">
      <c r="A246" s="4"/>
      <c r="B246" s="2" t="str">
        <f t="shared" si="7"/>
        <v/>
      </c>
      <c r="C246" s="4"/>
      <c r="D246" s="4"/>
      <c r="E246" s="4"/>
      <c r="F246" s="4"/>
      <c r="G246" s="5" t="str">
        <f>IF(C246="","",IF(ISERROR(VLOOKUP(D246,Settings!C$2:C$100,1,FALSE)),CONCATENATE("Aktiviteten ",D246," finns inte med i fliken Settings. Ange annan aktivitet eller uppdatera dina inställningar. "),"")&amp;IF(ISERROR(VLOOKUP(E246,Settings!D$2:D$100,1,FALSE)),CONCATENATE("Kategorin ",E246," finns inte med i fliken Settings. Ange annan kategori eller uppdatera dina inställningar."),""))</f>
        <v/>
      </c>
      <c r="H246" s="11" t="str">
        <f t="shared" si="6"/>
        <v xml:space="preserve"> </v>
      </c>
    </row>
    <row r="247" spans="1:8" x14ac:dyDescent="0.2">
      <c r="A247" s="4"/>
      <c r="B247" s="2" t="str">
        <f t="shared" si="7"/>
        <v/>
      </c>
      <c r="C247" s="4"/>
      <c r="D247" s="4"/>
      <c r="E247" s="4"/>
      <c r="F247" s="4"/>
      <c r="G247" s="5" t="str">
        <f>IF(C247="","",IF(ISERROR(VLOOKUP(D247,Settings!C$2:C$100,1,FALSE)),CONCATENATE("Aktiviteten ",D247," finns inte med i fliken Settings. Ange annan aktivitet eller uppdatera dina inställningar. "),"")&amp;IF(ISERROR(VLOOKUP(E247,Settings!D$2:D$100,1,FALSE)),CONCATENATE("Kategorin ",E247," finns inte med i fliken Settings. Ange annan kategori eller uppdatera dina inställningar."),""))</f>
        <v/>
      </c>
      <c r="H247" s="11" t="str">
        <f t="shared" si="6"/>
        <v xml:space="preserve"> </v>
      </c>
    </row>
    <row r="248" spans="1:8" x14ac:dyDescent="0.2">
      <c r="A248" s="4"/>
      <c r="B248" s="2" t="str">
        <f t="shared" si="7"/>
        <v/>
      </c>
      <c r="C248" s="4"/>
      <c r="D248" s="4"/>
      <c r="E248" s="4"/>
      <c r="F248" s="4"/>
      <c r="G248" s="5" t="str">
        <f>IF(C248="","",IF(ISERROR(VLOOKUP(D248,Settings!C$2:C$100,1,FALSE)),CONCATENATE("Aktiviteten ",D248," finns inte med i fliken Settings. Ange annan aktivitet eller uppdatera dina inställningar. "),"")&amp;IF(ISERROR(VLOOKUP(E248,Settings!D$2:D$100,1,FALSE)),CONCATENATE("Kategorin ",E248," finns inte med i fliken Settings. Ange annan kategori eller uppdatera dina inställningar."),""))</f>
        <v/>
      </c>
      <c r="H248" s="11" t="str">
        <f t="shared" si="6"/>
        <v xml:space="preserve"> </v>
      </c>
    </row>
    <row r="249" spans="1:8" x14ac:dyDescent="0.2">
      <c r="A249" s="4"/>
      <c r="B249" s="2" t="str">
        <f t="shared" si="7"/>
        <v/>
      </c>
      <c r="C249" s="4"/>
      <c r="D249" s="4"/>
      <c r="E249" s="4"/>
      <c r="F249" s="4"/>
      <c r="G249" s="5" t="str">
        <f>IF(C249="","",IF(ISERROR(VLOOKUP(D249,Settings!C$2:C$100,1,FALSE)),CONCATENATE("Aktiviteten ",D249," finns inte med i fliken Settings. Ange annan aktivitet eller uppdatera dina inställningar. "),"")&amp;IF(ISERROR(VLOOKUP(E249,Settings!D$2:D$100,1,FALSE)),CONCATENATE("Kategorin ",E249," finns inte med i fliken Settings. Ange annan kategori eller uppdatera dina inställningar."),""))</f>
        <v/>
      </c>
      <c r="H249" s="11" t="str">
        <f t="shared" si="6"/>
        <v xml:space="preserve"> </v>
      </c>
    </row>
    <row r="250" spans="1:8" x14ac:dyDescent="0.2">
      <c r="A250" s="4"/>
      <c r="B250" s="2" t="str">
        <f t="shared" si="7"/>
        <v/>
      </c>
      <c r="C250" s="4"/>
      <c r="D250" s="4"/>
      <c r="E250" s="4"/>
      <c r="F250" s="4"/>
      <c r="G250" s="5" t="str">
        <f>IF(C250="","",IF(ISERROR(VLOOKUP(D250,Settings!C$2:C$100,1,FALSE)),CONCATENATE("Aktiviteten ",D250," finns inte med i fliken Settings. Ange annan aktivitet eller uppdatera dina inställningar. "),"")&amp;IF(ISERROR(VLOOKUP(E250,Settings!D$2:D$100,1,FALSE)),CONCATENATE("Kategorin ",E250," finns inte med i fliken Settings. Ange annan kategori eller uppdatera dina inställningar."),""))</f>
        <v/>
      </c>
      <c r="H250" s="11" t="str">
        <f t="shared" si="6"/>
        <v xml:space="preserve"> </v>
      </c>
    </row>
    <row r="251" spans="1:8" x14ac:dyDescent="0.2">
      <c r="A251" s="4"/>
      <c r="B251" s="2" t="str">
        <f t="shared" si="7"/>
        <v/>
      </c>
      <c r="C251" s="4"/>
      <c r="D251" s="4"/>
      <c r="E251" s="4"/>
      <c r="F251" s="4"/>
      <c r="G251" s="5" t="str">
        <f>IF(C251="","",IF(ISERROR(VLOOKUP(D251,Settings!C$2:C$100,1,FALSE)),CONCATENATE("Aktiviteten ",D251," finns inte med i fliken Settings. Ange annan aktivitet eller uppdatera dina inställningar. "),"")&amp;IF(ISERROR(VLOOKUP(E251,Settings!D$2:D$100,1,FALSE)),CONCATENATE("Kategorin ",E251," finns inte med i fliken Settings. Ange annan kategori eller uppdatera dina inställningar."),""))</f>
        <v/>
      </c>
      <c r="H251" s="11" t="str">
        <f t="shared" si="6"/>
        <v xml:space="preserve"> </v>
      </c>
    </row>
    <row r="252" spans="1:8" x14ac:dyDescent="0.2">
      <c r="A252" s="4"/>
      <c r="B252" s="2" t="str">
        <f t="shared" si="7"/>
        <v/>
      </c>
      <c r="C252" s="4"/>
      <c r="D252" s="4"/>
      <c r="E252" s="4"/>
      <c r="F252" s="4"/>
      <c r="G252" s="5" t="str">
        <f>IF(C252="","",IF(ISERROR(VLOOKUP(D252,Settings!C$2:C$100,1,FALSE)),CONCATENATE("Aktiviteten ",D252," finns inte med i fliken Settings. Ange annan aktivitet eller uppdatera dina inställningar. "),"")&amp;IF(ISERROR(VLOOKUP(E252,Settings!D$2:D$100,1,FALSE)),CONCATENATE("Kategorin ",E252," finns inte med i fliken Settings. Ange annan kategori eller uppdatera dina inställningar."),""))</f>
        <v/>
      </c>
      <c r="H252" s="11" t="str">
        <f t="shared" si="6"/>
        <v xml:space="preserve"> </v>
      </c>
    </row>
    <row r="253" spans="1:8" x14ac:dyDescent="0.2">
      <c r="A253" s="4"/>
      <c r="B253" s="2" t="str">
        <f t="shared" si="7"/>
        <v/>
      </c>
      <c r="C253" s="4"/>
      <c r="D253" s="4"/>
      <c r="E253" s="4"/>
      <c r="F253" s="4"/>
      <c r="G253" s="5" t="str">
        <f>IF(C253="","",IF(ISERROR(VLOOKUP(D253,Settings!C$2:C$100,1,FALSE)),CONCATENATE("Aktiviteten ",D253," finns inte med i fliken Settings. Ange annan aktivitet eller uppdatera dina inställningar. "),"")&amp;IF(ISERROR(VLOOKUP(E253,Settings!D$2:D$100,1,FALSE)),CONCATENATE("Kategorin ",E253," finns inte med i fliken Settings. Ange annan kategori eller uppdatera dina inställningar."),""))</f>
        <v/>
      </c>
      <c r="H253" s="11" t="str">
        <f t="shared" si="6"/>
        <v xml:space="preserve"> </v>
      </c>
    </row>
    <row r="254" spans="1:8" x14ac:dyDescent="0.2">
      <c r="A254" s="4"/>
      <c r="B254" s="2" t="str">
        <f t="shared" si="7"/>
        <v/>
      </c>
      <c r="C254" s="4"/>
      <c r="D254" s="4"/>
      <c r="E254" s="4"/>
      <c r="F254" s="4"/>
      <c r="G254" s="5" t="str">
        <f>IF(C254="","",IF(ISERROR(VLOOKUP(D254,Settings!C$2:C$100,1,FALSE)),CONCATENATE("Aktiviteten ",D254," finns inte med i fliken Settings. Ange annan aktivitet eller uppdatera dina inställningar. "),"")&amp;IF(ISERROR(VLOOKUP(E254,Settings!D$2:D$100,1,FALSE)),CONCATENATE("Kategorin ",E254," finns inte med i fliken Settings. Ange annan kategori eller uppdatera dina inställningar."),""))</f>
        <v/>
      </c>
      <c r="H254" s="11" t="str">
        <f t="shared" si="6"/>
        <v xml:space="preserve"> </v>
      </c>
    </row>
    <row r="255" spans="1:8" x14ac:dyDescent="0.2">
      <c r="A255" s="4"/>
      <c r="B255" s="2" t="str">
        <f t="shared" si="7"/>
        <v/>
      </c>
      <c r="C255" s="4"/>
      <c r="D255" s="4"/>
      <c r="E255" s="4"/>
      <c r="F255" s="4"/>
      <c r="G255" s="5" t="str">
        <f>IF(C255="","",IF(ISERROR(VLOOKUP(D255,Settings!C$2:C$100,1,FALSE)),CONCATENATE("Aktiviteten ",D255," finns inte med i fliken Settings. Ange annan aktivitet eller uppdatera dina inställningar. "),"")&amp;IF(ISERROR(VLOOKUP(E255,Settings!D$2:D$100,1,FALSE)),CONCATENATE("Kategorin ",E255," finns inte med i fliken Settings. Ange annan kategori eller uppdatera dina inställningar."),""))</f>
        <v/>
      </c>
      <c r="H255" s="11" t="str">
        <f t="shared" si="6"/>
        <v xml:space="preserve"> </v>
      </c>
    </row>
    <row r="256" spans="1:8" x14ac:dyDescent="0.2">
      <c r="A256" s="4"/>
      <c r="B256" s="2" t="str">
        <f t="shared" si="7"/>
        <v/>
      </c>
      <c r="C256" s="4"/>
      <c r="D256" s="4"/>
      <c r="E256" s="4"/>
      <c r="F256" s="4"/>
      <c r="G256" s="5" t="str">
        <f>IF(C256="","",IF(ISERROR(VLOOKUP(D256,Settings!C$2:C$100,1,FALSE)),CONCATENATE("Aktiviteten ",D256," finns inte med i fliken Settings. Ange annan aktivitet eller uppdatera dina inställningar. "),"")&amp;IF(ISERROR(VLOOKUP(E256,Settings!D$2:D$100,1,FALSE)),CONCATENATE("Kategorin ",E256," finns inte med i fliken Settings. Ange annan kategori eller uppdatera dina inställningar."),""))</f>
        <v/>
      </c>
      <c r="H256" s="11" t="str">
        <f t="shared" si="6"/>
        <v xml:space="preserve"> </v>
      </c>
    </row>
    <row r="257" spans="1:8" x14ac:dyDescent="0.2">
      <c r="A257" s="4"/>
      <c r="B257" s="2" t="str">
        <f t="shared" si="7"/>
        <v/>
      </c>
      <c r="C257" s="4"/>
      <c r="D257" s="4"/>
      <c r="E257" s="4"/>
      <c r="F257" s="4"/>
      <c r="G257" s="5" t="str">
        <f>IF(C257="","",IF(ISERROR(VLOOKUP(D257,Settings!C$2:C$100,1,FALSE)),CONCATENATE("Aktiviteten ",D257," finns inte med i fliken Settings. Ange annan aktivitet eller uppdatera dina inställningar. "),"")&amp;IF(ISERROR(VLOOKUP(E257,Settings!D$2:D$100,1,FALSE)),CONCATENATE("Kategorin ",E257," finns inte med i fliken Settings. Ange annan kategori eller uppdatera dina inställningar."),""))</f>
        <v/>
      </c>
      <c r="H257" s="11" t="str">
        <f t="shared" si="6"/>
        <v xml:space="preserve"> </v>
      </c>
    </row>
    <row r="258" spans="1:8" x14ac:dyDescent="0.2">
      <c r="A258" s="4"/>
      <c r="B258" s="2" t="str">
        <f t="shared" si="7"/>
        <v/>
      </c>
      <c r="C258" s="4"/>
      <c r="D258" s="4"/>
      <c r="E258" s="4"/>
      <c r="F258" s="4"/>
      <c r="G258" s="5" t="str">
        <f>IF(C258="","",IF(ISERROR(VLOOKUP(D258,Settings!C$2:C$100,1,FALSE)),CONCATENATE("Aktiviteten ",D258," finns inte med i fliken Settings. Ange annan aktivitet eller uppdatera dina inställningar. "),"")&amp;IF(ISERROR(VLOOKUP(E258,Settings!D$2:D$100,1,FALSE)),CONCATENATE("Kategorin ",E258," finns inte med i fliken Settings. Ange annan kategori eller uppdatera dina inställningar."),""))</f>
        <v/>
      </c>
      <c r="H258" s="11" t="str">
        <f t="shared" si="6"/>
        <v xml:space="preserve"> </v>
      </c>
    </row>
    <row r="259" spans="1:8" x14ac:dyDescent="0.2">
      <c r="A259" s="4"/>
      <c r="B259" s="2" t="str">
        <f t="shared" si="7"/>
        <v/>
      </c>
      <c r="C259" s="4"/>
      <c r="D259" s="4"/>
      <c r="E259" s="4"/>
      <c r="F259" s="4"/>
      <c r="G259" s="5" t="str">
        <f>IF(C259="","",IF(ISERROR(VLOOKUP(D259,Settings!C$2:C$100,1,FALSE)),CONCATENATE("Aktiviteten ",D259," finns inte med i fliken Settings. Ange annan aktivitet eller uppdatera dina inställningar. "),"")&amp;IF(ISERROR(VLOOKUP(E259,Settings!D$2:D$100,1,FALSE)),CONCATENATE("Kategorin ",E259," finns inte med i fliken Settings. Ange annan kategori eller uppdatera dina inställningar."),""))</f>
        <v/>
      </c>
      <c r="H259" s="11" t="str">
        <f t="shared" ref="H259:H322" si="8">IF(A259=""," ",IF(B259="",A259,B259))</f>
        <v xml:space="preserve"> </v>
      </c>
    </row>
    <row r="260" spans="1:8" x14ac:dyDescent="0.2">
      <c r="A260" s="4"/>
      <c r="B260" s="2" t="str">
        <f t="shared" si="7"/>
        <v/>
      </c>
      <c r="C260" s="4"/>
      <c r="D260" s="4"/>
      <c r="E260" s="4"/>
      <c r="F260" s="4"/>
      <c r="G260" s="5" t="str">
        <f>IF(C260="","",IF(ISERROR(VLOOKUP(D260,Settings!C$2:C$100,1,FALSE)),CONCATENATE("Aktiviteten ",D260," finns inte med i fliken Settings. Ange annan aktivitet eller uppdatera dina inställningar. "),"")&amp;IF(ISERROR(VLOOKUP(E260,Settings!D$2:D$100,1,FALSE)),CONCATENATE("Kategorin ",E260," finns inte med i fliken Settings. Ange annan kategori eller uppdatera dina inställningar."),""))</f>
        <v/>
      </c>
      <c r="H260" s="11" t="str">
        <f t="shared" si="8"/>
        <v xml:space="preserve"> </v>
      </c>
    </row>
    <row r="261" spans="1:8" x14ac:dyDescent="0.2">
      <c r="A261" s="4"/>
      <c r="B261" s="2" t="str">
        <f t="shared" si="7"/>
        <v/>
      </c>
      <c r="C261" s="4"/>
      <c r="D261" s="4"/>
      <c r="E261" s="4"/>
      <c r="F261" s="4"/>
      <c r="G261" s="5" t="str">
        <f>IF(C261="","",IF(ISERROR(VLOOKUP(D261,Settings!C$2:C$100,1,FALSE)),CONCATENATE("Aktiviteten ",D261," finns inte med i fliken Settings. Ange annan aktivitet eller uppdatera dina inställningar. "),"")&amp;IF(ISERROR(VLOOKUP(E261,Settings!D$2:D$100,1,FALSE)),CONCATENATE("Kategorin ",E261," finns inte med i fliken Settings. Ange annan kategori eller uppdatera dina inställningar."),""))</f>
        <v/>
      </c>
      <c r="H261" s="11" t="str">
        <f t="shared" si="8"/>
        <v xml:space="preserve"> </v>
      </c>
    </row>
    <row r="262" spans="1:8" x14ac:dyDescent="0.2">
      <c r="A262" s="4"/>
      <c r="B262" s="2" t="str">
        <f t="shared" si="7"/>
        <v/>
      </c>
      <c r="C262" s="4"/>
      <c r="D262" s="4"/>
      <c r="E262" s="4"/>
      <c r="F262" s="4"/>
      <c r="G262" s="5" t="str">
        <f>IF(C262="","",IF(ISERROR(VLOOKUP(D262,Settings!C$2:C$100,1,FALSE)),CONCATENATE("Aktiviteten ",D262," finns inte med i fliken Settings. Ange annan aktivitet eller uppdatera dina inställningar. "),"")&amp;IF(ISERROR(VLOOKUP(E262,Settings!D$2:D$100,1,FALSE)),CONCATENATE("Kategorin ",E262," finns inte med i fliken Settings. Ange annan kategori eller uppdatera dina inställningar."),""))</f>
        <v/>
      </c>
      <c r="H262" s="11" t="str">
        <f t="shared" si="8"/>
        <v xml:space="preserve"> </v>
      </c>
    </row>
    <row r="263" spans="1:8" x14ac:dyDescent="0.2">
      <c r="A263" s="4"/>
      <c r="B263" s="2" t="str">
        <f t="shared" si="7"/>
        <v/>
      </c>
      <c r="C263" s="4"/>
      <c r="D263" s="4"/>
      <c r="E263" s="4"/>
      <c r="F263" s="4"/>
      <c r="G263" s="5" t="str">
        <f>IF(C263="","",IF(ISERROR(VLOOKUP(D263,Settings!C$2:C$100,1,FALSE)),CONCATENATE("Aktiviteten ",D263," finns inte med i fliken Settings. Ange annan aktivitet eller uppdatera dina inställningar. "),"")&amp;IF(ISERROR(VLOOKUP(E263,Settings!D$2:D$100,1,FALSE)),CONCATENATE("Kategorin ",E263," finns inte med i fliken Settings. Ange annan kategori eller uppdatera dina inställningar."),""))</f>
        <v/>
      </c>
      <c r="H263" s="11" t="str">
        <f t="shared" si="8"/>
        <v xml:space="preserve"> </v>
      </c>
    </row>
    <row r="264" spans="1:8" x14ac:dyDescent="0.2">
      <c r="A264" s="4"/>
      <c r="B264" s="2" t="str">
        <f t="shared" si="7"/>
        <v/>
      </c>
      <c r="C264" s="4"/>
      <c r="D264" s="4"/>
      <c r="E264" s="4"/>
      <c r="F264" s="4"/>
      <c r="G264" s="5" t="str">
        <f>IF(C264="","",IF(ISERROR(VLOOKUP(D264,Settings!C$2:C$100,1,FALSE)),CONCATENATE("Aktiviteten ",D264," finns inte med i fliken Settings. Ange annan aktivitet eller uppdatera dina inställningar. "),"")&amp;IF(ISERROR(VLOOKUP(E264,Settings!D$2:D$100,1,FALSE)),CONCATENATE("Kategorin ",E264," finns inte med i fliken Settings. Ange annan kategori eller uppdatera dina inställningar."),""))</f>
        <v/>
      </c>
      <c r="H264" s="11" t="str">
        <f t="shared" si="8"/>
        <v xml:space="preserve"> </v>
      </c>
    </row>
    <row r="265" spans="1:8" x14ac:dyDescent="0.2">
      <c r="A265" s="4"/>
      <c r="B265" s="2" t="str">
        <f t="shared" si="7"/>
        <v/>
      </c>
      <c r="C265" s="4"/>
      <c r="D265" s="4"/>
      <c r="E265" s="4"/>
      <c r="F265" s="4"/>
      <c r="G265" s="5" t="str">
        <f>IF(C265="","",IF(ISERROR(VLOOKUP(D265,Settings!C$2:C$100,1,FALSE)),CONCATENATE("Aktiviteten ",D265," finns inte med i fliken Settings. Ange annan aktivitet eller uppdatera dina inställningar. "),"")&amp;IF(ISERROR(VLOOKUP(E265,Settings!D$2:D$100,1,FALSE)),CONCATENATE("Kategorin ",E265," finns inte med i fliken Settings. Ange annan kategori eller uppdatera dina inställningar."),""))</f>
        <v/>
      </c>
      <c r="H265" s="11" t="str">
        <f t="shared" si="8"/>
        <v xml:space="preserve"> </v>
      </c>
    </row>
    <row r="266" spans="1:8" x14ac:dyDescent="0.2">
      <c r="A266" s="4"/>
      <c r="B266" s="2" t="str">
        <f t="shared" si="7"/>
        <v/>
      </c>
      <c r="C266" s="4"/>
      <c r="D266" s="4"/>
      <c r="E266" s="4"/>
      <c r="F266" s="4"/>
      <c r="G266" s="5" t="str">
        <f>IF(C266="","",IF(ISERROR(VLOOKUP(D266,Settings!C$2:C$100,1,FALSE)),CONCATENATE("Aktiviteten ",D266," finns inte med i fliken Settings. Ange annan aktivitet eller uppdatera dina inställningar. "),"")&amp;IF(ISERROR(VLOOKUP(E266,Settings!D$2:D$100,1,FALSE)),CONCATENATE("Kategorin ",E266," finns inte med i fliken Settings. Ange annan kategori eller uppdatera dina inställningar."),""))</f>
        <v/>
      </c>
      <c r="H266" s="11" t="str">
        <f t="shared" si="8"/>
        <v xml:space="preserve"> </v>
      </c>
    </row>
    <row r="267" spans="1:8" x14ac:dyDescent="0.2">
      <c r="A267" s="4"/>
      <c r="B267" s="2" t="str">
        <f t="shared" si="7"/>
        <v/>
      </c>
      <c r="C267" s="4"/>
      <c r="D267" s="4"/>
      <c r="E267" s="4"/>
      <c r="F267" s="4"/>
      <c r="G267" s="5" t="str">
        <f>IF(C267="","",IF(ISERROR(VLOOKUP(D267,Settings!C$2:C$100,1,FALSE)),CONCATENATE("Aktiviteten ",D267," finns inte med i fliken Settings. Ange annan aktivitet eller uppdatera dina inställningar. "),"")&amp;IF(ISERROR(VLOOKUP(E267,Settings!D$2:D$100,1,FALSE)),CONCATENATE("Kategorin ",E267," finns inte med i fliken Settings. Ange annan kategori eller uppdatera dina inställningar."),""))</f>
        <v/>
      </c>
      <c r="H267" s="11" t="str">
        <f t="shared" si="8"/>
        <v xml:space="preserve"> </v>
      </c>
    </row>
    <row r="268" spans="1:8" x14ac:dyDescent="0.2">
      <c r="A268" s="4"/>
      <c r="B268" s="2" t="str">
        <f t="shared" si="7"/>
        <v/>
      </c>
      <c r="C268" s="4"/>
      <c r="D268" s="4"/>
      <c r="E268" s="4"/>
      <c r="F268" s="4"/>
      <c r="G268" s="5" t="str">
        <f>IF(C268="","",IF(ISERROR(VLOOKUP(D268,Settings!C$2:C$100,1,FALSE)),CONCATENATE("Aktiviteten ",D268," finns inte med i fliken Settings. Ange annan aktivitet eller uppdatera dina inställningar. "),"")&amp;IF(ISERROR(VLOOKUP(E268,Settings!D$2:D$100,1,FALSE)),CONCATENATE("Kategorin ",E268," finns inte med i fliken Settings. Ange annan kategori eller uppdatera dina inställningar."),""))</f>
        <v/>
      </c>
      <c r="H268" s="11" t="str">
        <f t="shared" si="8"/>
        <v xml:space="preserve"> </v>
      </c>
    </row>
    <row r="269" spans="1:8" x14ac:dyDescent="0.2">
      <c r="A269" s="4"/>
      <c r="B269" s="2" t="str">
        <f t="shared" si="7"/>
        <v/>
      </c>
      <c r="C269" s="4"/>
      <c r="D269" s="4"/>
      <c r="E269" s="4"/>
      <c r="F269" s="4"/>
      <c r="G269" s="5" t="str">
        <f>IF(C269="","",IF(ISERROR(VLOOKUP(D269,Settings!C$2:C$100,1,FALSE)),CONCATENATE("Aktiviteten ",D269," finns inte med i fliken Settings. Ange annan aktivitet eller uppdatera dina inställningar. "),"")&amp;IF(ISERROR(VLOOKUP(E269,Settings!D$2:D$100,1,FALSE)),CONCATENATE("Kategorin ",E269," finns inte med i fliken Settings. Ange annan kategori eller uppdatera dina inställningar."),""))</f>
        <v/>
      </c>
      <c r="H269" s="11" t="str">
        <f t="shared" si="8"/>
        <v xml:space="preserve"> </v>
      </c>
    </row>
    <row r="270" spans="1:8" x14ac:dyDescent="0.2">
      <c r="A270" s="4"/>
      <c r="B270" s="2" t="str">
        <f t="shared" si="7"/>
        <v/>
      </c>
      <c r="C270" s="4"/>
      <c r="D270" s="4"/>
      <c r="E270" s="4"/>
      <c r="F270" s="4"/>
      <c r="G270" s="5" t="str">
        <f>IF(C270="","",IF(ISERROR(VLOOKUP(D270,Settings!C$2:C$100,1,FALSE)),CONCATENATE("Aktiviteten ",D270," finns inte med i fliken Settings. Ange annan aktivitet eller uppdatera dina inställningar. "),"")&amp;IF(ISERROR(VLOOKUP(E270,Settings!D$2:D$100,1,FALSE)),CONCATENATE("Kategorin ",E270," finns inte med i fliken Settings. Ange annan kategori eller uppdatera dina inställningar."),""))</f>
        <v/>
      </c>
      <c r="H270" s="11" t="str">
        <f t="shared" si="8"/>
        <v xml:space="preserve"> </v>
      </c>
    </row>
    <row r="271" spans="1:8" x14ac:dyDescent="0.2">
      <c r="A271" s="4"/>
      <c r="B271" s="2" t="str">
        <f t="shared" si="7"/>
        <v/>
      </c>
      <c r="C271" s="4"/>
      <c r="D271" s="4"/>
      <c r="E271" s="4"/>
      <c r="F271" s="4"/>
      <c r="G271" s="5" t="str">
        <f>IF(C271="","",IF(ISERROR(VLOOKUP(D271,Settings!C$2:C$100,1,FALSE)),CONCATENATE("Aktiviteten ",D271," finns inte med i fliken Settings. Ange annan aktivitet eller uppdatera dina inställningar. "),"")&amp;IF(ISERROR(VLOOKUP(E271,Settings!D$2:D$100,1,FALSE)),CONCATENATE("Kategorin ",E271," finns inte med i fliken Settings. Ange annan kategori eller uppdatera dina inställningar."),""))</f>
        <v/>
      </c>
      <c r="H271" s="11" t="str">
        <f t="shared" si="8"/>
        <v xml:space="preserve"> </v>
      </c>
    </row>
    <row r="272" spans="1:8" x14ac:dyDescent="0.2">
      <c r="A272" s="4"/>
      <c r="B272" s="2" t="str">
        <f t="shared" si="7"/>
        <v/>
      </c>
      <c r="C272" s="4"/>
      <c r="D272" s="4"/>
      <c r="E272" s="4"/>
      <c r="F272" s="4"/>
      <c r="G272" s="5" t="str">
        <f>IF(C272="","",IF(ISERROR(VLOOKUP(D272,Settings!C$2:C$100,1,FALSE)),CONCATENATE("Aktiviteten ",D272," finns inte med i fliken Settings. Ange annan aktivitet eller uppdatera dina inställningar. "),"")&amp;IF(ISERROR(VLOOKUP(E272,Settings!D$2:D$100,1,FALSE)),CONCATENATE("Kategorin ",E272," finns inte med i fliken Settings. Ange annan kategori eller uppdatera dina inställningar."),""))</f>
        <v/>
      </c>
      <c r="H272" s="11" t="str">
        <f t="shared" si="8"/>
        <v xml:space="preserve"> </v>
      </c>
    </row>
    <row r="273" spans="1:8" x14ac:dyDescent="0.2">
      <c r="A273" s="4"/>
      <c r="B273" s="2" t="str">
        <f t="shared" si="7"/>
        <v/>
      </c>
      <c r="C273" s="4"/>
      <c r="D273" s="4"/>
      <c r="E273" s="4"/>
      <c r="F273" s="4"/>
      <c r="G273" s="5" t="str">
        <f>IF(C273="","",IF(ISERROR(VLOOKUP(D273,Settings!C$2:C$100,1,FALSE)),CONCATENATE("Aktiviteten ",D273," finns inte med i fliken Settings. Ange annan aktivitet eller uppdatera dina inställningar. "),"")&amp;IF(ISERROR(VLOOKUP(E273,Settings!D$2:D$100,1,FALSE)),CONCATENATE("Kategorin ",E273," finns inte med i fliken Settings. Ange annan kategori eller uppdatera dina inställningar."),""))</f>
        <v/>
      </c>
      <c r="H273" s="11" t="str">
        <f t="shared" si="8"/>
        <v xml:space="preserve"> </v>
      </c>
    </row>
    <row r="274" spans="1:8" x14ac:dyDescent="0.2">
      <c r="A274" s="4"/>
      <c r="B274" s="2" t="str">
        <f t="shared" ref="B274:B337" si="9">IF(A274="","",A274)</f>
        <v/>
      </c>
      <c r="C274" s="4"/>
      <c r="D274" s="4"/>
      <c r="E274" s="4"/>
      <c r="F274" s="4"/>
      <c r="G274" s="5" t="str">
        <f>IF(C274="","",IF(ISERROR(VLOOKUP(D274,Settings!C$2:C$100,1,FALSE)),CONCATENATE("Aktiviteten ",D274," finns inte med i fliken Settings. Ange annan aktivitet eller uppdatera dina inställningar. "),"")&amp;IF(ISERROR(VLOOKUP(E274,Settings!D$2:D$100,1,FALSE)),CONCATENATE("Kategorin ",E274," finns inte med i fliken Settings. Ange annan kategori eller uppdatera dina inställningar."),""))</f>
        <v/>
      </c>
      <c r="H274" s="11" t="str">
        <f t="shared" si="8"/>
        <v xml:space="preserve"> </v>
      </c>
    </row>
    <row r="275" spans="1:8" x14ac:dyDescent="0.2">
      <c r="A275" s="4"/>
      <c r="B275" s="2" t="str">
        <f t="shared" si="9"/>
        <v/>
      </c>
      <c r="C275" s="4"/>
      <c r="D275" s="4"/>
      <c r="E275" s="4"/>
      <c r="F275" s="4"/>
      <c r="G275" s="5" t="str">
        <f>IF(C275="","",IF(ISERROR(VLOOKUP(D275,Settings!C$2:C$100,1,FALSE)),CONCATENATE("Aktiviteten ",D275," finns inte med i fliken Settings. Ange annan aktivitet eller uppdatera dina inställningar. "),"")&amp;IF(ISERROR(VLOOKUP(E275,Settings!D$2:D$100,1,FALSE)),CONCATENATE("Kategorin ",E275," finns inte med i fliken Settings. Ange annan kategori eller uppdatera dina inställningar."),""))</f>
        <v/>
      </c>
      <c r="H275" s="11" t="str">
        <f t="shared" si="8"/>
        <v xml:space="preserve"> </v>
      </c>
    </row>
    <row r="276" spans="1:8" x14ac:dyDescent="0.2">
      <c r="A276" s="4"/>
      <c r="B276" s="2" t="str">
        <f t="shared" si="9"/>
        <v/>
      </c>
      <c r="C276" s="4"/>
      <c r="D276" s="4"/>
      <c r="E276" s="4"/>
      <c r="F276" s="4"/>
      <c r="G276" s="5" t="str">
        <f>IF(C276="","",IF(ISERROR(VLOOKUP(D276,Settings!C$2:C$100,1,FALSE)),CONCATENATE("Aktiviteten ",D276," finns inte med i fliken Settings. Ange annan aktivitet eller uppdatera dina inställningar. "),"")&amp;IF(ISERROR(VLOOKUP(E276,Settings!D$2:D$100,1,FALSE)),CONCATENATE("Kategorin ",E276," finns inte med i fliken Settings. Ange annan kategori eller uppdatera dina inställningar."),""))</f>
        <v/>
      </c>
      <c r="H276" s="11" t="str">
        <f t="shared" si="8"/>
        <v xml:space="preserve"> </v>
      </c>
    </row>
    <row r="277" spans="1:8" x14ac:dyDescent="0.2">
      <c r="A277" s="4"/>
      <c r="B277" s="2" t="str">
        <f t="shared" si="9"/>
        <v/>
      </c>
      <c r="C277" s="4"/>
      <c r="D277" s="4"/>
      <c r="E277" s="4"/>
      <c r="F277" s="4"/>
      <c r="G277" s="5" t="str">
        <f>IF(C277="","",IF(ISERROR(VLOOKUP(D277,Settings!C$2:C$100,1,FALSE)),CONCATENATE("Aktiviteten ",D277," finns inte med i fliken Settings. Ange annan aktivitet eller uppdatera dina inställningar. "),"")&amp;IF(ISERROR(VLOOKUP(E277,Settings!D$2:D$100,1,FALSE)),CONCATENATE("Kategorin ",E277," finns inte med i fliken Settings. Ange annan kategori eller uppdatera dina inställningar."),""))</f>
        <v/>
      </c>
      <c r="H277" s="11" t="str">
        <f t="shared" si="8"/>
        <v xml:space="preserve"> </v>
      </c>
    </row>
    <row r="278" spans="1:8" x14ac:dyDescent="0.2">
      <c r="A278" s="4"/>
      <c r="B278" s="2" t="str">
        <f t="shared" si="9"/>
        <v/>
      </c>
      <c r="C278" s="4"/>
      <c r="D278" s="4"/>
      <c r="E278" s="4"/>
      <c r="F278" s="4"/>
      <c r="G278" s="5" t="str">
        <f>IF(C278="","",IF(ISERROR(VLOOKUP(D278,Settings!C$2:C$100,1,FALSE)),CONCATENATE("Aktiviteten ",D278," finns inte med i fliken Settings. Ange annan aktivitet eller uppdatera dina inställningar. "),"")&amp;IF(ISERROR(VLOOKUP(E278,Settings!D$2:D$100,1,FALSE)),CONCATENATE("Kategorin ",E278," finns inte med i fliken Settings. Ange annan kategori eller uppdatera dina inställningar."),""))</f>
        <v/>
      </c>
      <c r="H278" s="11" t="str">
        <f t="shared" si="8"/>
        <v xml:space="preserve"> </v>
      </c>
    </row>
    <row r="279" spans="1:8" x14ac:dyDescent="0.2">
      <c r="A279" s="4"/>
      <c r="B279" s="2" t="str">
        <f t="shared" si="9"/>
        <v/>
      </c>
      <c r="C279" s="4"/>
      <c r="D279" s="4"/>
      <c r="E279" s="4"/>
      <c r="F279" s="4"/>
      <c r="G279" s="5" t="str">
        <f>IF(C279="","",IF(ISERROR(VLOOKUP(D279,Settings!C$2:C$100,1,FALSE)),CONCATENATE("Aktiviteten ",D279," finns inte med i fliken Settings. Ange annan aktivitet eller uppdatera dina inställningar. "),"")&amp;IF(ISERROR(VLOOKUP(E279,Settings!D$2:D$100,1,FALSE)),CONCATENATE("Kategorin ",E279," finns inte med i fliken Settings. Ange annan kategori eller uppdatera dina inställningar."),""))</f>
        <v/>
      </c>
      <c r="H279" s="11" t="str">
        <f t="shared" si="8"/>
        <v xml:space="preserve"> </v>
      </c>
    </row>
    <row r="280" spans="1:8" x14ac:dyDescent="0.2">
      <c r="A280" s="4"/>
      <c r="B280" s="2" t="str">
        <f t="shared" si="9"/>
        <v/>
      </c>
      <c r="C280" s="4"/>
      <c r="D280" s="4"/>
      <c r="E280" s="4"/>
      <c r="F280" s="4"/>
      <c r="G280" s="5" t="str">
        <f>IF(C280="","",IF(ISERROR(VLOOKUP(D280,Settings!C$2:C$100,1,FALSE)),CONCATENATE("Aktiviteten ",D280," finns inte med i fliken Settings. Ange annan aktivitet eller uppdatera dina inställningar. "),"")&amp;IF(ISERROR(VLOOKUP(E280,Settings!D$2:D$100,1,FALSE)),CONCATENATE("Kategorin ",E280," finns inte med i fliken Settings. Ange annan kategori eller uppdatera dina inställningar."),""))</f>
        <v/>
      </c>
      <c r="H280" s="11" t="str">
        <f t="shared" si="8"/>
        <v xml:space="preserve"> </v>
      </c>
    </row>
    <row r="281" spans="1:8" x14ac:dyDescent="0.2">
      <c r="A281" s="4"/>
      <c r="B281" s="2" t="str">
        <f t="shared" si="9"/>
        <v/>
      </c>
      <c r="C281" s="4"/>
      <c r="D281" s="4"/>
      <c r="E281" s="4"/>
      <c r="F281" s="4"/>
      <c r="G281" s="5" t="str">
        <f>IF(C281="","",IF(ISERROR(VLOOKUP(D281,Settings!C$2:C$100,1,FALSE)),CONCATENATE("Aktiviteten ",D281," finns inte med i fliken Settings. Ange annan aktivitet eller uppdatera dina inställningar. "),"")&amp;IF(ISERROR(VLOOKUP(E281,Settings!D$2:D$100,1,FALSE)),CONCATENATE("Kategorin ",E281," finns inte med i fliken Settings. Ange annan kategori eller uppdatera dina inställningar."),""))</f>
        <v/>
      </c>
      <c r="H281" s="11" t="str">
        <f t="shared" si="8"/>
        <v xml:space="preserve"> </v>
      </c>
    </row>
    <row r="282" spans="1:8" x14ac:dyDescent="0.2">
      <c r="A282" s="4"/>
      <c r="B282" s="2" t="str">
        <f t="shared" si="9"/>
        <v/>
      </c>
      <c r="C282" s="4"/>
      <c r="D282" s="4"/>
      <c r="E282" s="4"/>
      <c r="F282" s="4"/>
      <c r="G282" s="5" t="str">
        <f>IF(C282="","",IF(ISERROR(VLOOKUP(D282,Settings!C$2:C$100,1,FALSE)),CONCATENATE("Aktiviteten ",D282," finns inte med i fliken Settings. Ange annan aktivitet eller uppdatera dina inställningar. "),"")&amp;IF(ISERROR(VLOOKUP(E282,Settings!D$2:D$100,1,FALSE)),CONCATENATE("Kategorin ",E282," finns inte med i fliken Settings. Ange annan kategori eller uppdatera dina inställningar."),""))</f>
        <v/>
      </c>
      <c r="H282" s="11" t="str">
        <f t="shared" si="8"/>
        <v xml:space="preserve"> </v>
      </c>
    </row>
    <row r="283" spans="1:8" x14ac:dyDescent="0.2">
      <c r="A283" s="4"/>
      <c r="B283" s="2" t="str">
        <f t="shared" si="9"/>
        <v/>
      </c>
      <c r="C283" s="4"/>
      <c r="D283" s="4"/>
      <c r="E283" s="4"/>
      <c r="F283" s="4"/>
      <c r="G283" s="5" t="str">
        <f>IF(C283="","",IF(ISERROR(VLOOKUP(D283,Settings!C$2:C$100,1,FALSE)),CONCATENATE("Aktiviteten ",D283," finns inte med i fliken Settings. Ange annan aktivitet eller uppdatera dina inställningar. "),"")&amp;IF(ISERROR(VLOOKUP(E283,Settings!D$2:D$100,1,FALSE)),CONCATENATE("Kategorin ",E283," finns inte med i fliken Settings. Ange annan kategori eller uppdatera dina inställningar."),""))</f>
        <v/>
      </c>
      <c r="H283" s="11" t="str">
        <f t="shared" si="8"/>
        <v xml:space="preserve"> </v>
      </c>
    </row>
    <row r="284" spans="1:8" x14ac:dyDescent="0.2">
      <c r="A284" s="4"/>
      <c r="B284" s="2" t="str">
        <f t="shared" si="9"/>
        <v/>
      </c>
      <c r="C284" s="4"/>
      <c r="D284" s="4"/>
      <c r="E284" s="4"/>
      <c r="F284" s="4"/>
      <c r="G284" s="5" t="str">
        <f>IF(C284="","",IF(ISERROR(VLOOKUP(D284,Settings!C$2:C$100,1,FALSE)),CONCATENATE("Aktiviteten ",D284," finns inte med i fliken Settings. Ange annan aktivitet eller uppdatera dina inställningar. "),"")&amp;IF(ISERROR(VLOOKUP(E284,Settings!D$2:D$100,1,FALSE)),CONCATENATE("Kategorin ",E284," finns inte med i fliken Settings. Ange annan kategori eller uppdatera dina inställningar."),""))</f>
        <v/>
      </c>
      <c r="H284" s="11" t="str">
        <f t="shared" si="8"/>
        <v xml:space="preserve"> </v>
      </c>
    </row>
    <row r="285" spans="1:8" x14ac:dyDescent="0.2">
      <c r="A285" s="4"/>
      <c r="B285" s="2" t="str">
        <f t="shared" si="9"/>
        <v/>
      </c>
      <c r="C285" s="4"/>
      <c r="D285" s="4"/>
      <c r="E285" s="4"/>
      <c r="F285" s="4"/>
      <c r="G285" s="5" t="str">
        <f>IF(C285="","",IF(ISERROR(VLOOKUP(D285,Settings!C$2:C$100,1,FALSE)),CONCATENATE("Aktiviteten ",D285," finns inte med i fliken Settings. Ange annan aktivitet eller uppdatera dina inställningar. "),"")&amp;IF(ISERROR(VLOOKUP(E285,Settings!D$2:D$100,1,FALSE)),CONCATENATE("Kategorin ",E285," finns inte med i fliken Settings. Ange annan kategori eller uppdatera dina inställningar."),""))</f>
        <v/>
      </c>
      <c r="H285" s="11" t="str">
        <f t="shared" si="8"/>
        <v xml:space="preserve"> </v>
      </c>
    </row>
    <row r="286" spans="1:8" x14ac:dyDescent="0.2">
      <c r="A286" s="4"/>
      <c r="B286" s="2" t="str">
        <f t="shared" si="9"/>
        <v/>
      </c>
      <c r="C286" s="4"/>
      <c r="D286" s="4"/>
      <c r="E286" s="4"/>
      <c r="F286" s="4"/>
      <c r="G286" s="5" t="str">
        <f>IF(C286="","",IF(ISERROR(VLOOKUP(D286,Settings!C$2:C$100,1,FALSE)),CONCATENATE("Aktiviteten ",D286," finns inte med i fliken Settings. Ange annan aktivitet eller uppdatera dina inställningar. "),"")&amp;IF(ISERROR(VLOOKUP(E286,Settings!D$2:D$100,1,FALSE)),CONCATENATE("Kategorin ",E286," finns inte med i fliken Settings. Ange annan kategori eller uppdatera dina inställningar."),""))</f>
        <v/>
      </c>
      <c r="H286" s="11" t="str">
        <f t="shared" si="8"/>
        <v xml:space="preserve"> </v>
      </c>
    </row>
    <row r="287" spans="1:8" x14ac:dyDescent="0.2">
      <c r="A287" s="4"/>
      <c r="B287" s="2" t="str">
        <f t="shared" si="9"/>
        <v/>
      </c>
      <c r="C287" s="4"/>
      <c r="D287" s="4"/>
      <c r="E287" s="4"/>
      <c r="F287" s="4"/>
      <c r="G287" s="5" t="str">
        <f>IF(C287="","",IF(ISERROR(VLOOKUP(D287,Settings!C$2:C$100,1,FALSE)),CONCATENATE("Aktiviteten ",D287," finns inte med i fliken Settings. Ange annan aktivitet eller uppdatera dina inställningar. "),"")&amp;IF(ISERROR(VLOOKUP(E287,Settings!D$2:D$100,1,FALSE)),CONCATENATE("Kategorin ",E287," finns inte med i fliken Settings. Ange annan kategori eller uppdatera dina inställningar."),""))</f>
        <v/>
      </c>
      <c r="H287" s="11" t="str">
        <f t="shared" si="8"/>
        <v xml:space="preserve"> </v>
      </c>
    </row>
    <row r="288" spans="1:8" x14ac:dyDescent="0.2">
      <c r="A288" s="4"/>
      <c r="B288" s="2" t="str">
        <f t="shared" si="9"/>
        <v/>
      </c>
      <c r="C288" s="4"/>
      <c r="D288" s="4"/>
      <c r="E288" s="4"/>
      <c r="F288" s="4"/>
      <c r="G288" s="5" t="str">
        <f>IF(C288="","",IF(ISERROR(VLOOKUP(D288,Settings!C$2:C$100,1,FALSE)),CONCATENATE("Aktiviteten ",D288," finns inte med i fliken Settings. Ange annan aktivitet eller uppdatera dina inställningar. "),"")&amp;IF(ISERROR(VLOOKUP(E288,Settings!D$2:D$100,1,FALSE)),CONCATENATE("Kategorin ",E288," finns inte med i fliken Settings. Ange annan kategori eller uppdatera dina inställningar."),""))</f>
        <v/>
      </c>
      <c r="H288" s="11" t="str">
        <f t="shared" si="8"/>
        <v xml:space="preserve"> </v>
      </c>
    </row>
    <row r="289" spans="1:8" x14ac:dyDescent="0.2">
      <c r="A289" s="4"/>
      <c r="B289" s="2" t="str">
        <f t="shared" si="9"/>
        <v/>
      </c>
      <c r="C289" s="4"/>
      <c r="D289" s="4"/>
      <c r="E289" s="4"/>
      <c r="F289" s="4"/>
      <c r="G289" s="5" t="str">
        <f>IF(C289="","",IF(ISERROR(VLOOKUP(D289,Settings!C$2:C$100,1,FALSE)),CONCATENATE("Aktiviteten ",D289," finns inte med i fliken Settings. Ange annan aktivitet eller uppdatera dina inställningar. "),"")&amp;IF(ISERROR(VLOOKUP(E289,Settings!D$2:D$100,1,FALSE)),CONCATENATE("Kategorin ",E289," finns inte med i fliken Settings. Ange annan kategori eller uppdatera dina inställningar."),""))</f>
        <v/>
      </c>
      <c r="H289" s="11" t="str">
        <f t="shared" si="8"/>
        <v xml:space="preserve"> </v>
      </c>
    </row>
    <row r="290" spans="1:8" x14ac:dyDescent="0.2">
      <c r="A290" s="4"/>
      <c r="B290" s="2" t="str">
        <f t="shared" si="9"/>
        <v/>
      </c>
      <c r="C290" s="4"/>
      <c r="D290" s="4"/>
      <c r="E290" s="4"/>
      <c r="F290" s="4"/>
      <c r="G290" s="5" t="str">
        <f>IF(C290="","",IF(ISERROR(VLOOKUP(D290,Settings!C$2:C$100,1,FALSE)),CONCATENATE("Aktiviteten ",D290," finns inte med i fliken Settings. Ange annan aktivitet eller uppdatera dina inställningar. "),"")&amp;IF(ISERROR(VLOOKUP(E290,Settings!D$2:D$100,1,FALSE)),CONCATENATE("Kategorin ",E290," finns inte med i fliken Settings. Ange annan kategori eller uppdatera dina inställningar."),""))</f>
        <v/>
      </c>
      <c r="H290" s="11" t="str">
        <f t="shared" si="8"/>
        <v xml:space="preserve"> </v>
      </c>
    </row>
    <row r="291" spans="1:8" x14ac:dyDescent="0.2">
      <c r="A291" s="4"/>
      <c r="B291" s="2" t="str">
        <f t="shared" si="9"/>
        <v/>
      </c>
      <c r="C291" s="4"/>
      <c r="D291" s="4"/>
      <c r="E291" s="4"/>
      <c r="F291" s="4"/>
      <c r="G291" s="5" t="str">
        <f>IF(C291="","",IF(ISERROR(VLOOKUP(D291,Settings!C$2:C$100,1,FALSE)),CONCATENATE("Aktiviteten ",D291," finns inte med i fliken Settings. Ange annan aktivitet eller uppdatera dina inställningar. "),"")&amp;IF(ISERROR(VLOOKUP(E291,Settings!D$2:D$100,1,FALSE)),CONCATENATE("Kategorin ",E291," finns inte med i fliken Settings. Ange annan kategori eller uppdatera dina inställningar."),""))</f>
        <v/>
      </c>
      <c r="H291" s="11" t="str">
        <f t="shared" si="8"/>
        <v xml:space="preserve"> </v>
      </c>
    </row>
    <row r="292" spans="1:8" x14ac:dyDescent="0.2">
      <c r="A292" s="4"/>
      <c r="B292" s="2" t="str">
        <f t="shared" si="9"/>
        <v/>
      </c>
      <c r="C292" s="4"/>
      <c r="D292" s="4"/>
      <c r="E292" s="4"/>
      <c r="F292" s="4"/>
      <c r="G292" s="5" t="str">
        <f>IF(C292="","",IF(ISERROR(VLOOKUP(D292,Settings!C$2:C$100,1,FALSE)),CONCATENATE("Aktiviteten ",D292," finns inte med i fliken Settings. Ange annan aktivitet eller uppdatera dina inställningar. "),"")&amp;IF(ISERROR(VLOOKUP(E292,Settings!D$2:D$100,1,FALSE)),CONCATENATE("Kategorin ",E292," finns inte med i fliken Settings. Ange annan kategori eller uppdatera dina inställningar."),""))</f>
        <v/>
      </c>
      <c r="H292" s="11" t="str">
        <f t="shared" si="8"/>
        <v xml:space="preserve"> </v>
      </c>
    </row>
    <row r="293" spans="1:8" x14ac:dyDescent="0.2">
      <c r="A293" s="4"/>
      <c r="B293" s="2" t="str">
        <f t="shared" si="9"/>
        <v/>
      </c>
      <c r="C293" s="4"/>
      <c r="D293" s="4"/>
      <c r="E293" s="4"/>
      <c r="F293" s="4"/>
      <c r="G293" s="5" t="str">
        <f>IF(C293="","",IF(ISERROR(VLOOKUP(D293,Settings!C$2:C$100,1,FALSE)),CONCATENATE("Aktiviteten ",D293," finns inte med i fliken Settings. Ange annan aktivitet eller uppdatera dina inställningar. "),"")&amp;IF(ISERROR(VLOOKUP(E293,Settings!D$2:D$100,1,FALSE)),CONCATENATE("Kategorin ",E293," finns inte med i fliken Settings. Ange annan kategori eller uppdatera dina inställningar."),""))</f>
        <v/>
      </c>
      <c r="H293" s="11" t="str">
        <f t="shared" si="8"/>
        <v xml:space="preserve"> </v>
      </c>
    </row>
    <row r="294" spans="1:8" x14ac:dyDescent="0.2">
      <c r="A294" s="4"/>
      <c r="B294" s="2" t="str">
        <f t="shared" si="9"/>
        <v/>
      </c>
      <c r="C294" s="4"/>
      <c r="D294" s="4"/>
      <c r="E294" s="4"/>
      <c r="F294" s="4"/>
      <c r="G294" s="5" t="str">
        <f>IF(C294="","",IF(ISERROR(VLOOKUP(D294,Settings!C$2:C$100,1,FALSE)),CONCATENATE("Aktiviteten ",D294," finns inte med i fliken Settings. Ange annan aktivitet eller uppdatera dina inställningar. "),"")&amp;IF(ISERROR(VLOOKUP(E294,Settings!D$2:D$100,1,FALSE)),CONCATENATE("Kategorin ",E294," finns inte med i fliken Settings. Ange annan kategori eller uppdatera dina inställningar."),""))</f>
        <v/>
      </c>
      <c r="H294" s="11" t="str">
        <f t="shared" si="8"/>
        <v xml:space="preserve"> </v>
      </c>
    </row>
    <row r="295" spans="1:8" x14ac:dyDescent="0.2">
      <c r="A295" s="4"/>
      <c r="B295" s="2" t="str">
        <f t="shared" si="9"/>
        <v/>
      </c>
      <c r="C295" s="4"/>
      <c r="D295" s="4"/>
      <c r="E295" s="4"/>
      <c r="F295" s="4"/>
      <c r="G295" s="5" t="str">
        <f>IF(C295="","",IF(ISERROR(VLOOKUP(D295,Settings!C$2:C$100,1,FALSE)),CONCATENATE("Aktiviteten ",D295," finns inte med i fliken Settings. Ange annan aktivitet eller uppdatera dina inställningar. "),"")&amp;IF(ISERROR(VLOOKUP(E295,Settings!D$2:D$100,1,FALSE)),CONCATENATE("Kategorin ",E295," finns inte med i fliken Settings. Ange annan kategori eller uppdatera dina inställningar."),""))</f>
        <v/>
      </c>
      <c r="H295" s="11" t="str">
        <f t="shared" si="8"/>
        <v xml:space="preserve"> </v>
      </c>
    </row>
    <row r="296" spans="1:8" x14ac:dyDescent="0.2">
      <c r="A296" s="4"/>
      <c r="B296" s="2" t="str">
        <f t="shared" si="9"/>
        <v/>
      </c>
      <c r="C296" s="4"/>
      <c r="D296" s="4"/>
      <c r="E296" s="4"/>
      <c r="F296" s="4"/>
      <c r="G296" s="5" t="str">
        <f>IF(C296="","",IF(ISERROR(VLOOKUP(D296,Settings!C$2:C$100,1,FALSE)),CONCATENATE("Aktiviteten ",D296," finns inte med i fliken Settings. Ange annan aktivitet eller uppdatera dina inställningar. "),"")&amp;IF(ISERROR(VLOOKUP(E296,Settings!D$2:D$100,1,FALSE)),CONCATENATE("Kategorin ",E296," finns inte med i fliken Settings. Ange annan kategori eller uppdatera dina inställningar."),""))</f>
        <v/>
      </c>
      <c r="H296" s="11" t="str">
        <f t="shared" si="8"/>
        <v xml:space="preserve"> </v>
      </c>
    </row>
    <row r="297" spans="1:8" x14ac:dyDescent="0.2">
      <c r="A297" s="4"/>
      <c r="B297" s="2" t="str">
        <f t="shared" si="9"/>
        <v/>
      </c>
      <c r="C297" s="4"/>
      <c r="D297" s="4"/>
      <c r="E297" s="4"/>
      <c r="F297" s="4"/>
      <c r="G297" s="5" t="str">
        <f>IF(C297="","",IF(ISERROR(VLOOKUP(D297,Settings!C$2:C$100,1,FALSE)),CONCATENATE("Aktiviteten ",D297," finns inte med i fliken Settings. Ange annan aktivitet eller uppdatera dina inställningar. "),"")&amp;IF(ISERROR(VLOOKUP(E297,Settings!D$2:D$100,1,FALSE)),CONCATENATE("Kategorin ",E297," finns inte med i fliken Settings. Ange annan kategori eller uppdatera dina inställningar."),""))</f>
        <v/>
      </c>
      <c r="H297" s="11" t="str">
        <f t="shared" si="8"/>
        <v xml:space="preserve"> </v>
      </c>
    </row>
    <row r="298" spans="1:8" x14ac:dyDescent="0.2">
      <c r="A298" s="4"/>
      <c r="B298" s="2" t="str">
        <f t="shared" si="9"/>
        <v/>
      </c>
      <c r="C298" s="4"/>
      <c r="D298" s="4"/>
      <c r="E298" s="4"/>
      <c r="F298" s="4"/>
      <c r="G298" s="5" t="str">
        <f>IF(C298="","",IF(ISERROR(VLOOKUP(D298,Settings!C$2:C$100,1,FALSE)),CONCATENATE("Aktiviteten ",D298," finns inte med i fliken Settings. Ange annan aktivitet eller uppdatera dina inställningar. "),"")&amp;IF(ISERROR(VLOOKUP(E298,Settings!D$2:D$100,1,FALSE)),CONCATENATE("Kategorin ",E298," finns inte med i fliken Settings. Ange annan kategori eller uppdatera dina inställningar."),""))</f>
        <v/>
      </c>
      <c r="H298" s="11" t="str">
        <f t="shared" si="8"/>
        <v xml:space="preserve"> </v>
      </c>
    </row>
    <row r="299" spans="1:8" x14ac:dyDescent="0.2">
      <c r="A299" s="4"/>
      <c r="B299" s="2" t="str">
        <f t="shared" si="9"/>
        <v/>
      </c>
      <c r="C299" s="4"/>
      <c r="D299" s="4"/>
      <c r="E299" s="4"/>
      <c r="F299" s="4"/>
      <c r="G299" s="5" t="str">
        <f>IF(C299="","",IF(ISERROR(VLOOKUP(D299,Settings!C$2:C$100,1,FALSE)),CONCATENATE("Aktiviteten ",D299," finns inte med i fliken Settings. Ange annan aktivitet eller uppdatera dina inställningar. "),"")&amp;IF(ISERROR(VLOOKUP(E299,Settings!D$2:D$100,1,FALSE)),CONCATENATE("Kategorin ",E299," finns inte med i fliken Settings. Ange annan kategori eller uppdatera dina inställningar."),""))</f>
        <v/>
      </c>
      <c r="H299" s="11" t="str">
        <f t="shared" si="8"/>
        <v xml:space="preserve"> </v>
      </c>
    </row>
    <row r="300" spans="1:8" x14ac:dyDescent="0.2">
      <c r="A300" s="4"/>
      <c r="B300" s="2" t="str">
        <f t="shared" si="9"/>
        <v/>
      </c>
      <c r="C300" s="4"/>
      <c r="D300" s="4"/>
      <c r="E300" s="4"/>
      <c r="F300" s="4"/>
      <c r="G300" s="5" t="str">
        <f>IF(C300="","",IF(ISERROR(VLOOKUP(D300,Settings!C$2:C$100,1,FALSE)),CONCATENATE("Aktiviteten ",D300," finns inte med i fliken Settings. Ange annan aktivitet eller uppdatera dina inställningar. "),"")&amp;IF(ISERROR(VLOOKUP(E300,Settings!D$2:D$100,1,FALSE)),CONCATENATE("Kategorin ",E300," finns inte med i fliken Settings. Ange annan kategori eller uppdatera dina inställningar."),""))</f>
        <v/>
      </c>
      <c r="H300" s="11" t="str">
        <f t="shared" si="8"/>
        <v xml:space="preserve"> </v>
      </c>
    </row>
    <row r="301" spans="1:8" x14ac:dyDescent="0.2">
      <c r="A301" s="4"/>
      <c r="B301" s="2" t="str">
        <f t="shared" si="9"/>
        <v/>
      </c>
      <c r="C301" s="4"/>
      <c r="D301" s="4"/>
      <c r="E301" s="4"/>
      <c r="F301" s="4"/>
      <c r="G301" s="5" t="str">
        <f>IF(C301="","",IF(ISERROR(VLOOKUP(D301,Settings!C$2:C$100,1,FALSE)),CONCATENATE("Aktiviteten ",D301," finns inte med i fliken Settings. Ange annan aktivitet eller uppdatera dina inställningar. "),"")&amp;IF(ISERROR(VLOOKUP(E301,Settings!D$2:D$100,1,FALSE)),CONCATENATE("Kategorin ",E301," finns inte med i fliken Settings. Ange annan kategori eller uppdatera dina inställningar."),""))</f>
        <v/>
      </c>
      <c r="H301" s="11" t="str">
        <f t="shared" si="8"/>
        <v xml:space="preserve"> </v>
      </c>
    </row>
    <row r="302" spans="1:8" x14ac:dyDescent="0.2">
      <c r="A302" s="4"/>
      <c r="B302" s="2" t="str">
        <f t="shared" si="9"/>
        <v/>
      </c>
      <c r="C302" s="4"/>
      <c r="D302" s="4"/>
      <c r="E302" s="4"/>
      <c r="F302" s="4"/>
      <c r="G302" s="5" t="str">
        <f>IF(C302="","",IF(ISERROR(VLOOKUP(D302,Settings!C$2:C$100,1,FALSE)),CONCATENATE("Aktiviteten ",D302," finns inte med i fliken Settings. Ange annan aktivitet eller uppdatera dina inställningar. "),"")&amp;IF(ISERROR(VLOOKUP(E302,Settings!D$2:D$100,1,FALSE)),CONCATENATE("Kategorin ",E302," finns inte med i fliken Settings. Ange annan kategori eller uppdatera dina inställningar."),""))</f>
        <v/>
      </c>
      <c r="H302" s="11" t="str">
        <f t="shared" si="8"/>
        <v xml:space="preserve"> </v>
      </c>
    </row>
    <row r="303" spans="1:8" x14ac:dyDescent="0.2">
      <c r="A303" s="4"/>
      <c r="B303" s="2" t="str">
        <f t="shared" si="9"/>
        <v/>
      </c>
      <c r="C303" s="4"/>
      <c r="D303" s="4"/>
      <c r="E303" s="4"/>
      <c r="F303" s="4"/>
      <c r="G303" s="5" t="str">
        <f>IF(C303="","",IF(ISERROR(VLOOKUP(D303,Settings!C$2:C$100,1,FALSE)),CONCATENATE("Aktiviteten ",D303," finns inte med i fliken Settings. Ange annan aktivitet eller uppdatera dina inställningar. "),"")&amp;IF(ISERROR(VLOOKUP(E303,Settings!D$2:D$100,1,FALSE)),CONCATENATE("Kategorin ",E303," finns inte med i fliken Settings. Ange annan kategori eller uppdatera dina inställningar."),""))</f>
        <v/>
      </c>
      <c r="H303" s="11" t="str">
        <f t="shared" si="8"/>
        <v xml:space="preserve"> </v>
      </c>
    </row>
    <row r="304" spans="1:8" x14ac:dyDescent="0.2">
      <c r="A304" s="4"/>
      <c r="B304" s="2" t="str">
        <f t="shared" si="9"/>
        <v/>
      </c>
      <c r="C304" s="4"/>
      <c r="D304" s="4"/>
      <c r="E304" s="4"/>
      <c r="F304" s="4"/>
      <c r="G304" s="5" t="str">
        <f>IF(C304="","",IF(ISERROR(VLOOKUP(D304,Settings!C$2:C$100,1,FALSE)),CONCATENATE("Aktiviteten ",D304," finns inte med i fliken Settings. Ange annan aktivitet eller uppdatera dina inställningar. "),"")&amp;IF(ISERROR(VLOOKUP(E304,Settings!D$2:D$100,1,FALSE)),CONCATENATE("Kategorin ",E304," finns inte med i fliken Settings. Ange annan kategori eller uppdatera dina inställningar."),""))</f>
        <v/>
      </c>
      <c r="H304" s="11" t="str">
        <f t="shared" si="8"/>
        <v xml:space="preserve"> </v>
      </c>
    </row>
    <row r="305" spans="1:8" x14ac:dyDescent="0.2">
      <c r="A305" s="4"/>
      <c r="B305" s="2" t="str">
        <f t="shared" si="9"/>
        <v/>
      </c>
      <c r="C305" s="4"/>
      <c r="D305" s="4"/>
      <c r="E305" s="4"/>
      <c r="F305" s="4"/>
      <c r="G305" s="5" t="str">
        <f>IF(C305="","",IF(ISERROR(VLOOKUP(D305,Settings!C$2:C$100,1,FALSE)),CONCATENATE("Aktiviteten ",D305," finns inte med i fliken Settings. Ange annan aktivitet eller uppdatera dina inställningar. "),"")&amp;IF(ISERROR(VLOOKUP(E305,Settings!D$2:D$100,1,FALSE)),CONCATENATE("Kategorin ",E305," finns inte med i fliken Settings. Ange annan kategori eller uppdatera dina inställningar."),""))</f>
        <v/>
      </c>
      <c r="H305" s="11" t="str">
        <f t="shared" si="8"/>
        <v xml:space="preserve"> </v>
      </c>
    </row>
    <row r="306" spans="1:8" x14ac:dyDescent="0.2">
      <c r="A306" s="4"/>
      <c r="B306" s="2" t="str">
        <f t="shared" si="9"/>
        <v/>
      </c>
      <c r="C306" s="4"/>
      <c r="D306" s="4"/>
      <c r="E306" s="4"/>
      <c r="F306" s="4"/>
      <c r="G306" s="5" t="str">
        <f>IF(C306="","",IF(ISERROR(VLOOKUP(D306,Settings!C$2:C$100,1,FALSE)),CONCATENATE("Aktiviteten ",D306," finns inte med i fliken Settings. Ange annan aktivitet eller uppdatera dina inställningar. "),"")&amp;IF(ISERROR(VLOOKUP(E306,Settings!D$2:D$100,1,FALSE)),CONCATENATE("Kategorin ",E306," finns inte med i fliken Settings. Ange annan kategori eller uppdatera dina inställningar."),""))</f>
        <v/>
      </c>
      <c r="H306" s="11" t="str">
        <f t="shared" si="8"/>
        <v xml:space="preserve"> </v>
      </c>
    </row>
    <row r="307" spans="1:8" x14ac:dyDescent="0.2">
      <c r="A307" s="4"/>
      <c r="B307" s="2" t="str">
        <f t="shared" si="9"/>
        <v/>
      </c>
      <c r="C307" s="4"/>
      <c r="D307" s="4"/>
      <c r="E307" s="4"/>
      <c r="F307" s="4"/>
      <c r="G307" s="5" t="str">
        <f>IF(C307="","",IF(ISERROR(VLOOKUP(D307,Settings!C$2:C$100,1,FALSE)),CONCATENATE("Aktiviteten ",D307," finns inte med i fliken Settings. Ange annan aktivitet eller uppdatera dina inställningar. "),"")&amp;IF(ISERROR(VLOOKUP(E307,Settings!D$2:D$100,1,FALSE)),CONCATENATE("Kategorin ",E307," finns inte med i fliken Settings. Ange annan kategori eller uppdatera dina inställningar."),""))</f>
        <v/>
      </c>
      <c r="H307" s="11" t="str">
        <f t="shared" si="8"/>
        <v xml:space="preserve"> </v>
      </c>
    </row>
    <row r="308" spans="1:8" x14ac:dyDescent="0.2">
      <c r="A308" s="4"/>
      <c r="B308" s="2" t="str">
        <f t="shared" si="9"/>
        <v/>
      </c>
      <c r="C308" s="4"/>
      <c r="D308" s="4"/>
      <c r="E308" s="4"/>
      <c r="F308" s="4"/>
      <c r="G308" s="5" t="str">
        <f>IF(C308="","",IF(ISERROR(VLOOKUP(D308,Settings!C$2:C$100,1,FALSE)),CONCATENATE("Aktiviteten ",D308," finns inte med i fliken Settings. Ange annan aktivitet eller uppdatera dina inställningar. "),"")&amp;IF(ISERROR(VLOOKUP(E308,Settings!D$2:D$100,1,FALSE)),CONCATENATE("Kategorin ",E308," finns inte med i fliken Settings. Ange annan kategori eller uppdatera dina inställningar."),""))</f>
        <v/>
      </c>
      <c r="H308" s="11" t="str">
        <f t="shared" si="8"/>
        <v xml:space="preserve"> </v>
      </c>
    </row>
    <row r="309" spans="1:8" x14ac:dyDescent="0.2">
      <c r="A309" s="4"/>
      <c r="B309" s="2" t="str">
        <f t="shared" si="9"/>
        <v/>
      </c>
      <c r="C309" s="4"/>
      <c r="D309" s="4"/>
      <c r="E309" s="4"/>
      <c r="F309" s="4"/>
      <c r="G309" s="5" t="str">
        <f>IF(C309="","",IF(ISERROR(VLOOKUP(D309,Settings!C$2:C$100,1,FALSE)),CONCATENATE("Aktiviteten ",D309," finns inte med i fliken Settings. Ange annan aktivitet eller uppdatera dina inställningar. "),"")&amp;IF(ISERROR(VLOOKUP(E309,Settings!D$2:D$100,1,FALSE)),CONCATENATE("Kategorin ",E309," finns inte med i fliken Settings. Ange annan kategori eller uppdatera dina inställningar."),""))</f>
        <v/>
      </c>
      <c r="H309" s="11" t="str">
        <f t="shared" si="8"/>
        <v xml:space="preserve"> </v>
      </c>
    </row>
    <row r="310" spans="1:8" x14ac:dyDescent="0.2">
      <c r="A310" s="4"/>
      <c r="B310" s="2" t="str">
        <f t="shared" si="9"/>
        <v/>
      </c>
      <c r="C310" s="4"/>
      <c r="D310" s="4"/>
      <c r="E310" s="4"/>
      <c r="F310" s="4"/>
      <c r="G310" s="5" t="str">
        <f>IF(C310="","",IF(ISERROR(VLOOKUP(D310,Settings!C$2:C$100,1,FALSE)),CONCATENATE("Aktiviteten ",D310," finns inte med i fliken Settings. Ange annan aktivitet eller uppdatera dina inställningar. "),"")&amp;IF(ISERROR(VLOOKUP(E310,Settings!D$2:D$100,1,FALSE)),CONCATENATE("Kategorin ",E310," finns inte med i fliken Settings. Ange annan kategori eller uppdatera dina inställningar."),""))</f>
        <v/>
      </c>
      <c r="H310" s="11" t="str">
        <f t="shared" si="8"/>
        <v xml:space="preserve"> </v>
      </c>
    </row>
    <row r="311" spans="1:8" x14ac:dyDescent="0.2">
      <c r="A311" s="4"/>
      <c r="B311" s="2" t="str">
        <f t="shared" si="9"/>
        <v/>
      </c>
      <c r="C311" s="4"/>
      <c r="D311" s="4"/>
      <c r="E311" s="4"/>
      <c r="F311" s="4"/>
      <c r="G311" s="5" t="str">
        <f>IF(C311="","",IF(ISERROR(VLOOKUP(D311,Settings!C$2:C$100,1,FALSE)),CONCATENATE("Aktiviteten ",D311," finns inte med i fliken Settings. Ange annan aktivitet eller uppdatera dina inställningar. "),"")&amp;IF(ISERROR(VLOOKUP(E311,Settings!D$2:D$100,1,FALSE)),CONCATENATE("Kategorin ",E311," finns inte med i fliken Settings. Ange annan kategori eller uppdatera dina inställningar."),""))</f>
        <v/>
      </c>
      <c r="H311" s="11" t="str">
        <f t="shared" si="8"/>
        <v xml:space="preserve"> </v>
      </c>
    </row>
    <row r="312" spans="1:8" x14ac:dyDescent="0.2">
      <c r="A312" s="4"/>
      <c r="B312" s="2" t="str">
        <f t="shared" si="9"/>
        <v/>
      </c>
      <c r="C312" s="4"/>
      <c r="D312" s="4"/>
      <c r="E312" s="4"/>
      <c r="F312" s="4"/>
      <c r="G312" s="5" t="str">
        <f>IF(C312="","",IF(ISERROR(VLOOKUP(D312,Settings!C$2:C$100,1,FALSE)),CONCATENATE("Aktiviteten ",D312," finns inte med i fliken Settings. Ange annan aktivitet eller uppdatera dina inställningar. "),"")&amp;IF(ISERROR(VLOOKUP(E312,Settings!D$2:D$100,1,FALSE)),CONCATENATE("Kategorin ",E312," finns inte med i fliken Settings. Ange annan kategori eller uppdatera dina inställningar."),""))</f>
        <v/>
      </c>
      <c r="H312" s="11" t="str">
        <f t="shared" si="8"/>
        <v xml:space="preserve"> </v>
      </c>
    </row>
    <row r="313" spans="1:8" x14ac:dyDescent="0.2">
      <c r="A313" s="4"/>
      <c r="B313" s="2" t="str">
        <f t="shared" si="9"/>
        <v/>
      </c>
      <c r="C313" s="4"/>
      <c r="D313" s="4"/>
      <c r="E313" s="4"/>
      <c r="F313" s="4"/>
      <c r="G313" s="5" t="str">
        <f>IF(C313="","",IF(ISERROR(VLOOKUP(D313,Settings!C$2:C$100,1,FALSE)),CONCATENATE("Aktiviteten ",D313," finns inte med i fliken Settings. Ange annan aktivitet eller uppdatera dina inställningar. "),"")&amp;IF(ISERROR(VLOOKUP(E313,Settings!D$2:D$100,1,FALSE)),CONCATENATE("Kategorin ",E313," finns inte med i fliken Settings. Ange annan kategori eller uppdatera dina inställningar."),""))</f>
        <v/>
      </c>
      <c r="H313" s="11" t="str">
        <f t="shared" si="8"/>
        <v xml:space="preserve"> </v>
      </c>
    </row>
    <row r="314" spans="1:8" x14ac:dyDescent="0.2">
      <c r="A314" s="4"/>
      <c r="B314" s="2" t="str">
        <f t="shared" si="9"/>
        <v/>
      </c>
      <c r="C314" s="4"/>
      <c r="D314" s="4"/>
      <c r="E314" s="4"/>
      <c r="F314" s="4"/>
      <c r="G314" s="5" t="str">
        <f>IF(C314="","",IF(ISERROR(VLOOKUP(D314,Settings!C$2:C$100,1,FALSE)),CONCATENATE("Aktiviteten ",D314," finns inte med i fliken Settings. Ange annan aktivitet eller uppdatera dina inställningar. "),"")&amp;IF(ISERROR(VLOOKUP(E314,Settings!D$2:D$100,1,FALSE)),CONCATENATE("Kategorin ",E314," finns inte med i fliken Settings. Ange annan kategori eller uppdatera dina inställningar."),""))</f>
        <v/>
      </c>
      <c r="H314" s="11" t="str">
        <f t="shared" si="8"/>
        <v xml:space="preserve"> </v>
      </c>
    </row>
    <row r="315" spans="1:8" x14ac:dyDescent="0.2">
      <c r="A315" s="4"/>
      <c r="B315" s="2" t="str">
        <f t="shared" si="9"/>
        <v/>
      </c>
      <c r="C315" s="4"/>
      <c r="D315" s="4"/>
      <c r="E315" s="4"/>
      <c r="F315" s="4"/>
      <c r="G315" s="5" t="str">
        <f>IF(C315="","",IF(ISERROR(VLOOKUP(D315,Settings!C$2:C$100,1,FALSE)),CONCATENATE("Aktiviteten ",D315," finns inte med i fliken Settings. Ange annan aktivitet eller uppdatera dina inställningar. "),"")&amp;IF(ISERROR(VLOOKUP(E315,Settings!D$2:D$100,1,FALSE)),CONCATENATE("Kategorin ",E315," finns inte med i fliken Settings. Ange annan kategori eller uppdatera dina inställningar."),""))</f>
        <v/>
      </c>
      <c r="H315" s="11" t="str">
        <f t="shared" si="8"/>
        <v xml:space="preserve"> </v>
      </c>
    </row>
    <row r="316" spans="1:8" x14ac:dyDescent="0.2">
      <c r="A316" s="4"/>
      <c r="B316" s="2" t="str">
        <f t="shared" si="9"/>
        <v/>
      </c>
      <c r="C316" s="4"/>
      <c r="D316" s="4"/>
      <c r="E316" s="4"/>
      <c r="F316" s="4"/>
      <c r="G316" s="5" t="str">
        <f>IF(C316="","",IF(ISERROR(VLOOKUP(D316,Settings!C$2:C$100,1,FALSE)),CONCATENATE("Aktiviteten ",D316," finns inte med i fliken Settings. Ange annan aktivitet eller uppdatera dina inställningar. "),"")&amp;IF(ISERROR(VLOOKUP(E316,Settings!D$2:D$100,1,FALSE)),CONCATENATE("Kategorin ",E316," finns inte med i fliken Settings. Ange annan kategori eller uppdatera dina inställningar."),""))</f>
        <v/>
      </c>
      <c r="H316" s="11" t="str">
        <f t="shared" si="8"/>
        <v xml:space="preserve"> </v>
      </c>
    </row>
    <row r="317" spans="1:8" x14ac:dyDescent="0.2">
      <c r="A317" s="4"/>
      <c r="B317" s="2" t="str">
        <f t="shared" si="9"/>
        <v/>
      </c>
      <c r="C317" s="4"/>
      <c r="D317" s="4"/>
      <c r="E317" s="4"/>
      <c r="F317" s="4"/>
      <c r="G317" s="5" t="str">
        <f>IF(C317="","",IF(ISERROR(VLOOKUP(D317,Settings!C$2:C$100,1,FALSE)),CONCATENATE("Aktiviteten ",D317," finns inte med i fliken Settings. Ange annan aktivitet eller uppdatera dina inställningar. "),"")&amp;IF(ISERROR(VLOOKUP(E317,Settings!D$2:D$100,1,FALSE)),CONCATENATE("Kategorin ",E317," finns inte med i fliken Settings. Ange annan kategori eller uppdatera dina inställningar."),""))</f>
        <v/>
      </c>
      <c r="H317" s="11" t="str">
        <f t="shared" si="8"/>
        <v xml:space="preserve"> </v>
      </c>
    </row>
    <row r="318" spans="1:8" x14ac:dyDescent="0.2">
      <c r="A318" s="4"/>
      <c r="B318" s="2" t="str">
        <f t="shared" si="9"/>
        <v/>
      </c>
      <c r="C318" s="4"/>
      <c r="D318" s="4"/>
      <c r="E318" s="4"/>
      <c r="F318" s="4"/>
      <c r="G318" s="5" t="str">
        <f>IF(C318="","",IF(ISERROR(VLOOKUP(D318,Settings!C$2:C$100,1,FALSE)),CONCATENATE("Aktiviteten ",D318," finns inte med i fliken Settings. Ange annan aktivitet eller uppdatera dina inställningar. "),"")&amp;IF(ISERROR(VLOOKUP(E318,Settings!D$2:D$100,1,FALSE)),CONCATENATE("Kategorin ",E318," finns inte med i fliken Settings. Ange annan kategori eller uppdatera dina inställningar."),""))</f>
        <v/>
      </c>
      <c r="H318" s="11" t="str">
        <f t="shared" si="8"/>
        <v xml:space="preserve"> </v>
      </c>
    </row>
    <row r="319" spans="1:8" x14ac:dyDescent="0.2">
      <c r="A319" s="4"/>
      <c r="B319" s="2" t="str">
        <f t="shared" si="9"/>
        <v/>
      </c>
      <c r="C319" s="4"/>
      <c r="D319" s="4"/>
      <c r="E319" s="4"/>
      <c r="F319" s="4"/>
      <c r="G319" s="5" t="str">
        <f>IF(C319="","",IF(ISERROR(VLOOKUP(D319,Settings!C$2:C$100,1,FALSE)),CONCATENATE("Aktiviteten ",D319," finns inte med i fliken Settings. Ange annan aktivitet eller uppdatera dina inställningar. "),"")&amp;IF(ISERROR(VLOOKUP(E319,Settings!D$2:D$100,1,FALSE)),CONCATENATE("Kategorin ",E319," finns inte med i fliken Settings. Ange annan kategori eller uppdatera dina inställningar."),""))</f>
        <v/>
      </c>
      <c r="H319" s="11" t="str">
        <f t="shared" si="8"/>
        <v xml:space="preserve"> </v>
      </c>
    </row>
    <row r="320" spans="1:8" x14ac:dyDescent="0.2">
      <c r="A320" s="4"/>
      <c r="B320" s="2" t="str">
        <f t="shared" si="9"/>
        <v/>
      </c>
      <c r="C320" s="4"/>
      <c r="D320" s="4"/>
      <c r="E320" s="4"/>
      <c r="F320" s="4"/>
      <c r="G320" s="5" t="str">
        <f>IF(C320="","",IF(ISERROR(VLOOKUP(D320,Settings!C$2:C$100,1,FALSE)),CONCATENATE("Aktiviteten ",D320," finns inte med i fliken Settings. Ange annan aktivitet eller uppdatera dina inställningar. "),"")&amp;IF(ISERROR(VLOOKUP(E320,Settings!D$2:D$100,1,FALSE)),CONCATENATE("Kategorin ",E320," finns inte med i fliken Settings. Ange annan kategori eller uppdatera dina inställningar."),""))</f>
        <v/>
      </c>
      <c r="H320" s="11" t="str">
        <f t="shared" si="8"/>
        <v xml:space="preserve"> </v>
      </c>
    </row>
    <row r="321" spans="1:8" x14ac:dyDescent="0.2">
      <c r="A321" s="4"/>
      <c r="B321" s="2" t="str">
        <f t="shared" si="9"/>
        <v/>
      </c>
      <c r="C321" s="4"/>
      <c r="D321" s="4"/>
      <c r="E321" s="4"/>
      <c r="F321" s="4"/>
      <c r="G321" s="5" t="str">
        <f>IF(C321="","",IF(ISERROR(VLOOKUP(D321,Settings!C$2:C$100,1,FALSE)),CONCATENATE("Aktiviteten ",D321," finns inte med i fliken Settings. Ange annan aktivitet eller uppdatera dina inställningar. "),"")&amp;IF(ISERROR(VLOOKUP(E321,Settings!D$2:D$100,1,FALSE)),CONCATENATE("Kategorin ",E321," finns inte med i fliken Settings. Ange annan kategori eller uppdatera dina inställningar."),""))</f>
        <v/>
      </c>
      <c r="H321" s="11" t="str">
        <f t="shared" si="8"/>
        <v xml:space="preserve"> </v>
      </c>
    </row>
    <row r="322" spans="1:8" x14ac:dyDescent="0.2">
      <c r="A322" s="4"/>
      <c r="B322" s="2" t="str">
        <f t="shared" si="9"/>
        <v/>
      </c>
      <c r="C322" s="4"/>
      <c r="D322" s="4"/>
      <c r="E322" s="4"/>
      <c r="F322" s="4"/>
      <c r="G322" s="5" t="str">
        <f>IF(C322="","",IF(ISERROR(VLOOKUP(D322,Settings!C$2:C$100,1,FALSE)),CONCATENATE("Aktiviteten ",D322," finns inte med i fliken Settings. Ange annan aktivitet eller uppdatera dina inställningar. "),"")&amp;IF(ISERROR(VLOOKUP(E322,Settings!D$2:D$100,1,FALSE)),CONCATENATE("Kategorin ",E322," finns inte med i fliken Settings. Ange annan kategori eller uppdatera dina inställningar."),""))</f>
        <v/>
      </c>
      <c r="H322" s="11" t="str">
        <f t="shared" si="8"/>
        <v xml:space="preserve"> </v>
      </c>
    </row>
    <row r="323" spans="1:8" x14ac:dyDescent="0.2">
      <c r="A323" s="4"/>
      <c r="B323" s="2" t="str">
        <f t="shared" si="9"/>
        <v/>
      </c>
      <c r="C323" s="4"/>
      <c r="D323" s="4"/>
      <c r="E323" s="4"/>
      <c r="F323" s="4"/>
      <c r="G323" s="5" t="str">
        <f>IF(C323="","",IF(ISERROR(VLOOKUP(D323,Settings!C$2:C$100,1,FALSE)),CONCATENATE("Aktiviteten ",D323," finns inte med i fliken Settings. Ange annan aktivitet eller uppdatera dina inställningar. "),"")&amp;IF(ISERROR(VLOOKUP(E323,Settings!D$2:D$100,1,FALSE)),CONCATENATE("Kategorin ",E323," finns inte med i fliken Settings. Ange annan kategori eller uppdatera dina inställningar."),""))</f>
        <v/>
      </c>
      <c r="H323" s="11" t="str">
        <f t="shared" ref="H323:H386" si="10">IF(A323=""," ",IF(B323="",A323,B323))</f>
        <v xml:space="preserve"> </v>
      </c>
    </row>
    <row r="324" spans="1:8" x14ac:dyDescent="0.2">
      <c r="A324" s="4"/>
      <c r="B324" s="2" t="str">
        <f t="shared" si="9"/>
        <v/>
      </c>
      <c r="C324" s="4"/>
      <c r="D324" s="4"/>
      <c r="E324" s="4"/>
      <c r="F324" s="4"/>
      <c r="G324" s="5" t="str">
        <f>IF(C324="","",IF(ISERROR(VLOOKUP(D324,Settings!C$2:C$100,1,FALSE)),CONCATENATE("Aktiviteten ",D324," finns inte med i fliken Settings. Ange annan aktivitet eller uppdatera dina inställningar. "),"")&amp;IF(ISERROR(VLOOKUP(E324,Settings!D$2:D$100,1,FALSE)),CONCATENATE("Kategorin ",E324," finns inte med i fliken Settings. Ange annan kategori eller uppdatera dina inställningar."),""))</f>
        <v/>
      </c>
      <c r="H324" s="11" t="str">
        <f t="shared" si="10"/>
        <v xml:space="preserve"> </v>
      </c>
    </row>
    <row r="325" spans="1:8" x14ac:dyDescent="0.2">
      <c r="A325" s="4"/>
      <c r="B325" s="2" t="str">
        <f t="shared" si="9"/>
        <v/>
      </c>
      <c r="C325" s="4"/>
      <c r="D325" s="4"/>
      <c r="E325" s="4"/>
      <c r="F325" s="4"/>
      <c r="G325" s="5" t="str">
        <f>IF(C325="","",IF(ISERROR(VLOOKUP(D325,Settings!C$2:C$100,1,FALSE)),CONCATENATE("Aktiviteten ",D325," finns inte med i fliken Settings. Ange annan aktivitet eller uppdatera dina inställningar. "),"")&amp;IF(ISERROR(VLOOKUP(E325,Settings!D$2:D$100,1,FALSE)),CONCATENATE("Kategorin ",E325," finns inte med i fliken Settings. Ange annan kategori eller uppdatera dina inställningar."),""))</f>
        <v/>
      </c>
      <c r="H325" s="11" t="str">
        <f t="shared" si="10"/>
        <v xml:space="preserve"> </v>
      </c>
    </row>
    <row r="326" spans="1:8" x14ac:dyDescent="0.2">
      <c r="A326" s="4"/>
      <c r="B326" s="2" t="str">
        <f t="shared" si="9"/>
        <v/>
      </c>
      <c r="C326" s="4"/>
      <c r="D326" s="4"/>
      <c r="E326" s="4"/>
      <c r="F326" s="4"/>
      <c r="G326" s="5" t="str">
        <f>IF(C326="","",IF(ISERROR(VLOOKUP(D326,Settings!C$2:C$100,1,FALSE)),CONCATENATE("Aktiviteten ",D326," finns inte med i fliken Settings. Ange annan aktivitet eller uppdatera dina inställningar. "),"")&amp;IF(ISERROR(VLOOKUP(E326,Settings!D$2:D$100,1,FALSE)),CONCATENATE("Kategorin ",E326," finns inte med i fliken Settings. Ange annan kategori eller uppdatera dina inställningar."),""))</f>
        <v/>
      </c>
      <c r="H326" s="11" t="str">
        <f t="shared" si="10"/>
        <v xml:space="preserve"> </v>
      </c>
    </row>
    <row r="327" spans="1:8" x14ac:dyDescent="0.2">
      <c r="A327" s="4"/>
      <c r="B327" s="2" t="str">
        <f t="shared" si="9"/>
        <v/>
      </c>
      <c r="C327" s="4"/>
      <c r="D327" s="4"/>
      <c r="E327" s="4"/>
      <c r="F327" s="4"/>
      <c r="G327" s="5" t="str">
        <f>IF(C327="","",IF(ISERROR(VLOOKUP(D327,Settings!C$2:C$100,1,FALSE)),CONCATENATE("Aktiviteten ",D327," finns inte med i fliken Settings. Ange annan aktivitet eller uppdatera dina inställningar. "),"")&amp;IF(ISERROR(VLOOKUP(E327,Settings!D$2:D$100,1,FALSE)),CONCATENATE("Kategorin ",E327," finns inte med i fliken Settings. Ange annan kategori eller uppdatera dina inställningar."),""))</f>
        <v/>
      </c>
      <c r="H327" s="11" t="str">
        <f t="shared" si="10"/>
        <v xml:space="preserve"> </v>
      </c>
    </row>
    <row r="328" spans="1:8" x14ac:dyDescent="0.2">
      <c r="A328" s="4"/>
      <c r="B328" s="2" t="str">
        <f t="shared" si="9"/>
        <v/>
      </c>
      <c r="C328" s="4"/>
      <c r="D328" s="4"/>
      <c r="E328" s="4"/>
      <c r="F328" s="4"/>
      <c r="G328" s="5" t="str">
        <f>IF(C328="","",IF(ISERROR(VLOOKUP(D328,Settings!C$2:C$100,1,FALSE)),CONCATENATE("Aktiviteten ",D328," finns inte med i fliken Settings. Ange annan aktivitet eller uppdatera dina inställningar. "),"")&amp;IF(ISERROR(VLOOKUP(E328,Settings!D$2:D$100,1,FALSE)),CONCATENATE("Kategorin ",E328," finns inte med i fliken Settings. Ange annan kategori eller uppdatera dina inställningar."),""))</f>
        <v/>
      </c>
      <c r="H328" s="11" t="str">
        <f t="shared" si="10"/>
        <v xml:space="preserve"> </v>
      </c>
    </row>
    <row r="329" spans="1:8" x14ac:dyDescent="0.2">
      <c r="A329" s="4"/>
      <c r="B329" s="2" t="str">
        <f t="shared" si="9"/>
        <v/>
      </c>
      <c r="C329" s="4"/>
      <c r="D329" s="4"/>
      <c r="E329" s="4"/>
      <c r="F329" s="4"/>
      <c r="G329" s="5" t="str">
        <f>IF(C329="","",IF(ISERROR(VLOOKUP(D329,Settings!C$2:C$100,1,FALSE)),CONCATENATE("Aktiviteten ",D329," finns inte med i fliken Settings. Ange annan aktivitet eller uppdatera dina inställningar. "),"")&amp;IF(ISERROR(VLOOKUP(E329,Settings!D$2:D$100,1,FALSE)),CONCATENATE("Kategorin ",E329," finns inte med i fliken Settings. Ange annan kategori eller uppdatera dina inställningar."),""))</f>
        <v/>
      </c>
      <c r="H329" s="11" t="str">
        <f t="shared" si="10"/>
        <v xml:space="preserve"> </v>
      </c>
    </row>
    <row r="330" spans="1:8" x14ac:dyDescent="0.2">
      <c r="A330" s="4"/>
      <c r="B330" s="2" t="str">
        <f t="shared" si="9"/>
        <v/>
      </c>
      <c r="C330" s="4"/>
      <c r="D330" s="4"/>
      <c r="E330" s="4"/>
      <c r="F330" s="4"/>
      <c r="G330" s="5" t="str">
        <f>IF(C330="","",IF(ISERROR(VLOOKUP(D330,Settings!C$2:C$100,1,FALSE)),CONCATENATE("Aktiviteten ",D330," finns inte med i fliken Settings. Ange annan aktivitet eller uppdatera dina inställningar. "),"")&amp;IF(ISERROR(VLOOKUP(E330,Settings!D$2:D$100,1,FALSE)),CONCATENATE("Kategorin ",E330," finns inte med i fliken Settings. Ange annan kategori eller uppdatera dina inställningar."),""))</f>
        <v/>
      </c>
      <c r="H330" s="11" t="str">
        <f t="shared" si="10"/>
        <v xml:space="preserve"> </v>
      </c>
    </row>
    <row r="331" spans="1:8" x14ac:dyDescent="0.2">
      <c r="A331" s="4"/>
      <c r="B331" s="2" t="str">
        <f t="shared" si="9"/>
        <v/>
      </c>
      <c r="C331" s="4"/>
      <c r="D331" s="4"/>
      <c r="E331" s="4"/>
      <c r="F331" s="4"/>
      <c r="G331" s="5" t="str">
        <f>IF(C331="","",IF(ISERROR(VLOOKUP(D331,Settings!C$2:C$100,1,FALSE)),CONCATENATE("Aktiviteten ",D331," finns inte med i fliken Settings. Ange annan aktivitet eller uppdatera dina inställningar. "),"")&amp;IF(ISERROR(VLOOKUP(E331,Settings!D$2:D$100,1,FALSE)),CONCATENATE("Kategorin ",E331," finns inte med i fliken Settings. Ange annan kategori eller uppdatera dina inställningar."),""))</f>
        <v/>
      </c>
      <c r="H331" s="11" t="str">
        <f t="shared" si="10"/>
        <v xml:space="preserve"> </v>
      </c>
    </row>
    <row r="332" spans="1:8" x14ac:dyDescent="0.2">
      <c r="A332" s="4"/>
      <c r="B332" s="2" t="str">
        <f t="shared" si="9"/>
        <v/>
      </c>
      <c r="C332" s="4"/>
      <c r="D332" s="4"/>
      <c r="E332" s="4"/>
      <c r="F332" s="4"/>
      <c r="G332" s="5" t="str">
        <f>IF(C332="","",IF(ISERROR(VLOOKUP(D332,Settings!C$2:C$100,1,FALSE)),CONCATENATE("Aktiviteten ",D332," finns inte med i fliken Settings. Ange annan aktivitet eller uppdatera dina inställningar. "),"")&amp;IF(ISERROR(VLOOKUP(E332,Settings!D$2:D$100,1,FALSE)),CONCATENATE("Kategorin ",E332," finns inte med i fliken Settings. Ange annan kategori eller uppdatera dina inställningar."),""))</f>
        <v/>
      </c>
      <c r="H332" s="11" t="str">
        <f t="shared" si="10"/>
        <v xml:space="preserve"> </v>
      </c>
    </row>
    <row r="333" spans="1:8" x14ac:dyDescent="0.2">
      <c r="A333" s="4"/>
      <c r="B333" s="2" t="str">
        <f t="shared" si="9"/>
        <v/>
      </c>
      <c r="C333" s="4"/>
      <c r="D333" s="4"/>
      <c r="E333" s="4"/>
      <c r="F333" s="4"/>
      <c r="G333" s="5" t="str">
        <f>IF(C333="","",IF(ISERROR(VLOOKUP(D333,Settings!C$2:C$100,1,FALSE)),CONCATENATE("Aktiviteten ",D333," finns inte med i fliken Settings. Ange annan aktivitet eller uppdatera dina inställningar. "),"")&amp;IF(ISERROR(VLOOKUP(E333,Settings!D$2:D$100,1,FALSE)),CONCATENATE("Kategorin ",E333," finns inte med i fliken Settings. Ange annan kategori eller uppdatera dina inställningar."),""))</f>
        <v/>
      </c>
      <c r="H333" s="11" t="str">
        <f t="shared" si="10"/>
        <v xml:space="preserve"> </v>
      </c>
    </row>
    <row r="334" spans="1:8" x14ac:dyDescent="0.2">
      <c r="A334" s="4"/>
      <c r="B334" s="2" t="str">
        <f t="shared" si="9"/>
        <v/>
      </c>
      <c r="C334" s="4"/>
      <c r="D334" s="4"/>
      <c r="E334" s="4"/>
      <c r="F334" s="4"/>
      <c r="G334" s="5" t="str">
        <f>IF(C334="","",IF(ISERROR(VLOOKUP(D334,Settings!C$2:C$100,1,FALSE)),CONCATENATE("Aktiviteten ",D334," finns inte med i fliken Settings. Ange annan aktivitet eller uppdatera dina inställningar. "),"")&amp;IF(ISERROR(VLOOKUP(E334,Settings!D$2:D$100,1,FALSE)),CONCATENATE("Kategorin ",E334," finns inte med i fliken Settings. Ange annan kategori eller uppdatera dina inställningar."),""))</f>
        <v/>
      </c>
      <c r="H334" s="11" t="str">
        <f t="shared" si="10"/>
        <v xml:space="preserve"> </v>
      </c>
    </row>
    <row r="335" spans="1:8" x14ac:dyDescent="0.2">
      <c r="A335" s="4"/>
      <c r="B335" s="2" t="str">
        <f t="shared" si="9"/>
        <v/>
      </c>
      <c r="C335" s="4"/>
      <c r="D335" s="4"/>
      <c r="E335" s="4"/>
      <c r="F335" s="4"/>
      <c r="G335" s="5" t="str">
        <f>IF(C335="","",IF(ISERROR(VLOOKUP(D335,Settings!C$2:C$100,1,FALSE)),CONCATENATE("Aktiviteten ",D335," finns inte med i fliken Settings. Ange annan aktivitet eller uppdatera dina inställningar. "),"")&amp;IF(ISERROR(VLOOKUP(E335,Settings!D$2:D$100,1,FALSE)),CONCATENATE("Kategorin ",E335," finns inte med i fliken Settings. Ange annan kategori eller uppdatera dina inställningar."),""))</f>
        <v/>
      </c>
      <c r="H335" s="11" t="str">
        <f t="shared" si="10"/>
        <v xml:space="preserve"> </v>
      </c>
    </row>
    <row r="336" spans="1:8" x14ac:dyDescent="0.2">
      <c r="A336" s="4"/>
      <c r="B336" s="2" t="str">
        <f t="shared" si="9"/>
        <v/>
      </c>
      <c r="C336" s="4"/>
      <c r="D336" s="4"/>
      <c r="E336" s="4"/>
      <c r="F336" s="4"/>
      <c r="G336" s="5" t="str">
        <f>IF(C336="","",IF(ISERROR(VLOOKUP(D336,Settings!C$2:C$100,1,FALSE)),CONCATENATE("Aktiviteten ",D336," finns inte med i fliken Settings. Ange annan aktivitet eller uppdatera dina inställningar. "),"")&amp;IF(ISERROR(VLOOKUP(E336,Settings!D$2:D$100,1,FALSE)),CONCATENATE("Kategorin ",E336," finns inte med i fliken Settings. Ange annan kategori eller uppdatera dina inställningar."),""))</f>
        <v/>
      </c>
      <c r="H336" s="11" t="str">
        <f t="shared" si="10"/>
        <v xml:space="preserve"> </v>
      </c>
    </row>
    <row r="337" spans="1:8" x14ac:dyDescent="0.2">
      <c r="A337" s="4"/>
      <c r="B337" s="2" t="str">
        <f t="shared" si="9"/>
        <v/>
      </c>
      <c r="C337" s="4"/>
      <c r="D337" s="4"/>
      <c r="E337" s="4"/>
      <c r="F337" s="4"/>
      <c r="G337" s="5" t="str">
        <f>IF(C337="","",IF(ISERROR(VLOOKUP(D337,Settings!C$2:C$100,1,FALSE)),CONCATENATE("Aktiviteten ",D337," finns inte med i fliken Settings. Ange annan aktivitet eller uppdatera dina inställningar. "),"")&amp;IF(ISERROR(VLOOKUP(E337,Settings!D$2:D$100,1,FALSE)),CONCATENATE("Kategorin ",E337," finns inte med i fliken Settings. Ange annan kategori eller uppdatera dina inställningar."),""))</f>
        <v/>
      </c>
      <c r="H337" s="11" t="str">
        <f t="shared" si="10"/>
        <v xml:space="preserve"> </v>
      </c>
    </row>
    <row r="338" spans="1:8" x14ac:dyDescent="0.2">
      <c r="A338" s="4"/>
      <c r="B338" s="2" t="str">
        <f t="shared" ref="B338:B401" si="11">IF(A338="","",A338)</f>
        <v/>
      </c>
      <c r="C338" s="4"/>
      <c r="D338" s="4"/>
      <c r="E338" s="4"/>
      <c r="F338" s="4"/>
      <c r="G338" s="5" t="str">
        <f>IF(C338="","",IF(ISERROR(VLOOKUP(D338,Settings!C$2:C$100,1,FALSE)),CONCATENATE("Aktiviteten ",D338," finns inte med i fliken Settings. Ange annan aktivitet eller uppdatera dina inställningar. "),"")&amp;IF(ISERROR(VLOOKUP(E338,Settings!D$2:D$100,1,FALSE)),CONCATENATE("Kategorin ",E338," finns inte med i fliken Settings. Ange annan kategori eller uppdatera dina inställningar."),""))</f>
        <v/>
      </c>
      <c r="H338" s="11" t="str">
        <f t="shared" si="10"/>
        <v xml:space="preserve"> </v>
      </c>
    </row>
    <row r="339" spans="1:8" x14ac:dyDescent="0.2">
      <c r="A339" s="4"/>
      <c r="B339" s="2" t="str">
        <f t="shared" si="11"/>
        <v/>
      </c>
      <c r="C339" s="4"/>
      <c r="D339" s="4"/>
      <c r="E339" s="4"/>
      <c r="F339" s="4"/>
      <c r="G339" s="5" t="str">
        <f>IF(C339="","",IF(ISERROR(VLOOKUP(D339,Settings!C$2:C$100,1,FALSE)),CONCATENATE("Aktiviteten ",D339," finns inte med i fliken Settings. Ange annan aktivitet eller uppdatera dina inställningar. "),"")&amp;IF(ISERROR(VLOOKUP(E339,Settings!D$2:D$100,1,FALSE)),CONCATENATE("Kategorin ",E339," finns inte med i fliken Settings. Ange annan kategori eller uppdatera dina inställningar."),""))</f>
        <v/>
      </c>
      <c r="H339" s="11" t="str">
        <f t="shared" si="10"/>
        <v xml:space="preserve"> </v>
      </c>
    </row>
    <row r="340" spans="1:8" x14ac:dyDescent="0.2">
      <c r="A340" s="4"/>
      <c r="B340" s="2" t="str">
        <f t="shared" si="11"/>
        <v/>
      </c>
      <c r="C340" s="4"/>
      <c r="D340" s="4"/>
      <c r="E340" s="4"/>
      <c r="F340" s="4"/>
      <c r="G340" s="5" t="str">
        <f>IF(C340="","",IF(ISERROR(VLOOKUP(D340,Settings!C$2:C$100,1,FALSE)),CONCATENATE("Aktiviteten ",D340," finns inte med i fliken Settings. Ange annan aktivitet eller uppdatera dina inställningar. "),"")&amp;IF(ISERROR(VLOOKUP(E340,Settings!D$2:D$100,1,FALSE)),CONCATENATE("Kategorin ",E340," finns inte med i fliken Settings. Ange annan kategori eller uppdatera dina inställningar."),""))</f>
        <v/>
      </c>
      <c r="H340" s="11" t="str">
        <f t="shared" si="10"/>
        <v xml:space="preserve"> </v>
      </c>
    </row>
    <row r="341" spans="1:8" x14ac:dyDescent="0.2">
      <c r="A341" s="4"/>
      <c r="B341" s="2" t="str">
        <f t="shared" si="11"/>
        <v/>
      </c>
      <c r="C341" s="4"/>
      <c r="D341" s="4"/>
      <c r="E341" s="4"/>
      <c r="F341" s="4"/>
      <c r="G341" s="5" t="str">
        <f>IF(C341="","",IF(ISERROR(VLOOKUP(D341,Settings!C$2:C$100,1,FALSE)),CONCATENATE("Aktiviteten ",D341," finns inte med i fliken Settings. Ange annan aktivitet eller uppdatera dina inställningar. "),"")&amp;IF(ISERROR(VLOOKUP(E341,Settings!D$2:D$100,1,FALSE)),CONCATENATE("Kategorin ",E341," finns inte med i fliken Settings. Ange annan kategori eller uppdatera dina inställningar."),""))</f>
        <v/>
      </c>
      <c r="H341" s="11" t="str">
        <f t="shared" si="10"/>
        <v xml:space="preserve"> </v>
      </c>
    </row>
    <row r="342" spans="1:8" x14ac:dyDescent="0.2">
      <c r="A342" s="4"/>
      <c r="B342" s="2" t="str">
        <f t="shared" si="11"/>
        <v/>
      </c>
      <c r="C342" s="4"/>
      <c r="D342" s="4"/>
      <c r="E342" s="4"/>
      <c r="F342" s="4"/>
      <c r="G342" s="5" t="str">
        <f>IF(C342="","",IF(ISERROR(VLOOKUP(D342,Settings!C$2:C$100,1,FALSE)),CONCATENATE("Aktiviteten ",D342," finns inte med i fliken Settings. Ange annan aktivitet eller uppdatera dina inställningar. "),"")&amp;IF(ISERROR(VLOOKUP(E342,Settings!D$2:D$100,1,FALSE)),CONCATENATE("Kategorin ",E342," finns inte med i fliken Settings. Ange annan kategori eller uppdatera dina inställningar."),""))</f>
        <v/>
      </c>
      <c r="H342" s="11" t="str">
        <f t="shared" si="10"/>
        <v xml:space="preserve"> </v>
      </c>
    </row>
    <row r="343" spans="1:8" x14ac:dyDescent="0.2">
      <c r="A343" s="4"/>
      <c r="B343" s="2" t="str">
        <f t="shared" si="11"/>
        <v/>
      </c>
      <c r="C343" s="4"/>
      <c r="D343" s="4"/>
      <c r="E343" s="4"/>
      <c r="F343" s="4"/>
      <c r="G343" s="5" t="str">
        <f>IF(C343="","",IF(ISERROR(VLOOKUP(D343,Settings!C$2:C$100,1,FALSE)),CONCATENATE("Aktiviteten ",D343," finns inte med i fliken Settings. Ange annan aktivitet eller uppdatera dina inställningar. "),"")&amp;IF(ISERROR(VLOOKUP(E343,Settings!D$2:D$100,1,FALSE)),CONCATENATE("Kategorin ",E343," finns inte med i fliken Settings. Ange annan kategori eller uppdatera dina inställningar."),""))</f>
        <v/>
      </c>
      <c r="H343" s="11" t="str">
        <f t="shared" si="10"/>
        <v xml:space="preserve"> </v>
      </c>
    </row>
    <row r="344" spans="1:8" x14ac:dyDescent="0.2">
      <c r="A344" s="4"/>
      <c r="B344" s="2" t="str">
        <f t="shared" si="11"/>
        <v/>
      </c>
      <c r="C344" s="4"/>
      <c r="D344" s="4"/>
      <c r="E344" s="4"/>
      <c r="F344" s="4"/>
      <c r="G344" s="5" t="str">
        <f>IF(C344="","",IF(ISERROR(VLOOKUP(D344,Settings!C$2:C$100,1,FALSE)),CONCATENATE("Aktiviteten ",D344," finns inte med i fliken Settings. Ange annan aktivitet eller uppdatera dina inställningar. "),"")&amp;IF(ISERROR(VLOOKUP(E344,Settings!D$2:D$100,1,FALSE)),CONCATENATE("Kategorin ",E344," finns inte med i fliken Settings. Ange annan kategori eller uppdatera dina inställningar."),""))</f>
        <v/>
      </c>
      <c r="H344" s="11" t="str">
        <f t="shared" si="10"/>
        <v xml:space="preserve"> </v>
      </c>
    </row>
    <row r="345" spans="1:8" x14ac:dyDescent="0.2">
      <c r="A345" s="4"/>
      <c r="B345" s="2" t="str">
        <f t="shared" si="11"/>
        <v/>
      </c>
      <c r="C345" s="4"/>
      <c r="D345" s="4"/>
      <c r="E345" s="4"/>
      <c r="F345" s="4"/>
      <c r="G345" s="5" t="str">
        <f>IF(C345="","",IF(ISERROR(VLOOKUP(D345,Settings!C$2:C$100,1,FALSE)),CONCATENATE("Aktiviteten ",D345," finns inte med i fliken Settings. Ange annan aktivitet eller uppdatera dina inställningar. "),"")&amp;IF(ISERROR(VLOOKUP(E345,Settings!D$2:D$100,1,FALSE)),CONCATENATE("Kategorin ",E345," finns inte med i fliken Settings. Ange annan kategori eller uppdatera dina inställningar."),""))</f>
        <v/>
      </c>
      <c r="H345" s="11" t="str">
        <f t="shared" si="10"/>
        <v xml:space="preserve"> </v>
      </c>
    </row>
    <row r="346" spans="1:8" x14ac:dyDescent="0.2">
      <c r="A346" s="4"/>
      <c r="B346" s="2" t="str">
        <f t="shared" si="11"/>
        <v/>
      </c>
      <c r="C346" s="4"/>
      <c r="D346" s="4"/>
      <c r="E346" s="4"/>
      <c r="F346" s="4"/>
      <c r="G346" s="5" t="str">
        <f>IF(C346="","",IF(ISERROR(VLOOKUP(D346,Settings!C$2:C$100,1,FALSE)),CONCATENATE("Aktiviteten ",D346," finns inte med i fliken Settings. Ange annan aktivitet eller uppdatera dina inställningar. "),"")&amp;IF(ISERROR(VLOOKUP(E346,Settings!D$2:D$100,1,FALSE)),CONCATENATE("Kategorin ",E346," finns inte med i fliken Settings. Ange annan kategori eller uppdatera dina inställningar."),""))</f>
        <v/>
      </c>
      <c r="H346" s="11" t="str">
        <f t="shared" si="10"/>
        <v xml:space="preserve"> </v>
      </c>
    </row>
    <row r="347" spans="1:8" x14ac:dyDescent="0.2">
      <c r="A347" s="4"/>
      <c r="B347" s="2" t="str">
        <f t="shared" si="11"/>
        <v/>
      </c>
      <c r="C347" s="4"/>
      <c r="D347" s="4"/>
      <c r="E347" s="4"/>
      <c r="F347" s="4"/>
      <c r="G347" s="5" t="str">
        <f>IF(C347="","",IF(ISERROR(VLOOKUP(D347,Settings!C$2:C$100,1,FALSE)),CONCATENATE("Aktiviteten ",D347," finns inte med i fliken Settings. Ange annan aktivitet eller uppdatera dina inställningar. "),"")&amp;IF(ISERROR(VLOOKUP(E347,Settings!D$2:D$100,1,FALSE)),CONCATENATE("Kategorin ",E347," finns inte med i fliken Settings. Ange annan kategori eller uppdatera dina inställningar."),""))</f>
        <v/>
      </c>
      <c r="H347" s="11" t="str">
        <f t="shared" si="10"/>
        <v xml:space="preserve"> </v>
      </c>
    </row>
    <row r="348" spans="1:8" x14ac:dyDescent="0.2">
      <c r="A348" s="4"/>
      <c r="B348" s="2" t="str">
        <f t="shared" si="11"/>
        <v/>
      </c>
      <c r="C348" s="4"/>
      <c r="D348" s="4"/>
      <c r="E348" s="4"/>
      <c r="F348" s="4"/>
      <c r="G348" s="5" t="str">
        <f>IF(C348="","",IF(ISERROR(VLOOKUP(D348,Settings!C$2:C$100,1,FALSE)),CONCATENATE("Aktiviteten ",D348," finns inte med i fliken Settings. Ange annan aktivitet eller uppdatera dina inställningar. "),"")&amp;IF(ISERROR(VLOOKUP(E348,Settings!D$2:D$100,1,FALSE)),CONCATENATE("Kategorin ",E348," finns inte med i fliken Settings. Ange annan kategori eller uppdatera dina inställningar."),""))</f>
        <v/>
      </c>
      <c r="H348" s="11" t="str">
        <f t="shared" si="10"/>
        <v xml:space="preserve"> </v>
      </c>
    </row>
    <row r="349" spans="1:8" x14ac:dyDescent="0.2">
      <c r="A349" s="4"/>
      <c r="B349" s="2" t="str">
        <f t="shared" si="11"/>
        <v/>
      </c>
      <c r="C349" s="4"/>
      <c r="D349" s="4"/>
      <c r="E349" s="4"/>
      <c r="F349" s="4"/>
      <c r="G349" s="5" t="str">
        <f>IF(C349="","",IF(ISERROR(VLOOKUP(D349,Settings!C$2:C$100,1,FALSE)),CONCATENATE("Aktiviteten ",D349," finns inte med i fliken Settings. Ange annan aktivitet eller uppdatera dina inställningar. "),"")&amp;IF(ISERROR(VLOOKUP(E349,Settings!D$2:D$100,1,FALSE)),CONCATENATE("Kategorin ",E349," finns inte med i fliken Settings. Ange annan kategori eller uppdatera dina inställningar."),""))</f>
        <v/>
      </c>
      <c r="H349" s="11" t="str">
        <f t="shared" si="10"/>
        <v xml:space="preserve"> </v>
      </c>
    </row>
    <row r="350" spans="1:8" x14ac:dyDescent="0.2">
      <c r="A350" s="4"/>
      <c r="B350" s="2" t="str">
        <f t="shared" si="11"/>
        <v/>
      </c>
      <c r="C350" s="4"/>
      <c r="D350" s="4"/>
      <c r="E350" s="4"/>
      <c r="F350" s="4"/>
      <c r="G350" s="5" t="str">
        <f>IF(C350="","",IF(ISERROR(VLOOKUP(D350,Settings!C$2:C$100,1,FALSE)),CONCATENATE("Aktiviteten ",D350," finns inte med i fliken Settings. Ange annan aktivitet eller uppdatera dina inställningar. "),"")&amp;IF(ISERROR(VLOOKUP(E350,Settings!D$2:D$100,1,FALSE)),CONCATENATE("Kategorin ",E350," finns inte med i fliken Settings. Ange annan kategori eller uppdatera dina inställningar."),""))</f>
        <v/>
      </c>
      <c r="H350" s="11" t="str">
        <f t="shared" si="10"/>
        <v xml:space="preserve"> </v>
      </c>
    </row>
    <row r="351" spans="1:8" x14ac:dyDescent="0.2">
      <c r="A351" s="4"/>
      <c r="B351" s="2" t="str">
        <f t="shared" si="11"/>
        <v/>
      </c>
      <c r="C351" s="4"/>
      <c r="D351" s="4"/>
      <c r="E351" s="4"/>
      <c r="F351" s="4"/>
      <c r="G351" s="5" t="str">
        <f>IF(C351="","",IF(ISERROR(VLOOKUP(D351,Settings!C$2:C$100,1,FALSE)),CONCATENATE("Aktiviteten ",D351," finns inte med i fliken Settings. Ange annan aktivitet eller uppdatera dina inställningar. "),"")&amp;IF(ISERROR(VLOOKUP(E351,Settings!D$2:D$100,1,FALSE)),CONCATENATE("Kategorin ",E351," finns inte med i fliken Settings. Ange annan kategori eller uppdatera dina inställningar."),""))</f>
        <v/>
      </c>
      <c r="H351" s="11" t="str">
        <f t="shared" si="10"/>
        <v xml:space="preserve"> </v>
      </c>
    </row>
    <row r="352" spans="1:8" x14ac:dyDescent="0.2">
      <c r="A352" s="4"/>
      <c r="B352" s="2" t="str">
        <f t="shared" si="11"/>
        <v/>
      </c>
      <c r="C352" s="4"/>
      <c r="D352" s="4"/>
      <c r="E352" s="4"/>
      <c r="F352" s="4"/>
      <c r="G352" s="5" t="str">
        <f>IF(C352="","",IF(ISERROR(VLOOKUP(D352,Settings!C$2:C$100,1,FALSE)),CONCATENATE("Aktiviteten ",D352," finns inte med i fliken Settings. Ange annan aktivitet eller uppdatera dina inställningar. "),"")&amp;IF(ISERROR(VLOOKUP(E352,Settings!D$2:D$100,1,FALSE)),CONCATENATE("Kategorin ",E352," finns inte med i fliken Settings. Ange annan kategori eller uppdatera dina inställningar."),""))</f>
        <v/>
      </c>
      <c r="H352" s="11" t="str">
        <f t="shared" si="10"/>
        <v xml:space="preserve"> </v>
      </c>
    </row>
    <row r="353" spans="1:8" x14ac:dyDescent="0.2">
      <c r="A353" s="4"/>
      <c r="B353" s="2" t="str">
        <f t="shared" si="11"/>
        <v/>
      </c>
      <c r="C353" s="4"/>
      <c r="D353" s="4"/>
      <c r="E353" s="4"/>
      <c r="F353" s="4"/>
      <c r="G353" s="5" t="str">
        <f>IF(C353="","",IF(ISERROR(VLOOKUP(D353,Settings!C$2:C$100,1,FALSE)),CONCATENATE("Aktiviteten ",D353," finns inte med i fliken Settings. Ange annan aktivitet eller uppdatera dina inställningar. "),"")&amp;IF(ISERROR(VLOOKUP(E353,Settings!D$2:D$100,1,FALSE)),CONCATENATE("Kategorin ",E353," finns inte med i fliken Settings. Ange annan kategori eller uppdatera dina inställningar."),""))</f>
        <v/>
      </c>
      <c r="H353" s="11" t="str">
        <f t="shared" si="10"/>
        <v xml:space="preserve"> </v>
      </c>
    </row>
    <row r="354" spans="1:8" x14ac:dyDescent="0.2">
      <c r="A354" s="4"/>
      <c r="B354" s="2" t="str">
        <f t="shared" si="11"/>
        <v/>
      </c>
      <c r="C354" s="4"/>
      <c r="D354" s="4"/>
      <c r="E354" s="4"/>
      <c r="F354" s="4"/>
      <c r="G354" s="5" t="str">
        <f>IF(C354="","",IF(ISERROR(VLOOKUP(D354,Settings!C$2:C$100,1,FALSE)),CONCATENATE("Aktiviteten ",D354," finns inte med i fliken Settings. Ange annan aktivitet eller uppdatera dina inställningar. "),"")&amp;IF(ISERROR(VLOOKUP(E354,Settings!D$2:D$100,1,FALSE)),CONCATENATE("Kategorin ",E354," finns inte med i fliken Settings. Ange annan kategori eller uppdatera dina inställningar."),""))</f>
        <v/>
      </c>
      <c r="H354" s="11" t="str">
        <f t="shared" si="10"/>
        <v xml:space="preserve"> </v>
      </c>
    </row>
    <row r="355" spans="1:8" x14ac:dyDescent="0.2">
      <c r="A355" s="4"/>
      <c r="B355" s="2" t="str">
        <f t="shared" si="11"/>
        <v/>
      </c>
      <c r="C355" s="4"/>
      <c r="D355" s="4"/>
      <c r="E355" s="4"/>
      <c r="F355" s="4"/>
      <c r="G355" s="5" t="str">
        <f>IF(C355="","",IF(ISERROR(VLOOKUP(D355,Settings!C$2:C$100,1,FALSE)),CONCATENATE("Aktiviteten ",D355," finns inte med i fliken Settings. Ange annan aktivitet eller uppdatera dina inställningar. "),"")&amp;IF(ISERROR(VLOOKUP(E355,Settings!D$2:D$100,1,FALSE)),CONCATENATE("Kategorin ",E355," finns inte med i fliken Settings. Ange annan kategori eller uppdatera dina inställningar."),""))</f>
        <v/>
      </c>
      <c r="H355" s="11" t="str">
        <f t="shared" si="10"/>
        <v xml:space="preserve"> </v>
      </c>
    </row>
    <row r="356" spans="1:8" x14ac:dyDescent="0.2">
      <c r="A356" s="4"/>
      <c r="B356" s="2" t="str">
        <f t="shared" si="11"/>
        <v/>
      </c>
      <c r="C356" s="4"/>
      <c r="D356" s="4"/>
      <c r="E356" s="4"/>
      <c r="F356" s="4"/>
      <c r="G356" s="5" t="str">
        <f>IF(C356="","",IF(ISERROR(VLOOKUP(D356,Settings!C$2:C$100,1,FALSE)),CONCATENATE("Aktiviteten ",D356," finns inte med i fliken Settings. Ange annan aktivitet eller uppdatera dina inställningar. "),"")&amp;IF(ISERROR(VLOOKUP(E356,Settings!D$2:D$100,1,FALSE)),CONCATENATE("Kategorin ",E356," finns inte med i fliken Settings. Ange annan kategori eller uppdatera dina inställningar."),""))</f>
        <v/>
      </c>
      <c r="H356" s="11" t="str">
        <f t="shared" si="10"/>
        <v xml:space="preserve"> </v>
      </c>
    </row>
    <row r="357" spans="1:8" x14ac:dyDescent="0.2">
      <c r="A357" s="4"/>
      <c r="B357" s="2" t="str">
        <f t="shared" si="11"/>
        <v/>
      </c>
      <c r="C357" s="4"/>
      <c r="D357" s="4"/>
      <c r="E357" s="4"/>
      <c r="F357" s="4"/>
      <c r="G357" s="5" t="str">
        <f>IF(C357="","",IF(ISERROR(VLOOKUP(D357,Settings!C$2:C$100,1,FALSE)),CONCATENATE("Aktiviteten ",D357," finns inte med i fliken Settings. Ange annan aktivitet eller uppdatera dina inställningar. "),"")&amp;IF(ISERROR(VLOOKUP(E357,Settings!D$2:D$100,1,FALSE)),CONCATENATE("Kategorin ",E357," finns inte med i fliken Settings. Ange annan kategori eller uppdatera dina inställningar."),""))</f>
        <v/>
      </c>
      <c r="H357" s="11" t="str">
        <f t="shared" si="10"/>
        <v xml:space="preserve"> </v>
      </c>
    </row>
    <row r="358" spans="1:8" x14ac:dyDescent="0.2">
      <c r="A358" s="4"/>
      <c r="B358" s="2" t="str">
        <f t="shared" si="11"/>
        <v/>
      </c>
      <c r="C358" s="4"/>
      <c r="D358" s="4"/>
      <c r="E358" s="4"/>
      <c r="F358" s="4"/>
      <c r="G358" s="5" t="str">
        <f>IF(C358="","",IF(ISERROR(VLOOKUP(D358,Settings!C$2:C$100,1,FALSE)),CONCATENATE("Aktiviteten ",D358," finns inte med i fliken Settings. Ange annan aktivitet eller uppdatera dina inställningar. "),"")&amp;IF(ISERROR(VLOOKUP(E358,Settings!D$2:D$100,1,FALSE)),CONCATENATE("Kategorin ",E358," finns inte med i fliken Settings. Ange annan kategori eller uppdatera dina inställningar."),""))</f>
        <v/>
      </c>
      <c r="H358" s="11" t="str">
        <f t="shared" si="10"/>
        <v xml:space="preserve"> </v>
      </c>
    </row>
    <row r="359" spans="1:8" x14ac:dyDescent="0.2">
      <c r="A359" s="4"/>
      <c r="B359" s="2" t="str">
        <f t="shared" si="11"/>
        <v/>
      </c>
      <c r="C359" s="4"/>
      <c r="D359" s="4"/>
      <c r="E359" s="4"/>
      <c r="F359" s="4"/>
      <c r="G359" s="5" t="str">
        <f>IF(C359="","",IF(ISERROR(VLOOKUP(D359,Settings!C$2:C$100,1,FALSE)),CONCATENATE("Aktiviteten ",D359," finns inte med i fliken Settings. Ange annan aktivitet eller uppdatera dina inställningar. "),"")&amp;IF(ISERROR(VLOOKUP(E359,Settings!D$2:D$100,1,FALSE)),CONCATENATE("Kategorin ",E359," finns inte med i fliken Settings. Ange annan kategori eller uppdatera dina inställningar."),""))</f>
        <v/>
      </c>
      <c r="H359" s="11" t="str">
        <f t="shared" si="10"/>
        <v xml:space="preserve"> </v>
      </c>
    </row>
    <row r="360" spans="1:8" x14ac:dyDescent="0.2">
      <c r="A360" s="4"/>
      <c r="B360" s="2" t="str">
        <f t="shared" si="11"/>
        <v/>
      </c>
      <c r="C360" s="4"/>
      <c r="D360" s="4"/>
      <c r="E360" s="4"/>
      <c r="F360" s="4"/>
      <c r="G360" s="5" t="str">
        <f>IF(C360="","",IF(ISERROR(VLOOKUP(D360,Settings!C$2:C$100,1,FALSE)),CONCATENATE("Aktiviteten ",D360," finns inte med i fliken Settings. Ange annan aktivitet eller uppdatera dina inställningar. "),"")&amp;IF(ISERROR(VLOOKUP(E360,Settings!D$2:D$100,1,FALSE)),CONCATENATE("Kategorin ",E360," finns inte med i fliken Settings. Ange annan kategori eller uppdatera dina inställningar."),""))</f>
        <v/>
      </c>
      <c r="H360" s="11" t="str">
        <f t="shared" si="10"/>
        <v xml:space="preserve"> </v>
      </c>
    </row>
    <row r="361" spans="1:8" x14ac:dyDescent="0.2">
      <c r="A361" s="4"/>
      <c r="B361" s="2" t="str">
        <f t="shared" si="11"/>
        <v/>
      </c>
      <c r="C361" s="4"/>
      <c r="D361" s="4"/>
      <c r="E361" s="4"/>
      <c r="F361" s="4"/>
      <c r="G361" s="5" t="str">
        <f>IF(C361="","",IF(ISERROR(VLOOKUP(D361,Settings!C$2:C$100,1,FALSE)),CONCATENATE("Aktiviteten ",D361," finns inte med i fliken Settings. Ange annan aktivitet eller uppdatera dina inställningar. "),"")&amp;IF(ISERROR(VLOOKUP(E361,Settings!D$2:D$100,1,FALSE)),CONCATENATE("Kategorin ",E361," finns inte med i fliken Settings. Ange annan kategori eller uppdatera dina inställningar."),""))</f>
        <v/>
      </c>
      <c r="H361" s="11" t="str">
        <f t="shared" si="10"/>
        <v xml:space="preserve"> </v>
      </c>
    </row>
    <row r="362" spans="1:8" x14ac:dyDescent="0.2">
      <c r="A362" s="4"/>
      <c r="B362" s="2" t="str">
        <f t="shared" si="11"/>
        <v/>
      </c>
      <c r="C362" s="4"/>
      <c r="D362" s="4"/>
      <c r="E362" s="4"/>
      <c r="F362" s="4"/>
      <c r="G362" s="5" t="str">
        <f>IF(C362="","",IF(ISERROR(VLOOKUP(D362,Settings!C$2:C$100,1,FALSE)),CONCATENATE("Aktiviteten ",D362," finns inte med i fliken Settings. Ange annan aktivitet eller uppdatera dina inställningar. "),"")&amp;IF(ISERROR(VLOOKUP(E362,Settings!D$2:D$100,1,FALSE)),CONCATENATE("Kategorin ",E362," finns inte med i fliken Settings. Ange annan kategori eller uppdatera dina inställningar."),""))</f>
        <v/>
      </c>
      <c r="H362" s="11" t="str">
        <f t="shared" si="10"/>
        <v xml:space="preserve"> </v>
      </c>
    </row>
    <row r="363" spans="1:8" x14ac:dyDescent="0.2">
      <c r="A363" s="4"/>
      <c r="B363" s="2" t="str">
        <f t="shared" si="11"/>
        <v/>
      </c>
      <c r="C363" s="4"/>
      <c r="D363" s="4"/>
      <c r="E363" s="4"/>
      <c r="F363" s="4"/>
      <c r="G363" s="5" t="str">
        <f>IF(C363="","",IF(ISERROR(VLOOKUP(D363,Settings!C$2:C$100,1,FALSE)),CONCATENATE("Aktiviteten ",D363," finns inte med i fliken Settings. Ange annan aktivitet eller uppdatera dina inställningar. "),"")&amp;IF(ISERROR(VLOOKUP(E363,Settings!D$2:D$100,1,FALSE)),CONCATENATE("Kategorin ",E363," finns inte med i fliken Settings. Ange annan kategori eller uppdatera dina inställningar."),""))</f>
        <v/>
      </c>
      <c r="H363" s="11" t="str">
        <f t="shared" si="10"/>
        <v xml:space="preserve"> </v>
      </c>
    </row>
    <row r="364" spans="1:8" x14ac:dyDescent="0.2">
      <c r="A364" s="4"/>
      <c r="B364" s="2" t="str">
        <f t="shared" si="11"/>
        <v/>
      </c>
      <c r="C364" s="4"/>
      <c r="D364" s="4"/>
      <c r="E364" s="4"/>
      <c r="F364" s="4"/>
      <c r="G364" s="5" t="str">
        <f>IF(C364="","",IF(ISERROR(VLOOKUP(D364,Settings!C$2:C$100,1,FALSE)),CONCATENATE("Aktiviteten ",D364," finns inte med i fliken Settings. Ange annan aktivitet eller uppdatera dina inställningar. "),"")&amp;IF(ISERROR(VLOOKUP(E364,Settings!D$2:D$100,1,FALSE)),CONCATENATE("Kategorin ",E364," finns inte med i fliken Settings. Ange annan kategori eller uppdatera dina inställningar."),""))</f>
        <v/>
      </c>
      <c r="H364" s="11" t="str">
        <f t="shared" si="10"/>
        <v xml:space="preserve"> </v>
      </c>
    </row>
    <row r="365" spans="1:8" x14ac:dyDescent="0.2">
      <c r="A365" s="4"/>
      <c r="B365" s="2" t="str">
        <f t="shared" si="11"/>
        <v/>
      </c>
      <c r="C365" s="4"/>
      <c r="D365" s="4"/>
      <c r="E365" s="4"/>
      <c r="F365" s="4"/>
      <c r="G365" s="5" t="str">
        <f>IF(C365="","",IF(ISERROR(VLOOKUP(D365,Settings!C$2:C$100,1,FALSE)),CONCATENATE("Aktiviteten ",D365," finns inte med i fliken Settings. Ange annan aktivitet eller uppdatera dina inställningar. "),"")&amp;IF(ISERROR(VLOOKUP(E365,Settings!D$2:D$100,1,FALSE)),CONCATENATE("Kategorin ",E365," finns inte med i fliken Settings. Ange annan kategori eller uppdatera dina inställningar."),""))</f>
        <v/>
      </c>
      <c r="H365" s="11" t="str">
        <f t="shared" si="10"/>
        <v xml:space="preserve"> </v>
      </c>
    </row>
    <row r="366" spans="1:8" x14ac:dyDescent="0.2">
      <c r="A366" s="4"/>
      <c r="B366" s="2" t="str">
        <f t="shared" si="11"/>
        <v/>
      </c>
      <c r="C366" s="4"/>
      <c r="D366" s="4"/>
      <c r="E366" s="4"/>
      <c r="F366" s="4"/>
      <c r="G366" s="5" t="str">
        <f>IF(C366="","",IF(ISERROR(VLOOKUP(D366,Settings!C$2:C$100,1,FALSE)),CONCATENATE("Aktiviteten ",D366," finns inte med i fliken Settings. Ange annan aktivitet eller uppdatera dina inställningar. "),"")&amp;IF(ISERROR(VLOOKUP(E366,Settings!D$2:D$100,1,FALSE)),CONCATENATE("Kategorin ",E366," finns inte med i fliken Settings. Ange annan kategori eller uppdatera dina inställningar."),""))</f>
        <v/>
      </c>
      <c r="H366" s="11" t="str">
        <f t="shared" si="10"/>
        <v xml:space="preserve"> </v>
      </c>
    </row>
    <row r="367" spans="1:8" x14ac:dyDescent="0.2">
      <c r="A367" s="4"/>
      <c r="B367" s="2" t="str">
        <f t="shared" si="11"/>
        <v/>
      </c>
      <c r="C367" s="4"/>
      <c r="D367" s="4"/>
      <c r="E367" s="4"/>
      <c r="F367" s="4"/>
      <c r="G367" s="5" t="str">
        <f>IF(C367="","",IF(ISERROR(VLOOKUP(D367,Settings!C$2:C$100,1,FALSE)),CONCATENATE("Aktiviteten ",D367," finns inte med i fliken Settings. Ange annan aktivitet eller uppdatera dina inställningar. "),"")&amp;IF(ISERROR(VLOOKUP(E367,Settings!D$2:D$100,1,FALSE)),CONCATENATE("Kategorin ",E367," finns inte med i fliken Settings. Ange annan kategori eller uppdatera dina inställningar."),""))</f>
        <v/>
      </c>
      <c r="H367" s="11" t="str">
        <f t="shared" si="10"/>
        <v xml:space="preserve"> </v>
      </c>
    </row>
    <row r="368" spans="1:8" x14ac:dyDescent="0.2">
      <c r="A368" s="4"/>
      <c r="B368" s="2" t="str">
        <f t="shared" si="11"/>
        <v/>
      </c>
      <c r="C368" s="4"/>
      <c r="D368" s="4"/>
      <c r="E368" s="4"/>
      <c r="F368" s="4"/>
      <c r="G368" s="5" t="str">
        <f>IF(C368="","",IF(ISERROR(VLOOKUP(D368,Settings!C$2:C$100,1,FALSE)),CONCATENATE("Aktiviteten ",D368," finns inte med i fliken Settings. Ange annan aktivitet eller uppdatera dina inställningar. "),"")&amp;IF(ISERROR(VLOOKUP(E368,Settings!D$2:D$100,1,FALSE)),CONCATENATE("Kategorin ",E368," finns inte med i fliken Settings. Ange annan kategori eller uppdatera dina inställningar."),""))</f>
        <v/>
      </c>
      <c r="H368" s="11" t="str">
        <f t="shared" si="10"/>
        <v xml:space="preserve"> </v>
      </c>
    </row>
    <row r="369" spans="1:8" x14ac:dyDescent="0.2">
      <c r="A369" s="4"/>
      <c r="B369" s="2" t="str">
        <f t="shared" si="11"/>
        <v/>
      </c>
      <c r="C369" s="4"/>
      <c r="D369" s="4"/>
      <c r="E369" s="4"/>
      <c r="F369" s="4"/>
      <c r="G369" s="5" t="str">
        <f>IF(C369="","",IF(ISERROR(VLOOKUP(D369,Settings!C$2:C$100,1,FALSE)),CONCATENATE("Aktiviteten ",D369," finns inte med i fliken Settings. Ange annan aktivitet eller uppdatera dina inställningar. "),"")&amp;IF(ISERROR(VLOOKUP(E369,Settings!D$2:D$100,1,FALSE)),CONCATENATE("Kategorin ",E369," finns inte med i fliken Settings. Ange annan kategori eller uppdatera dina inställningar."),""))</f>
        <v/>
      </c>
      <c r="H369" s="11" t="str">
        <f t="shared" si="10"/>
        <v xml:space="preserve"> </v>
      </c>
    </row>
    <row r="370" spans="1:8" x14ac:dyDescent="0.2">
      <c r="A370" s="4"/>
      <c r="B370" s="2" t="str">
        <f t="shared" si="11"/>
        <v/>
      </c>
      <c r="C370" s="4"/>
      <c r="D370" s="4"/>
      <c r="E370" s="4"/>
      <c r="F370" s="4"/>
      <c r="G370" s="5" t="str">
        <f>IF(C370="","",IF(ISERROR(VLOOKUP(D370,Settings!C$2:C$100,1,FALSE)),CONCATENATE("Aktiviteten ",D370," finns inte med i fliken Settings. Ange annan aktivitet eller uppdatera dina inställningar. "),"")&amp;IF(ISERROR(VLOOKUP(E370,Settings!D$2:D$100,1,FALSE)),CONCATENATE("Kategorin ",E370," finns inte med i fliken Settings. Ange annan kategori eller uppdatera dina inställningar."),""))</f>
        <v/>
      </c>
      <c r="H370" s="11" t="str">
        <f t="shared" si="10"/>
        <v xml:space="preserve"> </v>
      </c>
    </row>
    <row r="371" spans="1:8" x14ac:dyDescent="0.2">
      <c r="A371" s="4"/>
      <c r="B371" s="2" t="str">
        <f t="shared" si="11"/>
        <v/>
      </c>
      <c r="C371" s="4"/>
      <c r="D371" s="4"/>
      <c r="E371" s="4"/>
      <c r="F371" s="4"/>
      <c r="G371" s="5" t="str">
        <f>IF(C371="","",IF(ISERROR(VLOOKUP(D371,Settings!C$2:C$100,1,FALSE)),CONCATENATE("Aktiviteten ",D371," finns inte med i fliken Settings. Ange annan aktivitet eller uppdatera dina inställningar. "),"")&amp;IF(ISERROR(VLOOKUP(E371,Settings!D$2:D$100,1,FALSE)),CONCATENATE("Kategorin ",E371," finns inte med i fliken Settings. Ange annan kategori eller uppdatera dina inställningar."),""))</f>
        <v/>
      </c>
      <c r="H371" s="11" t="str">
        <f t="shared" si="10"/>
        <v xml:space="preserve"> </v>
      </c>
    </row>
    <row r="372" spans="1:8" x14ac:dyDescent="0.2">
      <c r="A372" s="4"/>
      <c r="B372" s="2" t="str">
        <f t="shared" si="11"/>
        <v/>
      </c>
      <c r="C372" s="4"/>
      <c r="D372" s="4"/>
      <c r="E372" s="4"/>
      <c r="F372" s="4"/>
      <c r="G372" s="5" t="str">
        <f>IF(C372="","",IF(ISERROR(VLOOKUP(D372,Settings!C$2:C$100,1,FALSE)),CONCATENATE("Aktiviteten ",D372," finns inte med i fliken Settings. Ange annan aktivitet eller uppdatera dina inställningar. "),"")&amp;IF(ISERROR(VLOOKUP(E372,Settings!D$2:D$100,1,FALSE)),CONCATENATE("Kategorin ",E372," finns inte med i fliken Settings. Ange annan kategori eller uppdatera dina inställningar."),""))</f>
        <v/>
      </c>
      <c r="H372" s="11" t="str">
        <f t="shared" si="10"/>
        <v xml:space="preserve"> </v>
      </c>
    </row>
    <row r="373" spans="1:8" x14ac:dyDescent="0.2">
      <c r="A373" s="4"/>
      <c r="B373" s="2" t="str">
        <f t="shared" si="11"/>
        <v/>
      </c>
      <c r="C373" s="4"/>
      <c r="D373" s="4"/>
      <c r="E373" s="4"/>
      <c r="F373" s="4"/>
      <c r="G373" s="5" t="str">
        <f>IF(C373="","",IF(ISERROR(VLOOKUP(D373,Settings!C$2:C$100,1,FALSE)),CONCATENATE("Aktiviteten ",D373," finns inte med i fliken Settings. Ange annan aktivitet eller uppdatera dina inställningar. "),"")&amp;IF(ISERROR(VLOOKUP(E373,Settings!D$2:D$100,1,FALSE)),CONCATENATE("Kategorin ",E373," finns inte med i fliken Settings. Ange annan kategori eller uppdatera dina inställningar."),""))</f>
        <v/>
      </c>
      <c r="H373" s="11" t="str">
        <f t="shared" si="10"/>
        <v xml:space="preserve"> </v>
      </c>
    </row>
    <row r="374" spans="1:8" x14ac:dyDescent="0.2">
      <c r="A374" s="4"/>
      <c r="B374" s="2" t="str">
        <f t="shared" si="11"/>
        <v/>
      </c>
      <c r="C374" s="4"/>
      <c r="D374" s="4"/>
      <c r="E374" s="4"/>
      <c r="F374" s="4"/>
      <c r="G374" s="5" t="str">
        <f>IF(C374="","",IF(ISERROR(VLOOKUP(D374,Settings!C$2:C$100,1,FALSE)),CONCATENATE("Aktiviteten ",D374," finns inte med i fliken Settings. Ange annan aktivitet eller uppdatera dina inställningar. "),"")&amp;IF(ISERROR(VLOOKUP(E374,Settings!D$2:D$100,1,FALSE)),CONCATENATE("Kategorin ",E374," finns inte med i fliken Settings. Ange annan kategori eller uppdatera dina inställningar."),""))</f>
        <v/>
      </c>
      <c r="H374" s="11" t="str">
        <f t="shared" si="10"/>
        <v xml:space="preserve"> </v>
      </c>
    </row>
    <row r="375" spans="1:8" x14ac:dyDescent="0.2">
      <c r="A375" s="4"/>
      <c r="B375" s="2" t="str">
        <f t="shared" si="11"/>
        <v/>
      </c>
      <c r="C375" s="4"/>
      <c r="D375" s="4"/>
      <c r="E375" s="4"/>
      <c r="F375" s="4"/>
      <c r="G375" s="5" t="str">
        <f>IF(C375="","",IF(ISERROR(VLOOKUP(D375,Settings!C$2:C$100,1,FALSE)),CONCATENATE("Aktiviteten ",D375," finns inte med i fliken Settings. Ange annan aktivitet eller uppdatera dina inställningar. "),"")&amp;IF(ISERROR(VLOOKUP(E375,Settings!D$2:D$100,1,FALSE)),CONCATENATE("Kategorin ",E375," finns inte med i fliken Settings. Ange annan kategori eller uppdatera dina inställningar."),""))</f>
        <v/>
      </c>
      <c r="H375" s="11" t="str">
        <f t="shared" si="10"/>
        <v xml:space="preserve"> </v>
      </c>
    </row>
    <row r="376" spans="1:8" x14ac:dyDescent="0.2">
      <c r="A376" s="4"/>
      <c r="B376" s="2" t="str">
        <f t="shared" si="11"/>
        <v/>
      </c>
      <c r="C376" s="4"/>
      <c r="D376" s="4"/>
      <c r="E376" s="4"/>
      <c r="F376" s="4"/>
      <c r="G376" s="5" t="str">
        <f>IF(C376="","",IF(ISERROR(VLOOKUP(D376,Settings!C$2:C$100,1,FALSE)),CONCATENATE("Aktiviteten ",D376," finns inte med i fliken Settings. Ange annan aktivitet eller uppdatera dina inställningar. "),"")&amp;IF(ISERROR(VLOOKUP(E376,Settings!D$2:D$100,1,FALSE)),CONCATENATE("Kategorin ",E376," finns inte med i fliken Settings. Ange annan kategori eller uppdatera dina inställningar."),""))</f>
        <v/>
      </c>
      <c r="H376" s="11" t="str">
        <f t="shared" si="10"/>
        <v xml:space="preserve"> </v>
      </c>
    </row>
    <row r="377" spans="1:8" x14ac:dyDescent="0.2">
      <c r="A377" s="4"/>
      <c r="B377" s="2" t="str">
        <f t="shared" si="11"/>
        <v/>
      </c>
      <c r="C377" s="4"/>
      <c r="D377" s="4"/>
      <c r="E377" s="4"/>
      <c r="F377" s="4"/>
      <c r="G377" s="5" t="str">
        <f>IF(C377="","",IF(ISERROR(VLOOKUP(D377,Settings!C$2:C$100,1,FALSE)),CONCATENATE("Aktiviteten ",D377," finns inte med i fliken Settings. Ange annan aktivitet eller uppdatera dina inställningar. "),"")&amp;IF(ISERROR(VLOOKUP(E377,Settings!D$2:D$100,1,FALSE)),CONCATENATE("Kategorin ",E377," finns inte med i fliken Settings. Ange annan kategori eller uppdatera dina inställningar."),""))</f>
        <v/>
      </c>
      <c r="H377" s="11" t="str">
        <f t="shared" si="10"/>
        <v xml:space="preserve"> </v>
      </c>
    </row>
    <row r="378" spans="1:8" x14ac:dyDescent="0.2">
      <c r="A378" s="4"/>
      <c r="B378" s="2" t="str">
        <f t="shared" si="11"/>
        <v/>
      </c>
      <c r="C378" s="4"/>
      <c r="D378" s="4"/>
      <c r="E378" s="4"/>
      <c r="F378" s="4"/>
      <c r="G378" s="5" t="str">
        <f>IF(C378="","",IF(ISERROR(VLOOKUP(D378,Settings!C$2:C$100,1,FALSE)),CONCATENATE("Aktiviteten ",D378," finns inte med i fliken Settings. Ange annan aktivitet eller uppdatera dina inställningar. "),"")&amp;IF(ISERROR(VLOOKUP(E378,Settings!D$2:D$100,1,FALSE)),CONCATENATE("Kategorin ",E378," finns inte med i fliken Settings. Ange annan kategori eller uppdatera dina inställningar."),""))</f>
        <v/>
      </c>
      <c r="H378" s="11" t="str">
        <f t="shared" si="10"/>
        <v xml:space="preserve"> </v>
      </c>
    </row>
    <row r="379" spans="1:8" x14ac:dyDescent="0.2">
      <c r="A379" s="4"/>
      <c r="B379" s="2" t="str">
        <f t="shared" si="11"/>
        <v/>
      </c>
      <c r="C379" s="4"/>
      <c r="D379" s="4"/>
      <c r="E379" s="4"/>
      <c r="F379" s="4"/>
      <c r="G379" s="5" t="str">
        <f>IF(C379="","",IF(ISERROR(VLOOKUP(D379,Settings!C$2:C$100,1,FALSE)),CONCATENATE("Aktiviteten ",D379," finns inte med i fliken Settings. Ange annan aktivitet eller uppdatera dina inställningar. "),"")&amp;IF(ISERROR(VLOOKUP(E379,Settings!D$2:D$100,1,FALSE)),CONCATENATE("Kategorin ",E379," finns inte med i fliken Settings. Ange annan kategori eller uppdatera dina inställningar."),""))</f>
        <v/>
      </c>
      <c r="H379" s="11" t="str">
        <f t="shared" si="10"/>
        <v xml:space="preserve"> </v>
      </c>
    </row>
    <row r="380" spans="1:8" x14ac:dyDescent="0.2">
      <c r="A380" s="4"/>
      <c r="B380" s="2" t="str">
        <f t="shared" si="11"/>
        <v/>
      </c>
      <c r="C380" s="4"/>
      <c r="D380" s="4"/>
      <c r="E380" s="4"/>
      <c r="F380" s="4"/>
      <c r="G380" s="5" t="str">
        <f>IF(C380="","",IF(ISERROR(VLOOKUP(D380,Settings!C$2:C$100,1,FALSE)),CONCATENATE("Aktiviteten ",D380," finns inte med i fliken Settings. Ange annan aktivitet eller uppdatera dina inställningar. "),"")&amp;IF(ISERROR(VLOOKUP(E380,Settings!D$2:D$100,1,FALSE)),CONCATENATE("Kategorin ",E380," finns inte med i fliken Settings. Ange annan kategori eller uppdatera dina inställningar."),""))</f>
        <v/>
      </c>
      <c r="H380" s="11" t="str">
        <f t="shared" si="10"/>
        <v xml:space="preserve"> </v>
      </c>
    </row>
    <row r="381" spans="1:8" x14ac:dyDescent="0.2">
      <c r="A381" s="4"/>
      <c r="B381" s="2" t="str">
        <f t="shared" si="11"/>
        <v/>
      </c>
      <c r="C381" s="4"/>
      <c r="D381" s="4"/>
      <c r="E381" s="4"/>
      <c r="F381" s="4"/>
      <c r="G381" s="5" t="str">
        <f>IF(C381="","",IF(ISERROR(VLOOKUP(D381,Settings!C$2:C$100,1,FALSE)),CONCATENATE("Aktiviteten ",D381," finns inte med i fliken Settings. Ange annan aktivitet eller uppdatera dina inställningar. "),"")&amp;IF(ISERROR(VLOOKUP(E381,Settings!D$2:D$100,1,FALSE)),CONCATENATE("Kategorin ",E381," finns inte med i fliken Settings. Ange annan kategori eller uppdatera dina inställningar."),""))</f>
        <v/>
      </c>
      <c r="H381" s="11" t="str">
        <f t="shared" si="10"/>
        <v xml:space="preserve"> </v>
      </c>
    </row>
    <row r="382" spans="1:8" x14ac:dyDescent="0.2">
      <c r="A382" s="4"/>
      <c r="B382" s="2" t="str">
        <f t="shared" si="11"/>
        <v/>
      </c>
      <c r="C382" s="4"/>
      <c r="D382" s="4"/>
      <c r="E382" s="4"/>
      <c r="F382" s="4"/>
      <c r="G382" s="5" t="str">
        <f>IF(C382="","",IF(ISERROR(VLOOKUP(D382,Settings!C$2:C$100,1,FALSE)),CONCATENATE("Aktiviteten ",D382," finns inte med i fliken Settings. Ange annan aktivitet eller uppdatera dina inställningar. "),"")&amp;IF(ISERROR(VLOOKUP(E382,Settings!D$2:D$100,1,FALSE)),CONCATENATE("Kategorin ",E382," finns inte med i fliken Settings. Ange annan kategori eller uppdatera dina inställningar."),""))</f>
        <v/>
      </c>
      <c r="H382" s="11" t="str">
        <f t="shared" si="10"/>
        <v xml:space="preserve"> </v>
      </c>
    </row>
    <row r="383" spans="1:8" x14ac:dyDescent="0.2">
      <c r="A383" s="4"/>
      <c r="B383" s="2" t="str">
        <f t="shared" si="11"/>
        <v/>
      </c>
      <c r="C383" s="4"/>
      <c r="D383" s="4"/>
      <c r="E383" s="4"/>
      <c r="F383" s="4"/>
      <c r="G383" s="5" t="str">
        <f>IF(C383="","",IF(ISERROR(VLOOKUP(D383,Settings!C$2:C$100,1,FALSE)),CONCATENATE("Aktiviteten ",D383," finns inte med i fliken Settings. Ange annan aktivitet eller uppdatera dina inställningar. "),"")&amp;IF(ISERROR(VLOOKUP(E383,Settings!D$2:D$100,1,FALSE)),CONCATENATE("Kategorin ",E383," finns inte med i fliken Settings. Ange annan kategori eller uppdatera dina inställningar."),""))</f>
        <v/>
      </c>
      <c r="H383" s="11" t="str">
        <f t="shared" si="10"/>
        <v xml:space="preserve"> </v>
      </c>
    </row>
    <row r="384" spans="1:8" x14ac:dyDescent="0.2">
      <c r="A384" s="4"/>
      <c r="B384" s="2" t="str">
        <f t="shared" si="11"/>
        <v/>
      </c>
      <c r="C384" s="4"/>
      <c r="D384" s="4"/>
      <c r="E384" s="4"/>
      <c r="F384" s="4"/>
      <c r="G384" s="5" t="str">
        <f>IF(C384="","",IF(ISERROR(VLOOKUP(D384,Settings!C$2:C$100,1,FALSE)),CONCATENATE("Aktiviteten ",D384," finns inte med i fliken Settings. Ange annan aktivitet eller uppdatera dina inställningar. "),"")&amp;IF(ISERROR(VLOOKUP(E384,Settings!D$2:D$100,1,FALSE)),CONCATENATE("Kategorin ",E384," finns inte med i fliken Settings. Ange annan kategori eller uppdatera dina inställningar."),""))</f>
        <v/>
      </c>
      <c r="H384" s="11" t="str">
        <f t="shared" si="10"/>
        <v xml:space="preserve"> </v>
      </c>
    </row>
    <row r="385" spans="1:8" x14ac:dyDescent="0.2">
      <c r="A385" s="4"/>
      <c r="B385" s="2" t="str">
        <f t="shared" si="11"/>
        <v/>
      </c>
      <c r="C385" s="4"/>
      <c r="D385" s="4"/>
      <c r="E385" s="4"/>
      <c r="F385" s="4"/>
      <c r="G385" s="5" t="str">
        <f>IF(C385="","",IF(ISERROR(VLOOKUP(D385,Settings!C$2:C$100,1,FALSE)),CONCATENATE("Aktiviteten ",D385," finns inte med i fliken Settings. Ange annan aktivitet eller uppdatera dina inställningar. "),"")&amp;IF(ISERROR(VLOOKUP(E385,Settings!D$2:D$100,1,FALSE)),CONCATENATE("Kategorin ",E385," finns inte med i fliken Settings. Ange annan kategori eller uppdatera dina inställningar."),""))</f>
        <v/>
      </c>
      <c r="H385" s="11" t="str">
        <f t="shared" si="10"/>
        <v xml:space="preserve"> </v>
      </c>
    </row>
    <row r="386" spans="1:8" x14ac:dyDescent="0.2">
      <c r="A386" s="4"/>
      <c r="B386" s="2" t="str">
        <f t="shared" si="11"/>
        <v/>
      </c>
      <c r="C386" s="4"/>
      <c r="D386" s="4"/>
      <c r="E386" s="4"/>
      <c r="F386" s="4"/>
      <c r="G386" s="5" t="str">
        <f>IF(C386="","",IF(ISERROR(VLOOKUP(D386,Settings!C$2:C$100,1,FALSE)),CONCATENATE("Aktiviteten ",D386," finns inte med i fliken Settings. Ange annan aktivitet eller uppdatera dina inställningar. "),"")&amp;IF(ISERROR(VLOOKUP(E386,Settings!D$2:D$100,1,FALSE)),CONCATENATE("Kategorin ",E386," finns inte med i fliken Settings. Ange annan kategori eller uppdatera dina inställningar."),""))</f>
        <v/>
      </c>
      <c r="H386" s="11" t="str">
        <f t="shared" si="10"/>
        <v xml:space="preserve"> </v>
      </c>
    </row>
    <row r="387" spans="1:8" x14ac:dyDescent="0.2">
      <c r="A387" s="4"/>
      <c r="B387" s="2" t="str">
        <f t="shared" si="11"/>
        <v/>
      </c>
      <c r="C387" s="4"/>
      <c r="D387" s="4"/>
      <c r="E387" s="4"/>
      <c r="F387" s="4"/>
      <c r="G387" s="5" t="str">
        <f>IF(C387="","",IF(ISERROR(VLOOKUP(D387,Settings!C$2:C$100,1,FALSE)),CONCATENATE("Aktiviteten ",D387," finns inte med i fliken Settings. Ange annan aktivitet eller uppdatera dina inställningar. "),"")&amp;IF(ISERROR(VLOOKUP(E387,Settings!D$2:D$100,1,FALSE)),CONCATENATE("Kategorin ",E387," finns inte med i fliken Settings. Ange annan kategori eller uppdatera dina inställningar."),""))</f>
        <v/>
      </c>
      <c r="H387" s="11" t="str">
        <f t="shared" ref="H387:H450" si="12">IF(A387=""," ",IF(B387="",A387,B387))</f>
        <v xml:space="preserve"> </v>
      </c>
    </row>
    <row r="388" spans="1:8" x14ac:dyDescent="0.2">
      <c r="A388" s="4"/>
      <c r="B388" s="2" t="str">
        <f t="shared" si="11"/>
        <v/>
      </c>
      <c r="C388" s="4"/>
      <c r="D388" s="4"/>
      <c r="E388" s="4"/>
      <c r="F388" s="4"/>
      <c r="G388" s="5" t="str">
        <f>IF(C388="","",IF(ISERROR(VLOOKUP(D388,Settings!C$2:C$100,1,FALSE)),CONCATENATE("Aktiviteten ",D388," finns inte med i fliken Settings. Ange annan aktivitet eller uppdatera dina inställningar. "),"")&amp;IF(ISERROR(VLOOKUP(E388,Settings!D$2:D$100,1,FALSE)),CONCATENATE("Kategorin ",E388," finns inte med i fliken Settings. Ange annan kategori eller uppdatera dina inställningar."),""))</f>
        <v/>
      </c>
      <c r="H388" s="11" t="str">
        <f t="shared" si="12"/>
        <v xml:space="preserve"> </v>
      </c>
    </row>
    <row r="389" spans="1:8" x14ac:dyDescent="0.2">
      <c r="A389" s="4"/>
      <c r="B389" s="2" t="str">
        <f t="shared" si="11"/>
        <v/>
      </c>
      <c r="C389" s="4"/>
      <c r="D389" s="4"/>
      <c r="E389" s="4"/>
      <c r="F389" s="4"/>
      <c r="G389" s="5" t="str">
        <f>IF(C389="","",IF(ISERROR(VLOOKUP(D389,Settings!C$2:C$100,1,FALSE)),CONCATENATE("Aktiviteten ",D389," finns inte med i fliken Settings. Ange annan aktivitet eller uppdatera dina inställningar. "),"")&amp;IF(ISERROR(VLOOKUP(E389,Settings!D$2:D$100,1,FALSE)),CONCATENATE("Kategorin ",E389," finns inte med i fliken Settings. Ange annan kategori eller uppdatera dina inställningar."),""))</f>
        <v/>
      </c>
      <c r="H389" s="11" t="str">
        <f t="shared" si="12"/>
        <v xml:space="preserve"> </v>
      </c>
    </row>
    <row r="390" spans="1:8" x14ac:dyDescent="0.2">
      <c r="A390" s="4"/>
      <c r="B390" s="2" t="str">
        <f t="shared" si="11"/>
        <v/>
      </c>
      <c r="C390" s="4"/>
      <c r="D390" s="4"/>
      <c r="E390" s="4"/>
      <c r="F390" s="4"/>
      <c r="G390" s="5" t="str">
        <f>IF(C390="","",IF(ISERROR(VLOOKUP(D390,Settings!C$2:C$100,1,FALSE)),CONCATENATE("Aktiviteten ",D390," finns inte med i fliken Settings. Ange annan aktivitet eller uppdatera dina inställningar. "),"")&amp;IF(ISERROR(VLOOKUP(E390,Settings!D$2:D$100,1,FALSE)),CONCATENATE("Kategorin ",E390," finns inte med i fliken Settings. Ange annan kategori eller uppdatera dina inställningar."),""))</f>
        <v/>
      </c>
      <c r="H390" s="11" t="str">
        <f t="shared" si="12"/>
        <v xml:space="preserve"> </v>
      </c>
    </row>
    <row r="391" spans="1:8" x14ac:dyDescent="0.2">
      <c r="A391" s="4"/>
      <c r="B391" s="2" t="str">
        <f t="shared" si="11"/>
        <v/>
      </c>
      <c r="C391" s="4"/>
      <c r="D391" s="4"/>
      <c r="E391" s="4"/>
      <c r="F391" s="4"/>
      <c r="G391" s="5" t="str">
        <f>IF(C391="","",IF(ISERROR(VLOOKUP(D391,Settings!C$2:C$100,1,FALSE)),CONCATENATE("Aktiviteten ",D391," finns inte med i fliken Settings. Ange annan aktivitet eller uppdatera dina inställningar. "),"")&amp;IF(ISERROR(VLOOKUP(E391,Settings!D$2:D$100,1,FALSE)),CONCATENATE("Kategorin ",E391," finns inte med i fliken Settings. Ange annan kategori eller uppdatera dina inställningar."),""))</f>
        <v/>
      </c>
      <c r="H391" s="11" t="str">
        <f t="shared" si="12"/>
        <v xml:space="preserve"> </v>
      </c>
    </row>
    <row r="392" spans="1:8" x14ac:dyDescent="0.2">
      <c r="A392" s="4"/>
      <c r="B392" s="2" t="str">
        <f t="shared" si="11"/>
        <v/>
      </c>
      <c r="C392" s="4"/>
      <c r="D392" s="4"/>
      <c r="E392" s="4"/>
      <c r="F392" s="4"/>
      <c r="G392" s="5" t="str">
        <f>IF(C392="","",IF(ISERROR(VLOOKUP(D392,Settings!C$2:C$100,1,FALSE)),CONCATENATE("Aktiviteten ",D392," finns inte med i fliken Settings. Ange annan aktivitet eller uppdatera dina inställningar. "),"")&amp;IF(ISERROR(VLOOKUP(E392,Settings!D$2:D$100,1,FALSE)),CONCATENATE("Kategorin ",E392," finns inte med i fliken Settings. Ange annan kategori eller uppdatera dina inställningar."),""))</f>
        <v/>
      </c>
      <c r="H392" s="11" t="str">
        <f t="shared" si="12"/>
        <v xml:space="preserve"> </v>
      </c>
    </row>
    <row r="393" spans="1:8" x14ac:dyDescent="0.2">
      <c r="A393" s="4"/>
      <c r="B393" s="2" t="str">
        <f t="shared" si="11"/>
        <v/>
      </c>
      <c r="C393" s="4"/>
      <c r="D393" s="4"/>
      <c r="E393" s="4"/>
      <c r="F393" s="4"/>
      <c r="G393" s="5" t="str">
        <f>IF(C393="","",IF(ISERROR(VLOOKUP(D393,Settings!C$2:C$100,1,FALSE)),CONCATENATE("Aktiviteten ",D393," finns inte med i fliken Settings. Ange annan aktivitet eller uppdatera dina inställningar. "),"")&amp;IF(ISERROR(VLOOKUP(E393,Settings!D$2:D$100,1,FALSE)),CONCATENATE("Kategorin ",E393," finns inte med i fliken Settings. Ange annan kategori eller uppdatera dina inställningar."),""))</f>
        <v/>
      </c>
      <c r="H393" s="11" t="str">
        <f t="shared" si="12"/>
        <v xml:space="preserve"> </v>
      </c>
    </row>
    <row r="394" spans="1:8" x14ac:dyDescent="0.2">
      <c r="A394" s="4"/>
      <c r="B394" s="2" t="str">
        <f t="shared" si="11"/>
        <v/>
      </c>
      <c r="C394" s="4"/>
      <c r="D394" s="4"/>
      <c r="E394" s="4"/>
      <c r="F394" s="4"/>
      <c r="G394" s="5" t="str">
        <f>IF(C394="","",IF(ISERROR(VLOOKUP(D394,Settings!C$2:C$100,1,FALSE)),CONCATENATE("Aktiviteten ",D394," finns inte med i fliken Settings. Ange annan aktivitet eller uppdatera dina inställningar. "),"")&amp;IF(ISERROR(VLOOKUP(E394,Settings!D$2:D$100,1,FALSE)),CONCATENATE("Kategorin ",E394," finns inte med i fliken Settings. Ange annan kategori eller uppdatera dina inställningar."),""))</f>
        <v/>
      </c>
      <c r="H394" s="11" t="str">
        <f t="shared" si="12"/>
        <v xml:space="preserve"> </v>
      </c>
    </row>
    <row r="395" spans="1:8" x14ac:dyDescent="0.2">
      <c r="A395" s="4"/>
      <c r="B395" s="2" t="str">
        <f t="shared" si="11"/>
        <v/>
      </c>
      <c r="C395" s="4"/>
      <c r="D395" s="4"/>
      <c r="E395" s="4"/>
      <c r="F395" s="4"/>
      <c r="G395" s="5" t="str">
        <f>IF(C395="","",IF(ISERROR(VLOOKUP(D395,Settings!C$2:C$100,1,FALSE)),CONCATENATE("Aktiviteten ",D395," finns inte med i fliken Settings. Ange annan aktivitet eller uppdatera dina inställningar. "),"")&amp;IF(ISERROR(VLOOKUP(E395,Settings!D$2:D$100,1,FALSE)),CONCATENATE("Kategorin ",E395," finns inte med i fliken Settings. Ange annan kategori eller uppdatera dina inställningar."),""))</f>
        <v/>
      </c>
      <c r="H395" s="11" t="str">
        <f t="shared" si="12"/>
        <v xml:space="preserve"> </v>
      </c>
    </row>
    <row r="396" spans="1:8" x14ac:dyDescent="0.2">
      <c r="A396" s="4"/>
      <c r="B396" s="2" t="str">
        <f t="shared" si="11"/>
        <v/>
      </c>
      <c r="C396" s="4"/>
      <c r="D396" s="4"/>
      <c r="E396" s="4"/>
      <c r="F396" s="4"/>
      <c r="G396" s="5" t="str">
        <f>IF(C396="","",IF(ISERROR(VLOOKUP(D396,Settings!C$2:C$100,1,FALSE)),CONCATENATE("Aktiviteten ",D396," finns inte med i fliken Settings. Ange annan aktivitet eller uppdatera dina inställningar. "),"")&amp;IF(ISERROR(VLOOKUP(E396,Settings!D$2:D$100,1,FALSE)),CONCATENATE("Kategorin ",E396," finns inte med i fliken Settings. Ange annan kategori eller uppdatera dina inställningar."),""))</f>
        <v/>
      </c>
      <c r="H396" s="11" t="str">
        <f t="shared" si="12"/>
        <v xml:space="preserve"> </v>
      </c>
    </row>
    <row r="397" spans="1:8" x14ac:dyDescent="0.2">
      <c r="A397" s="4"/>
      <c r="B397" s="2" t="str">
        <f t="shared" si="11"/>
        <v/>
      </c>
      <c r="C397" s="4"/>
      <c r="D397" s="4"/>
      <c r="E397" s="4"/>
      <c r="F397" s="4"/>
      <c r="G397" s="5" t="str">
        <f>IF(C397="","",IF(ISERROR(VLOOKUP(D397,Settings!C$2:C$100,1,FALSE)),CONCATENATE("Aktiviteten ",D397," finns inte med i fliken Settings. Ange annan aktivitet eller uppdatera dina inställningar. "),"")&amp;IF(ISERROR(VLOOKUP(E397,Settings!D$2:D$100,1,FALSE)),CONCATENATE("Kategorin ",E397," finns inte med i fliken Settings. Ange annan kategori eller uppdatera dina inställningar."),""))</f>
        <v/>
      </c>
      <c r="H397" s="11" t="str">
        <f t="shared" si="12"/>
        <v xml:space="preserve"> </v>
      </c>
    </row>
    <row r="398" spans="1:8" x14ac:dyDescent="0.2">
      <c r="A398" s="4"/>
      <c r="B398" s="2" t="str">
        <f t="shared" si="11"/>
        <v/>
      </c>
      <c r="C398" s="4"/>
      <c r="D398" s="4"/>
      <c r="E398" s="4"/>
      <c r="F398" s="4"/>
      <c r="G398" s="5" t="str">
        <f>IF(C398="","",IF(ISERROR(VLOOKUP(D398,Settings!C$2:C$100,1,FALSE)),CONCATENATE("Aktiviteten ",D398," finns inte med i fliken Settings. Ange annan aktivitet eller uppdatera dina inställningar. "),"")&amp;IF(ISERROR(VLOOKUP(E398,Settings!D$2:D$100,1,FALSE)),CONCATENATE("Kategorin ",E398," finns inte med i fliken Settings. Ange annan kategori eller uppdatera dina inställningar."),""))</f>
        <v/>
      </c>
      <c r="H398" s="11" t="str">
        <f t="shared" si="12"/>
        <v xml:space="preserve"> </v>
      </c>
    </row>
    <row r="399" spans="1:8" x14ac:dyDescent="0.2">
      <c r="A399" s="4"/>
      <c r="B399" s="2" t="str">
        <f t="shared" si="11"/>
        <v/>
      </c>
      <c r="C399" s="4"/>
      <c r="D399" s="4"/>
      <c r="E399" s="4"/>
      <c r="F399" s="4"/>
      <c r="G399" s="5" t="str">
        <f>IF(C399="","",IF(ISERROR(VLOOKUP(D399,Settings!C$2:C$100,1,FALSE)),CONCATENATE("Aktiviteten ",D399," finns inte med i fliken Settings. Ange annan aktivitet eller uppdatera dina inställningar. "),"")&amp;IF(ISERROR(VLOOKUP(E399,Settings!D$2:D$100,1,FALSE)),CONCATENATE("Kategorin ",E399," finns inte med i fliken Settings. Ange annan kategori eller uppdatera dina inställningar."),""))</f>
        <v/>
      </c>
      <c r="H399" s="11" t="str">
        <f t="shared" si="12"/>
        <v xml:space="preserve"> </v>
      </c>
    </row>
    <row r="400" spans="1:8" x14ac:dyDescent="0.2">
      <c r="A400" s="4"/>
      <c r="B400" s="2" t="str">
        <f t="shared" si="11"/>
        <v/>
      </c>
      <c r="C400" s="4"/>
      <c r="D400" s="4"/>
      <c r="E400" s="4"/>
      <c r="F400" s="4"/>
      <c r="G400" s="5" t="str">
        <f>IF(C400="","",IF(ISERROR(VLOOKUP(D400,Settings!C$2:C$100,1,FALSE)),CONCATENATE("Aktiviteten ",D400," finns inte med i fliken Settings. Ange annan aktivitet eller uppdatera dina inställningar. "),"")&amp;IF(ISERROR(VLOOKUP(E400,Settings!D$2:D$100,1,FALSE)),CONCATENATE("Kategorin ",E400," finns inte med i fliken Settings. Ange annan kategori eller uppdatera dina inställningar."),""))</f>
        <v/>
      </c>
      <c r="H400" s="11" t="str">
        <f t="shared" si="12"/>
        <v xml:space="preserve"> </v>
      </c>
    </row>
    <row r="401" spans="1:8" x14ac:dyDescent="0.2">
      <c r="A401" s="4"/>
      <c r="B401" s="2" t="str">
        <f t="shared" si="11"/>
        <v/>
      </c>
      <c r="C401" s="4"/>
      <c r="D401" s="4"/>
      <c r="E401" s="4"/>
      <c r="F401" s="4"/>
      <c r="G401" s="5" t="str">
        <f>IF(C401="","",IF(ISERROR(VLOOKUP(D401,Settings!C$2:C$100,1,FALSE)),CONCATENATE("Aktiviteten ",D401," finns inte med i fliken Settings. Ange annan aktivitet eller uppdatera dina inställningar. "),"")&amp;IF(ISERROR(VLOOKUP(E401,Settings!D$2:D$100,1,FALSE)),CONCATENATE("Kategorin ",E401," finns inte med i fliken Settings. Ange annan kategori eller uppdatera dina inställningar."),""))</f>
        <v/>
      </c>
      <c r="H401" s="11" t="str">
        <f t="shared" si="12"/>
        <v xml:space="preserve"> </v>
      </c>
    </row>
    <row r="402" spans="1:8" x14ac:dyDescent="0.2">
      <c r="A402" s="4"/>
      <c r="B402" s="2" t="str">
        <f t="shared" ref="B402:B465" si="13">IF(A402="","",A402)</f>
        <v/>
      </c>
      <c r="C402" s="4"/>
      <c r="D402" s="4"/>
      <c r="E402" s="4"/>
      <c r="F402" s="4"/>
      <c r="G402" s="5" t="str">
        <f>IF(C402="","",IF(ISERROR(VLOOKUP(D402,Settings!C$2:C$100,1,FALSE)),CONCATENATE("Aktiviteten ",D402," finns inte med i fliken Settings. Ange annan aktivitet eller uppdatera dina inställningar. "),"")&amp;IF(ISERROR(VLOOKUP(E402,Settings!D$2:D$100,1,FALSE)),CONCATENATE("Kategorin ",E402," finns inte med i fliken Settings. Ange annan kategori eller uppdatera dina inställningar."),""))</f>
        <v/>
      </c>
      <c r="H402" s="11" t="str">
        <f t="shared" si="12"/>
        <v xml:space="preserve"> </v>
      </c>
    </row>
    <row r="403" spans="1:8" x14ac:dyDescent="0.2">
      <c r="A403" s="4"/>
      <c r="B403" s="2" t="str">
        <f t="shared" si="13"/>
        <v/>
      </c>
      <c r="C403" s="4"/>
      <c r="D403" s="4"/>
      <c r="E403" s="4"/>
      <c r="F403" s="4"/>
      <c r="G403" s="5" t="str">
        <f>IF(C403="","",IF(ISERROR(VLOOKUP(D403,Settings!C$2:C$100,1,FALSE)),CONCATENATE("Aktiviteten ",D403," finns inte med i fliken Settings. Ange annan aktivitet eller uppdatera dina inställningar. "),"")&amp;IF(ISERROR(VLOOKUP(E403,Settings!D$2:D$100,1,FALSE)),CONCATENATE("Kategorin ",E403," finns inte med i fliken Settings. Ange annan kategori eller uppdatera dina inställningar."),""))</f>
        <v/>
      </c>
      <c r="H403" s="11" t="str">
        <f t="shared" si="12"/>
        <v xml:space="preserve"> </v>
      </c>
    </row>
    <row r="404" spans="1:8" x14ac:dyDescent="0.2">
      <c r="A404" s="4"/>
      <c r="B404" s="2" t="str">
        <f t="shared" si="13"/>
        <v/>
      </c>
      <c r="C404" s="4"/>
      <c r="D404" s="4"/>
      <c r="E404" s="4"/>
      <c r="F404" s="4"/>
      <c r="G404" s="5" t="str">
        <f>IF(C404="","",IF(ISERROR(VLOOKUP(D404,Settings!C$2:C$100,1,FALSE)),CONCATENATE("Aktiviteten ",D404," finns inte med i fliken Settings. Ange annan aktivitet eller uppdatera dina inställningar. "),"")&amp;IF(ISERROR(VLOOKUP(E404,Settings!D$2:D$100,1,FALSE)),CONCATENATE("Kategorin ",E404," finns inte med i fliken Settings. Ange annan kategori eller uppdatera dina inställningar."),""))</f>
        <v/>
      </c>
      <c r="H404" s="11" t="str">
        <f t="shared" si="12"/>
        <v xml:space="preserve"> </v>
      </c>
    </row>
    <row r="405" spans="1:8" x14ac:dyDescent="0.2">
      <c r="A405" s="4"/>
      <c r="B405" s="2" t="str">
        <f t="shared" si="13"/>
        <v/>
      </c>
      <c r="C405" s="4"/>
      <c r="D405" s="4"/>
      <c r="E405" s="4"/>
      <c r="F405" s="4"/>
      <c r="G405" s="5" t="str">
        <f>IF(C405="","",IF(ISERROR(VLOOKUP(D405,Settings!C$2:C$100,1,FALSE)),CONCATENATE("Aktiviteten ",D405," finns inte med i fliken Settings. Ange annan aktivitet eller uppdatera dina inställningar. "),"")&amp;IF(ISERROR(VLOOKUP(E405,Settings!D$2:D$100,1,FALSE)),CONCATENATE("Kategorin ",E405," finns inte med i fliken Settings. Ange annan kategori eller uppdatera dina inställningar."),""))</f>
        <v/>
      </c>
      <c r="H405" s="11" t="str">
        <f t="shared" si="12"/>
        <v xml:space="preserve"> </v>
      </c>
    </row>
    <row r="406" spans="1:8" x14ac:dyDescent="0.2">
      <c r="A406" s="4"/>
      <c r="B406" s="2" t="str">
        <f t="shared" si="13"/>
        <v/>
      </c>
      <c r="C406" s="4"/>
      <c r="D406" s="4"/>
      <c r="E406" s="4"/>
      <c r="F406" s="4"/>
      <c r="G406" s="5" t="str">
        <f>IF(C406="","",IF(ISERROR(VLOOKUP(D406,Settings!C$2:C$100,1,FALSE)),CONCATENATE("Aktiviteten ",D406," finns inte med i fliken Settings. Ange annan aktivitet eller uppdatera dina inställningar. "),"")&amp;IF(ISERROR(VLOOKUP(E406,Settings!D$2:D$100,1,FALSE)),CONCATENATE("Kategorin ",E406," finns inte med i fliken Settings. Ange annan kategori eller uppdatera dina inställningar."),""))</f>
        <v/>
      </c>
      <c r="H406" s="11" t="str">
        <f t="shared" si="12"/>
        <v xml:space="preserve"> </v>
      </c>
    </row>
    <row r="407" spans="1:8" x14ac:dyDescent="0.2">
      <c r="A407" s="4"/>
      <c r="B407" s="2" t="str">
        <f t="shared" si="13"/>
        <v/>
      </c>
      <c r="C407" s="4"/>
      <c r="D407" s="4"/>
      <c r="E407" s="4"/>
      <c r="F407" s="4"/>
      <c r="G407" s="5" t="str">
        <f>IF(C407="","",IF(ISERROR(VLOOKUP(D407,Settings!C$2:C$100,1,FALSE)),CONCATENATE("Aktiviteten ",D407," finns inte med i fliken Settings. Ange annan aktivitet eller uppdatera dina inställningar. "),"")&amp;IF(ISERROR(VLOOKUP(E407,Settings!D$2:D$100,1,FALSE)),CONCATENATE("Kategorin ",E407," finns inte med i fliken Settings. Ange annan kategori eller uppdatera dina inställningar."),""))</f>
        <v/>
      </c>
      <c r="H407" s="11" t="str">
        <f t="shared" si="12"/>
        <v xml:space="preserve"> </v>
      </c>
    </row>
    <row r="408" spans="1:8" x14ac:dyDescent="0.2">
      <c r="A408" s="4"/>
      <c r="B408" s="2" t="str">
        <f t="shared" si="13"/>
        <v/>
      </c>
      <c r="C408" s="4"/>
      <c r="D408" s="4"/>
      <c r="E408" s="4"/>
      <c r="F408" s="4"/>
      <c r="G408" s="5" t="str">
        <f>IF(C408="","",IF(ISERROR(VLOOKUP(D408,Settings!C$2:C$100,1,FALSE)),CONCATENATE("Aktiviteten ",D408," finns inte med i fliken Settings. Ange annan aktivitet eller uppdatera dina inställningar. "),"")&amp;IF(ISERROR(VLOOKUP(E408,Settings!D$2:D$100,1,FALSE)),CONCATENATE("Kategorin ",E408," finns inte med i fliken Settings. Ange annan kategori eller uppdatera dina inställningar."),""))</f>
        <v/>
      </c>
      <c r="H408" s="11" t="str">
        <f t="shared" si="12"/>
        <v xml:space="preserve"> </v>
      </c>
    </row>
    <row r="409" spans="1:8" x14ac:dyDescent="0.2">
      <c r="A409" s="4"/>
      <c r="B409" s="2" t="str">
        <f t="shared" si="13"/>
        <v/>
      </c>
      <c r="C409" s="4"/>
      <c r="D409" s="4"/>
      <c r="E409" s="4"/>
      <c r="F409" s="4"/>
      <c r="G409" s="5" t="str">
        <f>IF(C409="","",IF(ISERROR(VLOOKUP(D409,Settings!C$2:C$100,1,FALSE)),CONCATENATE("Aktiviteten ",D409," finns inte med i fliken Settings. Ange annan aktivitet eller uppdatera dina inställningar. "),"")&amp;IF(ISERROR(VLOOKUP(E409,Settings!D$2:D$100,1,FALSE)),CONCATENATE("Kategorin ",E409," finns inte med i fliken Settings. Ange annan kategori eller uppdatera dina inställningar."),""))</f>
        <v/>
      </c>
      <c r="H409" s="11" t="str">
        <f t="shared" si="12"/>
        <v xml:space="preserve"> </v>
      </c>
    </row>
    <row r="410" spans="1:8" x14ac:dyDescent="0.2">
      <c r="A410" s="4"/>
      <c r="B410" s="2" t="str">
        <f t="shared" si="13"/>
        <v/>
      </c>
      <c r="C410" s="4"/>
      <c r="D410" s="4"/>
      <c r="E410" s="4"/>
      <c r="F410" s="4"/>
      <c r="G410" s="5" t="str">
        <f>IF(C410="","",IF(ISERROR(VLOOKUP(D410,Settings!C$2:C$100,1,FALSE)),CONCATENATE("Aktiviteten ",D410," finns inte med i fliken Settings. Ange annan aktivitet eller uppdatera dina inställningar. "),"")&amp;IF(ISERROR(VLOOKUP(E410,Settings!D$2:D$100,1,FALSE)),CONCATENATE("Kategorin ",E410," finns inte med i fliken Settings. Ange annan kategori eller uppdatera dina inställningar."),""))</f>
        <v/>
      </c>
      <c r="H410" s="11" t="str">
        <f t="shared" si="12"/>
        <v xml:space="preserve"> </v>
      </c>
    </row>
    <row r="411" spans="1:8" x14ac:dyDescent="0.2">
      <c r="A411" s="4"/>
      <c r="B411" s="2" t="str">
        <f t="shared" si="13"/>
        <v/>
      </c>
      <c r="C411" s="4"/>
      <c r="D411" s="4"/>
      <c r="E411" s="4"/>
      <c r="F411" s="4"/>
      <c r="G411" s="5" t="str">
        <f>IF(C411="","",IF(ISERROR(VLOOKUP(D411,Settings!C$2:C$100,1,FALSE)),CONCATENATE("Aktiviteten ",D411," finns inte med i fliken Settings. Ange annan aktivitet eller uppdatera dina inställningar. "),"")&amp;IF(ISERROR(VLOOKUP(E411,Settings!D$2:D$100,1,FALSE)),CONCATENATE("Kategorin ",E411," finns inte med i fliken Settings. Ange annan kategori eller uppdatera dina inställningar."),""))</f>
        <v/>
      </c>
      <c r="H411" s="11" t="str">
        <f t="shared" si="12"/>
        <v xml:space="preserve"> </v>
      </c>
    </row>
    <row r="412" spans="1:8" x14ac:dyDescent="0.2">
      <c r="A412" s="4"/>
      <c r="B412" s="2" t="str">
        <f t="shared" si="13"/>
        <v/>
      </c>
      <c r="C412" s="4"/>
      <c r="D412" s="4"/>
      <c r="E412" s="4"/>
      <c r="F412" s="4"/>
      <c r="G412" s="5" t="str">
        <f>IF(C412="","",IF(ISERROR(VLOOKUP(D412,Settings!C$2:C$100,1,FALSE)),CONCATENATE("Aktiviteten ",D412," finns inte med i fliken Settings. Ange annan aktivitet eller uppdatera dina inställningar. "),"")&amp;IF(ISERROR(VLOOKUP(E412,Settings!D$2:D$100,1,FALSE)),CONCATENATE("Kategorin ",E412," finns inte med i fliken Settings. Ange annan kategori eller uppdatera dina inställningar."),""))</f>
        <v/>
      </c>
      <c r="H412" s="11" t="str">
        <f t="shared" si="12"/>
        <v xml:space="preserve"> </v>
      </c>
    </row>
    <row r="413" spans="1:8" x14ac:dyDescent="0.2">
      <c r="A413" s="4"/>
      <c r="B413" s="2" t="str">
        <f t="shared" si="13"/>
        <v/>
      </c>
      <c r="C413" s="4"/>
      <c r="D413" s="4"/>
      <c r="E413" s="4"/>
      <c r="F413" s="4"/>
      <c r="G413" s="5" t="str">
        <f>IF(C413="","",IF(ISERROR(VLOOKUP(D413,Settings!C$2:C$100,1,FALSE)),CONCATENATE("Aktiviteten ",D413," finns inte med i fliken Settings. Ange annan aktivitet eller uppdatera dina inställningar. "),"")&amp;IF(ISERROR(VLOOKUP(E413,Settings!D$2:D$100,1,FALSE)),CONCATENATE("Kategorin ",E413," finns inte med i fliken Settings. Ange annan kategori eller uppdatera dina inställningar."),""))</f>
        <v/>
      </c>
      <c r="H413" s="11" t="str">
        <f t="shared" si="12"/>
        <v xml:space="preserve"> </v>
      </c>
    </row>
    <row r="414" spans="1:8" x14ac:dyDescent="0.2">
      <c r="A414" s="4"/>
      <c r="B414" s="2" t="str">
        <f t="shared" si="13"/>
        <v/>
      </c>
      <c r="C414" s="4"/>
      <c r="D414" s="4"/>
      <c r="E414" s="4"/>
      <c r="F414" s="4"/>
      <c r="G414" s="5" t="str">
        <f>IF(C414="","",IF(ISERROR(VLOOKUP(D414,Settings!C$2:C$100,1,FALSE)),CONCATENATE("Aktiviteten ",D414," finns inte med i fliken Settings. Ange annan aktivitet eller uppdatera dina inställningar. "),"")&amp;IF(ISERROR(VLOOKUP(E414,Settings!D$2:D$100,1,FALSE)),CONCATENATE("Kategorin ",E414," finns inte med i fliken Settings. Ange annan kategori eller uppdatera dina inställningar."),""))</f>
        <v/>
      </c>
      <c r="H414" s="11" t="str">
        <f t="shared" si="12"/>
        <v xml:space="preserve"> </v>
      </c>
    </row>
    <row r="415" spans="1:8" x14ac:dyDescent="0.2">
      <c r="A415" s="4"/>
      <c r="B415" s="2" t="str">
        <f t="shared" si="13"/>
        <v/>
      </c>
      <c r="C415" s="4"/>
      <c r="D415" s="4"/>
      <c r="E415" s="4"/>
      <c r="F415" s="4"/>
      <c r="G415" s="5" t="str">
        <f>IF(C415="","",IF(ISERROR(VLOOKUP(D415,Settings!C$2:C$100,1,FALSE)),CONCATENATE("Aktiviteten ",D415," finns inte med i fliken Settings. Ange annan aktivitet eller uppdatera dina inställningar. "),"")&amp;IF(ISERROR(VLOOKUP(E415,Settings!D$2:D$100,1,FALSE)),CONCATENATE("Kategorin ",E415," finns inte med i fliken Settings. Ange annan kategori eller uppdatera dina inställningar."),""))</f>
        <v/>
      </c>
      <c r="H415" s="11" t="str">
        <f t="shared" si="12"/>
        <v xml:space="preserve"> </v>
      </c>
    </row>
    <row r="416" spans="1:8" x14ac:dyDescent="0.2">
      <c r="A416" s="4"/>
      <c r="B416" s="2" t="str">
        <f t="shared" si="13"/>
        <v/>
      </c>
      <c r="C416" s="4"/>
      <c r="D416" s="4"/>
      <c r="E416" s="4"/>
      <c r="F416" s="4"/>
      <c r="G416" s="5" t="str">
        <f>IF(C416="","",IF(ISERROR(VLOOKUP(D416,Settings!C$2:C$100,1,FALSE)),CONCATENATE("Aktiviteten ",D416," finns inte med i fliken Settings. Ange annan aktivitet eller uppdatera dina inställningar. "),"")&amp;IF(ISERROR(VLOOKUP(E416,Settings!D$2:D$100,1,FALSE)),CONCATENATE("Kategorin ",E416," finns inte med i fliken Settings. Ange annan kategori eller uppdatera dina inställningar."),""))</f>
        <v/>
      </c>
      <c r="H416" s="11" t="str">
        <f t="shared" si="12"/>
        <v xml:space="preserve"> </v>
      </c>
    </row>
    <row r="417" spans="1:8" x14ac:dyDescent="0.2">
      <c r="A417" s="4"/>
      <c r="B417" s="2" t="str">
        <f t="shared" si="13"/>
        <v/>
      </c>
      <c r="C417" s="4"/>
      <c r="D417" s="4"/>
      <c r="E417" s="4"/>
      <c r="F417" s="4"/>
      <c r="G417" s="5" t="str">
        <f>IF(C417="","",IF(ISERROR(VLOOKUP(D417,Settings!C$2:C$100,1,FALSE)),CONCATENATE("Aktiviteten ",D417," finns inte med i fliken Settings. Ange annan aktivitet eller uppdatera dina inställningar. "),"")&amp;IF(ISERROR(VLOOKUP(E417,Settings!D$2:D$100,1,FALSE)),CONCATENATE("Kategorin ",E417," finns inte med i fliken Settings. Ange annan kategori eller uppdatera dina inställningar."),""))</f>
        <v/>
      </c>
      <c r="H417" s="11" t="str">
        <f t="shared" si="12"/>
        <v xml:space="preserve"> </v>
      </c>
    </row>
    <row r="418" spans="1:8" x14ac:dyDescent="0.2">
      <c r="A418" s="4"/>
      <c r="B418" s="2" t="str">
        <f t="shared" si="13"/>
        <v/>
      </c>
      <c r="C418" s="4"/>
      <c r="D418" s="4"/>
      <c r="E418" s="4"/>
      <c r="F418" s="4"/>
      <c r="G418" s="5" t="str">
        <f>IF(C418="","",IF(ISERROR(VLOOKUP(D418,Settings!C$2:C$100,1,FALSE)),CONCATENATE("Aktiviteten ",D418," finns inte med i fliken Settings. Ange annan aktivitet eller uppdatera dina inställningar. "),"")&amp;IF(ISERROR(VLOOKUP(E418,Settings!D$2:D$100,1,FALSE)),CONCATENATE("Kategorin ",E418," finns inte med i fliken Settings. Ange annan kategori eller uppdatera dina inställningar."),""))</f>
        <v/>
      </c>
      <c r="H418" s="11" t="str">
        <f t="shared" si="12"/>
        <v xml:space="preserve"> </v>
      </c>
    </row>
    <row r="419" spans="1:8" x14ac:dyDescent="0.2">
      <c r="A419" s="4"/>
      <c r="B419" s="2" t="str">
        <f t="shared" si="13"/>
        <v/>
      </c>
      <c r="C419" s="4"/>
      <c r="D419" s="4"/>
      <c r="E419" s="4"/>
      <c r="F419" s="4"/>
      <c r="G419" s="5" t="str">
        <f>IF(C419="","",IF(ISERROR(VLOOKUP(D419,Settings!C$2:C$100,1,FALSE)),CONCATENATE("Aktiviteten ",D419," finns inte med i fliken Settings. Ange annan aktivitet eller uppdatera dina inställningar. "),"")&amp;IF(ISERROR(VLOOKUP(E419,Settings!D$2:D$100,1,FALSE)),CONCATENATE("Kategorin ",E419," finns inte med i fliken Settings. Ange annan kategori eller uppdatera dina inställningar."),""))</f>
        <v/>
      </c>
      <c r="H419" s="11" t="str">
        <f t="shared" si="12"/>
        <v xml:space="preserve"> </v>
      </c>
    </row>
    <row r="420" spans="1:8" x14ac:dyDescent="0.2">
      <c r="A420" s="4"/>
      <c r="B420" s="2" t="str">
        <f t="shared" si="13"/>
        <v/>
      </c>
      <c r="C420" s="4"/>
      <c r="D420" s="4"/>
      <c r="E420" s="4"/>
      <c r="F420" s="4"/>
      <c r="G420" s="5" t="str">
        <f>IF(C420="","",IF(ISERROR(VLOOKUP(D420,Settings!C$2:C$100,1,FALSE)),CONCATENATE("Aktiviteten ",D420," finns inte med i fliken Settings. Ange annan aktivitet eller uppdatera dina inställningar. "),"")&amp;IF(ISERROR(VLOOKUP(E420,Settings!D$2:D$100,1,FALSE)),CONCATENATE("Kategorin ",E420," finns inte med i fliken Settings. Ange annan kategori eller uppdatera dina inställningar."),""))</f>
        <v/>
      </c>
      <c r="H420" s="11" t="str">
        <f t="shared" si="12"/>
        <v xml:space="preserve"> </v>
      </c>
    </row>
    <row r="421" spans="1:8" x14ac:dyDescent="0.2">
      <c r="A421" s="4"/>
      <c r="B421" s="2" t="str">
        <f t="shared" si="13"/>
        <v/>
      </c>
      <c r="C421" s="4"/>
      <c r="D421" s="4"/>
      <c r="E421" s="4"/>
      <c r="F421" s="4"/>
      <c r="G421" s="5" t="str">
        <f>IF(C421="","",IF(ISERROR(VLOOKUP(D421,Settings!C$2:C$100,1,FALSE)),CONCATENATE("Aktiviteten ",D421," finns inte med i fliken Settings. Ange annan aktivitet eller uppdatera dina inställningar. "),"")&amp;IF(ISERROR(VLOOKUP(E421,Settings!D$2:D$100,1,FALSE)),CONCATENATE("Kategorin ",E421," finns inte med i fliken Settings. Ange annan kategori eller uppdatera dina inställningar."),""))</f>
        <v/>
      </c>
      <c r="H421" s="11" t="str">
        <f t="shared" si="12"/>
        <v xml:space="preserve"> </v>
      </c>
    </row>
    <row r="422" spans="1:8" x14ac:dyDescent="0.2">
      <c r="A422" s="4"/>
      <c r="B422" s="2" t="str">
        <f t="shared" si="13"/>
        <v/>
      </c>
      <c r="C422" s="4"/>
      <c r="D422" s="4"/>
      <c r="E422" s="4"/>
      <c r="F422" s="4"/>
      <c r="G422" s="5" t="str">
        <f>IF(C422="","",IF(ISERROR(VLOOKUP(D422,Settings!C$2:C$100,1,FALSE)),CONCATENATE("Aktiviteten ",D422," finns inte med i fliken Settings. Ange annan aktivitet eller uppdatera dina inställningar. "),"")&amp;IF(ISERROR(VLOOKUP(E422,Settings!D$2:D$100,1,FALSE)),CONCATENATE("Kategorin ",E422," finns inte med i fliken Settings. Ange annan kategori eller uppdatera dina inställningar."),""))</f>
        <v/>
      </c>
      <c r="H422" s="11" t="str">
        <f t="shared" si="12"/>
        <v xml:space="preserve"> </v>
      </c>
    </row>
    <row r="423" spans="1:8" x14ac:dyDescent="0.2">
      <c r="A423" s="4"/>
      <c r="B423" s="2" t="str">
        <f t="shared" si="13"/>
        <v/>
      </c>
      <c r="C423" s="4"/>
      <c r="D423" s="4"/>
      <c r="E423" s="4"/>
      <c r="F423" s="4"/>
      <c r="G423" s="5" t="str">
        <f>IF(C423="","",IF(ISERROR(VLOOKUP(D423,Settings!C$2:C$100,1,FALSE)),CONCATENATE("Aktiviteten ",D423," finns inte med i fliken Settings. Ange annan aktivitet eller uppdatera dina inställningar. "),"")&amp;IF(ISERROR(VLOOKUP(E423,Settings!D$2:D$100,1,FALSE)),CONCATENATE("Kategorin ",E423," finns inte med i fliken Settings. Ange annan kategori eller uppdatera dina inställningar."),""))</f>
        <v/>
      </c>
      <c r="H423" s="11" t="str">
        <f t="shared" si="12"/>
        <v xml:space="preserve"> </v>
      </c>
    </row>
    <row r="424" spans="1:8" x14ac:dyDescent="0.2">
      <c r="A424" s="4"/>
      <c r="B424" s="2" t="str">
        <f t="shared" si="13"/>
        <v/>
      </c>
      <c r="C424" s="4"/>
      <c r="D424" s="4"/>
      <c r="E424" s="4"/>
      <c r="F424" s="4"/>
      <c r="G424" s="5" t="str">
        <f>IF(C424="","",IF(ISERROR(VLOOKUP(D424,Settings!C$2:C$100,1,FALSE)),CONCATENATE("Aktiviteten ",D424," finns inte med i fliken Settings. Ange annan aktivitet eller uppdatera dina inställningar. "),"")&amp;IF(ISERROR(VLOOKUP(E424,Settings!D$2:D$100,1,FALSE)),CONCATENATE("Kategorin ",E424," finns inte med i fliken Settings. Ange annan kategori eller uppdatera dina inställningar."),""))</f>
        <v/>
      </c>
      <c r="H424" s="11" t="str">
        <f t="shared" si="12"/>
        <v xml:space="preserve"> </v>
      </c>
    </row>
    <row r="425" spans="1:8" x14ac:dyDescent="0.2">
      <c r="A425" s="4"/>
      <c r="B425" s="2" t="str">
        <f t="shared" si="13"/>
        <v/>
      </c>
      <c r="C425" s="4"/>
      <c r="D425" s="4"/>
      <c r="E425" s="4"/>
      <c r="F425" s="4"/>
      <c r="G425" s="5" t="str">
        <f>IF(C425="","",IF(ISERROR(VLOOKUP(D425,Settings!C$2:C$100,1,FALSE)),CONCATENATE("Aktiviteten ",D425," finns inte med i fliken Settings. Ange annan aktivitet eller uppdatera dina inställningar. "),"")&amp;IF(ISERROR(VLOOKUP(E425,Settings!D$2:D$100,1,FALSE)),CONCATENATE("Kategorin ",E425," finns inte med i fliken Settings. Ange annan kategori eller uppdatera dina inställningar."),""))</f>
        <v/>
      </c>
      <c r="H425" s="11" t="str">
        <f t="shared" si="12"/>
        <v xml:space="preserve"> </v>
      </c>
    </row>
    <row r="426" spans="1:8" x14ac:dyDescent="0.2">
      <c r="A426" s="4"/>
      <c r="B426" s="2" t="str">
        <f t="shared" si="13"/>
        <v/>
      </c>
      <c r="C426" s="4"/>
      <c r="D426" s="4"/>
      <c r="E426" s="4"/>
      <c r="F426" s="4"/>
      <c r="G426" s="5" t="str">
        <f>IF(C426="","",IF(ISERROR(VLOOKUP(D426,Settings!C$2:C$100,1,FALSE)),CONCATENATE("Aktiviteten ",D426," finns inte med i fliken Settings. Ange annan aktivitet eller uppdatera dina inställningar. "),"")&amp;IF(ISERROR(VLOOKUP(E426,Settings!D$2:D$100,1,FALSE)),CONCATENATE("Kategorin ",E426," finns inte med i fliken Settings. Ange annan kategori eller uppdatera dina inställningar."),""))</f>
        <v/>
      </c>
      <c r="H426" s="11" t="str">
        <f t="shared" si="12"/>
        <v xml:space="preserve"> </v>
      </c>
    </row>
    <row r="427" spans="1:8" x14ac:dyDescent="0.2">
      <c r="A427" s="4"/>
      <c r="B427" s="2" t="str">
        <f t="shared" si="13"/>
        <v/>
      </c>
      <c r="C427" s="4"/>
      <c r="D427" s="4"/>
      <c r="E427" s="4"/>
      <c r="F427" s="4"/>
      <c r="G427" s="5" t="str">
        <f>IF(C427="","",IF(ISERROR(VLOOKUP(D427,Settings!C$2:C$100,1,FALSE)),CONCATENATE("Aktiviteten ",D427," finns inte med i fliken Settings. Ange annan aktivitet eller uppdatera dina inställningar. "),"")&amp;IF(ISERROR(VLOOKUP(E427,Settings!D$2:D$100,1,FALSE)),CONCATENATE("Kategorin ",E427," finns inte med i fliken Settings. Ange annan kategori eller uppdatera dina inställningar."),""))</f>
        <v/>
      </c>
      <c r="H427" s="11" t="str">
        <f t="shared" si="12"/>
        <v xml:space="preserve"> </v>
      </c>
    </row>
    <row r="428" spans="1:8" x14ac:dyDescent="0.2">
      <c r="A428" s="4"/>
      <c r="B428" s="2" t="str">
        <f t="shared" si="13"/>
        <v/>
      </c>
      <c r="C428" s="4"/>
      <c r="D428" s="4"/>
      <c r="E428" s="4"/>
      <c r="F428" s="4"/>
      <c r="G428" s="5" t="str">
        <f>IF(C428="","",IF(ISERROR(VLOOKUP(D428,Settings!C$2:C$100,1,FALSE)),CONCATENATE("Aktiviteten ",D428," finns inte med i fliken Settings. Ange annan aktivitet eller uppdatera dina inställningar. "),"")&amp;IF(ISERROR(VLOOKUP(E428,Settings!D$2:D$100,1,FALSE)),CONCATENATE("Kategorin ",E428," finns inte med i fliken Settings. Ange annan kategori eller uppdatera dina inställningar."),""))</f>
        <v/>
      </c>
      <c r="H428" s="11" t="str">
        <f t="shared" si="12"/>
        <v xml:space="preserve"> </v>
      </c>
    </row>
    <row r="429" spans="1:8" x14ac:dyDescent="0.2">
      <c r="A429" s="4"/>
      <c r="B429" s="2" t="str">
        <f t="shared" si="13"/>
        <v/>
      </c>
      <c r="C429" s="4"/>
      <c r="D429" s="4"/>
      <c r="E429" s="4"/>
      <c r="F429" s="4"/>
      <c r="G429" s="5" t="str">
        <f>IF(C429="","",IF(ISERROR(VLOOKUP(D429,Settings!C$2:C$100,1,FALSE)),CONCATENATE("Aktiviteten ",D429," finns inte med i fliken Settings. Ange annan aktivitet eller uppdatera dina inställningar. "),"")&amp;IF(ISERROR(VLOOKUP(E429,Settings!D$2:D$100,1,FALSE)),CONCATENATE("Kategorin ",E429," finns inte med i fliken Settings. Ange annan kategori eller uppdatera dina inställningar."),""))</f>
        <v/>
      </c>
      <c r="H429" s="11" t="str">
        <f t="shared" si="12"/>
        <v xml:space="preserve"> </v>
      </c>
    </row>
    <row r="430" spans="1:8" x14ac:dyDescent="0.2">
      <c r="A430" s="4"/>
      <c r="B430" s="2" t="str">
        <f t="shared" si="13"/>
        <v/>
      </c>
      <c r="C430" s="4"/>
      <c r="D430" s="4"/>
      <c r="E430" s="4"/>
      <c r="F430" s="4"/>
      <c r="G430" s="5" t="str">
        <f>IF(C430="","",IF(ISERROR(VLOOKUP(D430,Settings!C$2:C$100,1,FALSE)),CONCATENATE("Aktiviteten ",D430," finns inte med i fliken Settings. Ange annan aktivitet eller uppdatera dina inställningar. "),"")&amp;IF(ISERROR(VLOOKUP(E430,Settings!D$2:D$100,1,FALSE)),CONCATENATE("Kategorin ",E430," finns inte med i fliken Settings. Ange annan kategori eller uppdatera dina inställningar."),""))</f>
        <v/>
      </c>
      <c r="H430" s="11" t="str">
        <f t="shared" si="12"/>
        <v xml:space="preserve"> </v>
      </c>
    </row>
    <row r="431" spans="1:8" x14ac:dyDescent="0.2">
      <c r="A431" s="4"/>
      <c r="B431" s="2" t="str">
        <f t="shared" si="13"/>
        <v/>
      </c>
      <c r="C431" s="4"/>
      <c r="D431" s="4"/>
      <c r="E431" s="4"/>
      <c r="F431" s="4"/>
      <c r="G431" s="5" t="str">
        <f>IF(C431="","",IF(ISERROR(VLOOKUP(D431,Settings!C$2:C$100,1,FALSE)),CONCATENATE("Aktiviteten ",D431," finns inte med i fliken Settings. Ange annan aktivitet eller uppdatera dina inställningar. "),"")&amp;IF(ISERROR(VLOOKUP(E431,Settings!D$2:D$100,1,FALSE)),CONCATENATE("Kategorin ",E431," finns inte med i fliken Settings. Ange annan kategori eller uppdatera dina inställningar."),""))</f>
        <v/>
      </c>
      <c r="H431" s="11" t="str">
        <f t="shared" si="12"/>
        <v xml:space="preserve"> </v>
      </c>
    </row>
    <row r="432" spans="1:8" x14ac:dyDescent="0.2">
      <c r="A432" s="4"/>
      <c r="B432" s="2" t="str">
        <f t="shared" si="13"/>
        <v/>
      </c>
      <c r="C432" s="4"/>
      <c r="D432" s="4"/>
      <c r="E432" s="4"/>
      <c r="F432" s="4"/>
      <c r="G432" s="5" t="str">
        <f>IF(C432="","",IF(ISERROR(VLOOKUP(D432,Settings!C$2:C$100,1,FALSE)),CONCATENATE("Aktiviteten ",D432," finns inte med i fliken Settings. Ange annan aktivitet eller uppdatera dina inställningar. "),"")&amp;IF(ISERROR(VLOOKUP(E432,Settings!D$2:D$100,1,FALSE)),CONCATENATE("Kategorin ",E432," finns inte med i fliken Settings. Ange annan kategori eller uppdatera dina inställningar."),""))</f>
        <v/>
      </c>
      <c r="H432" s="11" t="str">
        <f t="shared" si="12"/>
        <v xml:space="preserve"> </v>
      </c>
    </row>
    <row r="433" spans="1:8" x14ac:dyDescent="0.2">
      <c r="A433" s="4"/>
      <c r="B433" s="2" t="str">
        <f t="shared" si="13"/>
        <v/>
      </c>
      <c r="C433" s="4"/>
      <c r="D433" s="4"/>
      <c r="E433" s="4"/>
      <c r="F433" s="4"/>
      <c r="G433" s="5" t="str">
        <f>IF(C433="","",IF(ISERROR(VLOOKUP(D433,Settings!C$2:C$100,1,FALSE)),CONCATENATE("Aktiviteten ",D433," finns inte med i fliken Settings. Ange annan aktivitet eller uppdatera dina inställningar. "),"")&amp;IF(ISERROR(VLOOKUP(E433,Settings!D$2:D$100,1,FALSE)),CONCATENATE("Kategorin ",E433," finns inte med i fliken Settings. Ange annan kategori eller uppdatera dina inställningar."),""))</f>
        <v/>
      </c>
      <c r="H433" s="11" t="str">
        <f t="shared" si="12"/>
        <v xml:space="preserve"> </v>
      </c>
    </row>
    <row r="434" spans="1:8" x14ac:dyDescent="0.2">
      <c r="A434" s="4"/>
      <c r="B434" s="2" t="str">
        <f t="shared" si="13"/>
        <v/>
      </c>
      <c r="C434" s="4"/>
      <c r="D434" s="4"/>
      <c r="E434" s="4"/>
      <c r="F434" s="4"/>
      <c r="G434" s="5" t="str">
        <f>IF(C434="","",IF(ISERROR(VLOOKUP(D434,Settings!C$2:C$100,1,FALSE)),CONCATENATE("Aktiviteten ",D434," finns inte med i fliken Settings. Ange annan aktivitet eller uppdatera dina inställningar. "),"")&amp;IF(ISERROR(VLOOKUP(E434,Settings!D$2:D$100,1,FALSE)),CONCATENATE("Kategorin ",E434," finns inte med i fliken Settings. Ange annan kategori eller uppdatera dina inställningar."),""))</f>
        <v/>
      </c>
      <c r="H434" s="11" t="str">
        <f t="shared" si="12"/>
        <v xml:space="preserve"> </v>
      </c>
    </row>
    <row r="435" spans="1:8" x14ac:dyDescent="0.2">
      <c r="A435" s="4"/>
      <c r="B435" s="2" t="str">
        <f t="shared" si="13"/>
        <v/>
      </c>
      <c r="C435" s="4"/>
      <c r="D435" s="4"/>
      <c r="E435" s="4"/>
      <c r="F435" s="4"/>
      <c r="G435" s="5" t="str">
        <f>IF(C435="","",IF(ISERROR(VLOOKUP(D435,Settings!C$2:C$100,1,FALSE)),CONCATENATE("Aktiviteten ",D435," finns inte med i fliken Settings. Ange annan aktivitet eller uppdatera dina inställningar. "),"")&amp;IF(ISERROR(VLOOKUP(E435,Settings!D$2:D$100,1,FALSE)),CONCATENATE("Kategorin ",E435," finns inte med i fliken Settings. Ange annan kategori eller uppdatera dina inställningar."),""))</f>
        <v/>
      </c>
      <c r="H435" s="11" t="str">
        <f t="shared" si="12"/>
        <v xml:space="preserve"> </v>
      </c>
    </row>
    <row r="436" spans="1:8" x14ac:dyDescent="0.2">
      <c r="A436" s="4"/>
      <c r="B436" s="2" t="str">
        <f t="shared" si="13"/>
        <v/>
      </c>
      <c r="C436" s="4"/>
      <c r="D436" s="4"/>
      <c r="E436" s="4"/>
      <c r="F436" s="4"/>
      <c r="G436" s="5" t="str">
        <f>IF(C436="","",IF(ISERROR(VLOOKUP(D436,Settings!C$2:C$100,1,FALSE)),CONCATENATE("Aktiviteten ",D436," finns inte med i fliken Settings. Ange annan aktivitet eller uppdatera dina inställningar. "),"")&amp;IF(ISERROR(VLOOKUP(E436,Settings!D$2:D$100,1,FALSE)),CONCATENATE("Kategorin ",E436," finns inte med i fliken Settings. Ange annan kategori eller uppdatera dina inställningar."),""))</f>
        <v/>
      </c>
      <c r="H436" s="11" t="str">
        <f t="shared" si="12"/>
        <v xml:space="preserve"> </v>
      </c>
    </row>
    <row r="437" spans="1:8" x14ac:dyDescent="0.2">
      <c r="A437" s="4"/>
      <c r="B437" s="2" t="str">
        <f t="shared" si="13"/>
        <v/>
      </c>
      <c r="C437" s="4"/>
      <c r="D437" s="4"/>
      <c r="E437" s="4"/>
      <c r="F437" s="4"/>
      <c r="G437" s="5" t="str">
        <f>IF(C437="","",IF(ISERROR(VLOOKUP(D437,Settings!C$2:C$100,1,FALSE)),CONCATENATE("Aktiviteten ",D437," finns inte med i fliken Settings. Ange annan aktivitet eller uppdatera dina inställningar. "),"")&amp;IF(ISERROR(VLOOKUP(E437,Settings!D$2:D$100,1,FALSE)),CONCATENATE("Kategorin ",E437," finns inte med i fliken Settings. Ange annan kategori eller uppdatera dina inställningar."),""))</f>
        <v/>
      </c>
      <c r="H437" s="11" t="str">
        <f t="shared" si="12"/>
        <v xml:space="preserve"> </v>
      </c>
    </row>
    <row r="438" spans="1:8" x14ac:dyDescent="0.2">
      <c r="A438" s="4"/>
      <c r="B438" s="2" t="str">
        <f t="shared" si="13"/>
        <v/>
      </c>
      <c r="C438" s="4"/>
      <c r="D438" s="4"/>
      <c r="E438" s="4"/>
      <c r="F438" s="4"/>
      <c r="G438" s="5" t="str">
        <f>IF(C438="","",IF(ISERROR(VLOOKUP(D438,Settings!C$2:C$100,1,FALSE)),CONCATENATE("Aktiviteten ",D438," finns inte med i fliken Settings. Ange annan aktivitet eller uppdatera dina inställningar. "),"")&amp;IF(ISERROR(VLOOKUP(E438,Settings!D$2:D$100,1,FALSE)),CONCATENATE("Kategorin ",E438," finns inte med i fliken Settings. Ange annan kategori eller uppdatera dina inställningar."),""))</f>
        <v/>
      </c>
      <c r="H438" s="11" t="str">
        <f t="shared" si="12"/>
        <v xml:space="preserve"> </v>
      </c>
    </row>
    <row r="439" spans="1:8" x14ac:dyDescent="0.2">
      <c r="A439" s="4"/>
      <c r="B439" s="2" t="str">
        <f t="shared" si="13"/>
        <v/>
      </c>
      <c r="C439" s="4"/>
      <c r="D439" s="4"/>
      <c r="E439" s="4"/>
      <c r="F439" s="4"/>
      <c r="G439" s="5" t="str">
        <f>IF(C439="","",IF(ISERROR(VLOOKUP(D439,Settings!C$2:C$100,1,FALSE)),CONCATENATE("Aktiviteten ",D439," finns inte med i fliken Settings. Ange annan aktivitet eller uppdatera dina inställningar. "),"")&amp;IF(ISERROR(VLOOKUP(E439,Settings!D$2:D$100,1,FALSE)),CONCATENATE("Kategorin ",E439," finns inte med i fliken Settings. Ange annan kategori eller uppdatera dina inställningar."),""))</f>
        <v/>
      </c>
      <c r="H439" s="11" t="str">
        <f t="shared" si="12"/>
        <v xml:space="preserve"> </v>
      </c>
    </row>
    <row r="440" spans="1:8" x14ac:dyDescent="0.2">
      <c r="A440" s="4"/>
      <c r="B440" s="2" t="str">
        <f t="shared" si="13"/>
        <v/>
      </c>
      <c r="C440" s="4"/>
      <c r="D440" s="4"/>
      <c r="E440" s="4"/>
      <c r="F440" s="4"/>
      <c r="G440" s="5" t="str">
        <f>IF(C440="","",IF(ISERROR(VLOOKUP(D440,Settings!C$2:C$100,1,FALSE)),CONCATENATE("Aktiviteten ",D440," finns inte med i fliken Settings. Ange annan aktivitet eller uppdatera dina inställningar. "),"")&amp;IF(ISERROR(VLOOKUP(E440,Settings!D$2:D$100,1,FALSE)),CONCATENATE("Kategorin ",E440," finns inte med i fliken Settings. Ange annan kategori eller uppdatera dina inställningar."),""))</f>
        <v/>
      </c>
      <c r="H440" s="11" t="str">
        <f t="shared" si="12"/>
        <v xml:space="preserve"> </v>
      </c>
    </row>
    <row r="441" spans="1:8" x14ac:dyDescent="0.2">
      <c r="A441" s="4"/>
      <c r="B441" s="2" t="str">
        <f t="shared" si="13"/>
        <v/>
      </c>
      <c r="C441" s="4"/>
      <c r="D441" s="4"/>
      <c r="E441" s="4"/>
      <c r="F441" s="4"/>
      <c r="G441" s="5" t="str">
        <f>IF(C441="","",IF(ISERROR(VLOOKUP(D441,Settings!C$2:C$100,1,FALSE)),CONCATENATE("Aktiviteten ",D441," finns inte med i fliken Settings. Ange annan aktivitet eller uppdatera dina inställningar. "),"")&amp;IF(ISERROR(VLOOKUP(E441,Settings!D$2:D$100,1,FALSE)),CONCATENATE("Kategorin ",E441," finns inte med i fliken Settings. Ange annan kategori eller uppdatera dina inställningar."),""))</f>
        <v/>
      </c>
      <c r="H441" s="11" t="str">
        <f t="shared" si="12"/>
        <v xml:space="preserve"> </v>
      </c>
    </row>
    <row r="442" spans="1:8" x14ac:dyDescent="0.2">
      <c r="A442" s="4"/>
      <c r="B442" s="2" t="str">
        <f t="shared" si="13"/>
        <v/>
      </c>
      <c r="C442" s="4"/>
      <c r="D442" s="4"/>
      <c r="E442" s="4"/>
      <c r="F442" s="4"/>
      <c r="G442" s="5" t="str">
        <f>IF(C442="","",IF(ISERROR(VLOOKUP(D442,Settings!C$2:C$100,1,FALSE)),CONCATENATE("Aktiviteten ",D442," finns inte med i fliken Settings. Ange annan aktivitet eller uppdatera dina inställningar. "),"")&amp;IF(ISERROR(VLOOKUP(E442,Settings!D$2:D$100,1,FALSE)),CONCATENATE("Kategorin ",E442," finns inte med i fliken Settings. Ange annan kategori eller uppdatera dina inställningar."),""))</f>
        <v/>
      </c>
      <c r="H442" s="11" t="str">
        <f t="shared" si="12"/>
        <v xml:space="preserve"> </v>
      </c>
    </row>
    <row r="443" spans="1:8" x14ac:dyDescent="0.2">
      <c r="A443" s="4"/>
      <c r="B443" s="2" t="str">
        <f t="shared" si="13"/>
        <v/>
      </c>
      <c r="C443" s="4"/>
      <c r="D443" s="4"/>
      <c r="E443" s="4"/>
      <c r="F443" s="4"/>
      <c r="G443" s="5" t="str">
        <f>IF(C443="","",IF(ISERROR(VLOOKUP(D443,Settings!C$2:C$100,1,FALSE)),CONCATENATE("Aktiviteten ",D443," finns inte med i fliken Settings. Ange annan aktivitet eller uppdatera dina inställningar. "),"")&amp;IF(ISERROR(VLOOKUP(E443,Settings!D$2:D$100,1,FALSE)),CONCATENATE("Kategorin ",E443," finns inte med i fliken Settings. Ange annan kategori eller uppdatera dina inställningar."),""))</f>
        <v/>
      </c>
      <c r="H443" s="11" t="str">
        <f t="shared" si="12"/>
        <v xml:space="preserve"> </v>
      </c>
    </row>
    <row r="444" spans="1:8" x14ac:dyDescent="0.2">
      <c r="A444" s="4"/>
      <c r="B444" s="2" t="str">
        <f t="shared" si="13"/>
        <v/>
      </c>
      <c r="C444" s="4"/>
      <c r="D444" s="4"/>
      <c r="E444" s="4"/>
      <c r="F444" s="4"/>
      <c r="G444" s="5" t="str">
        <f>IF(C444="","",IF(ISERROR(VLOOKUP(D444,Settings!C$2:C$100,1,FALSE)),CONCATENATE("Aktiviteten ",D444," finns inte med i fliken Settings. Ange annan aktivitet eller uppdatera dina inställningar. "),"")&amp;IF(ISERROR(VLOOKUP(E444,Settings!D$2:D$100,1,FALSE)),CONCATENATE("Kategorin ",E444," finns inte med i fliken Settings. Ange annan kategori eller uppdatera dina inställningar."),""))</f>
        <v/>
      </c>
      <c r="H444" s="11" t="str">
        <f t="shared" si="12"/>
        <v xml:space="preserve"> </v>
      </c>
    </row>
    <row r="445" spans="1:8" x14ac:dyDescent="0.2">
      <c r="A445" s="4"/>
      <c r="B445" s="2" t="str">
        <f t="shared" si="13"/>
        <v/>
      </c>
      <c r="C445" s="4"/>
      <c r="D445" s="4"/>
      <c r="E445" s="4"/>
      <c r="F445" s="4"/>
      <c r="G445" s="5" t="str">
        <f>IF(C445="","",IF(ISERROR(VLOOKUP(D445,Settings!C$2:C$100,1,FALSE)),CONCATENATE("Aktiviteten ",D445," finns inte med i fliken Settings. Ange annan aktivitet eller uppdatera dina inställningar. "),"")&amp;IF(ISERROR(VLOOKUP(E445,Settings!D$2:D$100,1,FALSE)),CONCATENATE("Kategorin ",E445," finns inte med i fliken Settings. Ange annan kategori eller uppdatera dina inställningar."),""))</f>
        <v/>
      </c>
      <c r="H445" s="11" t="str">
        <f t="shared" si="12"/>
        <v xml:space="preserve"> </v>
      </c>
    </row>
    <row r="446" spans="1:8" x14ac:dyDescent="0.2">
      <c r="A446" s="4"/>
      <c r="B446" s="2" t="str">
        <f t="shared" si="13"/>
        <v/>
      </c>
      <c r="C446" s="4"/>
      <c r="D446" s="4"/>
      <c r="E446" s="4"/>
      <c r="F446" s="4"/>
      <c r="G446" s="5" t="str">
        <f>IF(C446="","",IF(ISERROR(VLOOKUP(D446,Settings!C$2:C$100,1,FALSE)),CONCATENATE("Aktiviteten ",D446," finns inte med i fliken Settings. Ange annan aktivitet eller uppdatera dina inställningar. "),"")&amp;IF(ISERROR(VLOOKUP(E446,Settings!D$2:D$100,1,FALSE)),CONCATENATE("Kategorin ",E446," finns inte med i fliken Settings. Ange annan kategori eller uppdatera dina inställningar."),""))</f>
        <v/>
      </c>
      <c r="H446" s="11" t="str">
        <f t="shared" si="12"/>
        <v xml:space="preserve"> </v>
      </c>
    </row>
    <row r="447" spans="1:8" x14ac:dyDescent="0.2">
      <c r="A447" s="4"/>
      <c r="B447" s="2" t="str">
        <f t="shared" si="13"/>
        <v/>
      </c>
      <c r="C447" s="4"/>
      <c r="D447" s="4"/>
      <c r="E447" s="4"/>
      <c r="F447" s="4"/>
      <c r="G447" s="5" t="str">
        <f>IF(C447="","",IF(ISERROR(VLOOKUP(D447,Settings!C$2:C$100,1,FALSE)),CONCATENATE("Aktiviteten ",D447," finns inte med i fliken Settings. Ange annan aktivitet eller uppdatera dina inställningar. "),"")&amp;IF(ISERROR(VLOOKUP(E447,Settings!D$2:D$100,1,FALSE)),CONCATENATE("Kategorin ",E447," finns inte med i fliken Settings. Ange annan kategori eller uppdatera dina inställningar."),""))</f>
        <v/>
      </c>
      <c r="H447" s="11" t="str">
        <f t="shared" si="12"/>
        <v xml:space="preserve"> </v>
      </c>
    </row>
    <row r="448" spans="1:8" x14ac:dyDescent="0.2">
      <c r="A448" s="4"/>
      <c r="B448" s="2" t="str">
        <f t="shared" si="13"/>
        <v/>
      </c>
      <c r="C448" s="4"/>
      <c r="D448" s="4"/>
      <c r="E448" s="4"/>
      <c r="F448" s="4"/>
      <c r="G448" s="5" t="str">
        <f>IF(C448="","",IF(ISERROR(VLOOKUP(D448,Settings!C$2:C$100,1,FALSE)),CONCATENATE("Aktiviteten ",D448," finns inte med i fliken Settings. Ange annan aktivitet eller uppdatera dina inställningar. "),"")&amp;IF(ISERROR(VLOOKUP(E448,Settings!D$2:D$100,1,FALSE)),CONCATENATE("Kategorin ",E448," finns inte med i fliken Settings. Ange annan kategori eller uppdatera dina inställningar."),""))</f>
        <v/>
      </c>
      <c r="H448" s="11" t="str">
        <f t="shared" si="12"/>
        <v xml:space="preserve"> </v>
      </c>
    </row>
    <row r="449" spans="1:8" x14ac:dyDescent="0.2">
      <c r="A449" s="4"/>
      <c r="B449" s="2" t="str">
        <f t="shared" si="13"/>
        <v/>
      </c>
      <c r="C449" s="4"/>
      <c r="D449" s="4"/>
      <c r="E449" s="4"/>
      <c r="F449" s="4"/>
      <c r="G449" s="5" t="str">
        <f>IF(C449="","",IF(ISERROR(VLOOKUP(D449,Settings!C$2:C$100,1,FALSE)),CONCATENATE("Aktiviteten ",D449," finns inte med i fliken Settings. Ange annan aktivitet eller uppdatera dina inställningar. "),"")&amp;IF(ISERROR(VLOOKUP(E449,Settings!D$2:D$100,1,FALSE)),CONCATENATE("Kategorin ",E449," finns inte med i fliken Settings. Ange annan kategori eller uppdatera dina inställningar."),""))</f>
        <v/>
      </c>
      <c r="H449" s="11" t="str">
        <f t="shared" si="12"/>
        <v xml:space="preserve"> </v>
      </c>
    </row>
    <row r="450" spans="1:8" x14ac:dyDescent="0.2">
      <c r="A450" s="4"/>
      <c r="B450" s="2" t="str">
        <f t="shared" si="13"/>
        <v/>
      </c>
      <c r="C450" s="4"/>
      <c r="D450" s="4"/>
      <c r="E450" s="4"/>
      <c r="F450" s="4"/>
      <c r="G450" s="5" t="str">
        <f>IF(C450="","",IF(ISERROR(VLOOKUP(D450,Settings!C$2:C$100,1,FALSE)),CONCATENATE("Aktiviteten ",D450," finns inte med i fliken Settings. Ange annan aktivitet eller uppdatera dina inställningar. "),"")&amp;IF(ISERROR(VLOOKUP(E450,Settings!D$2:D$100,1,FALSE)),CONCATENATE("Kategorin ",E450," finns inte med i fliken Settings. Ange annan kategori eller uppdatera dina inställningar."),""))</f>
        <v/>
      </c>
      <c r="H450" s="11" t="str">
        <f t="shared" si="12"/>
        <v xml:space="preserve"> </v>
      </c>
    </row>
    <row r="451" spans="1:8" x14ac:dyDescent="0.2">
      <c r="A451" s="4"/>
      <c r="B451" s="2" t="str">
        <f t="shared" si="13"/>
        <v/>
      </c>
      <c r="C451" s="4"/>
      <c r="D451" s="4"/>
      <c r="E451" s="4"/>
      <c r="F451" s="4"/>
      <c r="G451" s="5" t="str">
        <f>IF(C451="","",IF(ISERROR(VLOOKUP(D451,Settings!C$2:C$100,1,FALSE)),CONCATENATE("Aktiviteten ",D451," finns inte med i fliken Settings. Ange annan aktivitet eller uppdatera dina inställningar. "),"")&amp;IF(ISERROR(VLOOKUP(E451,Settings!D$2:D$100,1,FALSE)),CONCATENATE("Kategorin ",E451," finns inte med i fliken Settings. Ange annan kategori eller uppdatera dina inställningar."),""))</f>
        <v/>
      </c>
      <c r="H451" s="11" t="str">
        <f t="shared" ref="H451:H514" si="14">IF(A451=""," ",IF(B451="",A451,B451))</f>
        <v xml:space="preserve"> </v>
      </c>
    </row>
    <row r="452" spans="1:8" x14ac:dyDescent="0.2">
      <c r="A452" s="4"/>
      <c r="B452" s="2" t="str">
        <f t="shared" si="13"/>
        <v/>
      </c>
      <c r="C452" s="4"/>
      <c r="D452" s="4"/>
      <c r="E452" s="4"/>
      <c r="F452" s="4"/>
      <c r="G452" s="5" t="str">
        <f>IF(C452="","",IF(ISERROR(VLOOKUP(D452,Settings!C$2:C$100,1,FALSE)),CONCATENATE("Aktiviteten ",D452," finns inte med i fliken Settings. Ange annan aktivitet eller uppdatera dina inställningar. "),"")&amp;IF(ISERROR(VLOOKUP(E452,Settings!D$2:D$100,1,FALSE)),CONCATENATE("Kategorin ",E452," finns inte med i fliken Settings. Ange annan kategori eller uppdatera dina inställningar."),""))</f>
        <v/>
      </c>
      <c r="H452" s="11" t="str">
        <f t="shared" si="14"/>
        <v xml:space="preserve"> </v>
      </c>
    </row>
    <row r="453" spans="1:8" x14ac:dyDescent="0.2">
      <c r="A453" s="4"/>
      <c r="B453" s="2" t="str">
        <f t="shared" si="13"/>
        <v/>
      </c>
      <c r="C453" s="4"/>
      <c r="D453" s="4"/>
      <c r="E453" s="4"/>
      <c r="F453" s="4"/>
      <c r="G453" s="5" t="str">
        <f>IF(C453="","",IF(ISERROR(VLOOKUP(D453,Settings!C$2:C$100,1,FALSE)),CONCATENATE("Aktiviteten ",D453," finns inte med i fliken Settings. Ange annan aktivitet eller uppdatera dina inställningar. "),"")&amp;IF(ISERROR(VLOOKUP(E453,Settings!D$2:D$100,1,FALSE)),CONCATENATE("Kategorin ",E453," finns inte med i fliken Settings. Ange annan kategori eller uppdatera dina inställningar."),""))</f>
        <v/>
      </c>
      <c r="H453" s="11" t="str">
        <f t="shared" si="14"/>
        <v xml:space="preserve"> </v>
      </c>
    </row>
    <row r="454" spans="1:8" x14ac:dyDescent="0.2">
      <c r="A454" s="4"/>
      <c r="B454" s="2" t="str">
        <f t="shared" si="13"/>
        <v/>
      </c>
      <c r="C454" s="4"/>
      <c r="D454" s="4"/>
      <c r="E454" s="4"/>
      <c r="F454" s="4"/>
      <c r="G454" s="5" t="str">
        <f>IF(C454="","",IF(ISERROR(VLOOKUP(D454,Settings!C$2:C$100,1,FALSE)),CONCATENATE("Aktiviteten ",D454," finns inte med i fliken Settings. Ange annan aktivitet eller uppdatera dina inställningar. "),"")&amp;IF(ISERROR(VLOOKUP(E454,Settings!D$2:D$100,1,FALSE)),CONCATENATE("Kategorin ",E454," finns inte med i fliken Settings. Ange annan kategori eller uppdatera dina inställningar."),""))</f>
        <v/>
      </c>
      <c r="H454" s="11" t="str">
        <f t="shared" si="14"/>
        <v xml:space="preserve"> </v>
      </c>
    </row>
    <row r="455" spans="1:8" x14ac:dyDescent="0.2">
      <c r="A455" s="4"/>
      <c r="B455" s="2" t="str">
        <f t="shared" si="13"/>
        <v/>
      </c>
      <c r="C455" s="4"/>
      <c r="D455" s="4"/>
      <c r="E455" s="4"/>
      <c r="F455" s="4"/>
      <c r="G455" s="5" t="str">
        <f>IF(C455="","",IF(ISERROR(VLOOKUP(D455,Settings!C$2:C$100,1,FALSE)),CONCATENATE("Aktiviteten ",D455," finns inte med i fliken Settings. Ange annan aktivitet eller uppdatera dina inställningar. "),"")&amp;IF(ISERROR(VLOOKUP(E455,Settings!D$2:D$100,1,FALSE)),CONCATENATE("Kategorin ",E455," finns inte med i fliken Settings. Ange annan kategori eller uppdatera dina inställningar."),""))</f>
        <v/>
      </c>
      <c r="H455" s="11" t="str">
        <f t="shared" si="14"/>
        <v xml:space="preserve"> </v>
      </c>
    </row>
    <row r="456" spans="1:8" x14ac:dyDescent="0.2">
      <c r="A456" s="4"/>
      <c r="B456" s="2" t="str">
        <f t="shared" si="13"/>
        <v/>
      </c>
      <c r="C456" s="4"/>
      <c r="D456" s="4"/>
      <c r="E456" s="4"/>
      <c r="F456" s="4"/>
      <c r="G456" s="5" t="str">
        <f>IF(C456="","",IF(ISERROR(VLOOKUP(D456,Settings!C$2:C$100,1,FALSE)),CONCATENATE("Aktiviteten ",D456," finns inte med i fliken Settings. Ange annan aktivitet eller uppdatera dina inställningar. "),"")&amp;IF(ISERROR(VLOOKUP(E456,Settings!D$2:D$100,1,FALSE)),CONCATENATE("Kategorin ",E456," finns inte med i fliken Settings. Ange annan kategori eller uppdatera dina inställningar."),""))</f>
        <v/>
      </c>
      <c r="H456" s="11" t="str">
        <f t="shared" si="14"/>
        <v xml:space="preserve"> </v>
      </c>
    </row>
    <row r="457" spans="1:8" x14ac:dyDescent="0.2">
      <c r="A457" s="4"/>
      <c r="B457" s="2" t="str">
        <f t="shared" si="13"/>
        <v/>
      </c>
      <c r="C457" s="4"/>
      <c r="D457" s="4"/>
      <c r="E457" s="4"/>
      <c r="F457" s="4"/>
      <c r="G457" s="5" t="str">
        <f>IF(C457="","",IF(ISERROR(VLOOKUP(D457,Settings!C$2:C$100,1,FALSE)),CONCATENATE("Aktiviteten ",D457," finns inte med i fliken Settings. Ange annan aktivitet eller uppdatera dina inställningar. "),"")&amp;IF(ISERROR(VLOOKUP(E457,Settings!D$2:D$100,1,FALSE)),CONCATENATE("Kategorin ",E457," finns inte med i fliken Settings. Ange annan kategori eller uppdatera dina inställningar."),""))</f>
        <v/>
      </c>
      <c r="H457" s="11" t="str">
        <f t="shared" si="14"/>
        <v xml:space="preserve"> </v>
      </c>
    </row>
    <row r="458" spans="1:8" x14ac:dyDescent="0.2">
      <c r="A458" s="4"/>
      <c r="B458" s="2" t="str">
        <f t="shared" si="13"/>
        <v/>
      </c>
      <c r="C458" s="4"/>
      <c r="D458" s="4"/>
      <c r="E458" s="4"/>
      <c r="F458" s="4"/>
      <c r="G458" s="5" t="str">
        <f>IF(C458="","",IF(ISERROR(VLOOKUP(D458,Settings!C$2:C$100,1,FALSE)),CONCATENATE("Aktiviteten ",D458," finns inte med i fliken Settings. Ange annan aktivitet eller uppdatera dina inställningar. "),"")&amp;IF(ISERROR(VLOOKUP(E458,Settings!D$2:D$100,1,FALSE)),CONCATENATE("Kategorin ",E458," finns inte med i fliken Settings. Ange annan kategori eller uppdatera dina inställningar."),""))</f>
        <v/>
      </c>
      <c r="H458" s="11" t="str">
        <f t="shared" si="14"/>
        <v xml:space="preserve"> </v>
      </c>
    </row>
    <row r="459" spans="1:8" x14ac:dyDescent="0.2">
      <c r="A459" s="4"/>
      <c r="B459" s="2" t="str">
        <f t="shared" si="13"/>
        <v/>
      </c>
      <c r="C459" s="4"/>
      <c r="D459" s="4"/>
      <c r="E459" s="4"/>
      <c r="F459" s="4"/>
      <c r="G459" s="5" t="str">
        <f>IF(C459="","",IF(ISERROR(VLOOKUP(D459,Settings!C$2:C$100,1,FALSE)),CONCATENATE("Aktiviteten ",D459," finns inte med i fliken Settings. Ange annan aktivitet eller uppdatera dina inställningar. "),"")&amp;IF(ISERROR(VLOOKUP(E459,Settings!D$2:D$100,1,FALSE)),CONCATENATE("Kategorin ",E459," finns inte med i fliken Settings. Ange annan kategori eller uppdatera dina inställningar."),""))</f>
        <v/>
      </c>
      <c r="H459" s="11" t="str">
        <f t="shared" si="14"/>
        <v xml:space="preserve"> </v>
      </c>
    </row>
    <row r="460" spans="1:8" x14ac:dyDescent="0.2">
      <c r="A460" s="4"/>
      <c r="B460" s="2" t="str">
        <f t="shared" si="13"/>
        <v/>
      </c>
      <c r="C460" s="4"/>
      <c r="D460" s="4"/>
      <c r="E460" s="4"/>
      <c r="F460" s="4"/>
      <c r="G460" s="5" t="str">
        <f>IF(C460="","",IF(ISERROR(VLOOKUP(D460,Settings!C$2:C$100,1,FALSE)),CONCATENATE("Aktiviteten ",D460," finns inte med i fliken Settings. Ange annan aktivitet eller uppdatera dina inställningar. "),"")&amp;IF(ISERROR(VLOOKUP(E460,Settings!D$2:D$100,1,FALSE)),CONCATENATE("Kategorin ",E460," finns inte med i fliken Settings. Ange annan kategori eller uppdatera dina inställningar."),""))</f>
        <v/>
      </c>
      <c r="H460" s="11" t="str">
        <f t="shared" si="14"/>
        <v xml:space="preserve"> </v>
      </c>
    </row>
    <row r="461" spans="1:8" x14ac:dyDescent="0.2">
      <c r="A461" s="4"/>
      <c r="B461" s="2" t="str">
        <f t="shared" si="13"/>
        <v/>
      </c>
      <c r="C461" s="4"/>
      <c r="D461" s="4"/>
      <c r="E461" s="4"/>
      <c r="F461" s="4"/>
      <c r="G461" s="5" t="str">
        <f>IF(C461="","",IF(ISERROR(VLOOKUP(D461,Settings!C$2:C$100,1,FALSE)),CONCATENATE("Aktiviteten ",D461," finns inte med i fliken Settings. Ange annan aktivitet eller uppdatera dina inställningar. "),"")&amp;IF(ISERROR(VLOOKUP(E461,Settings!D$2:D$100,1,FALSE)),CONCATENATE("Kategorin ",E461," finns inte med i fliken Settings. Ange annan kategori eller uppdatera dina inställningar."),""))</f>
        <v/>
      </c>
      <c r="H461" s="11" t="str">
        <f t="shared" si="14"/>
        <v xml:space="preserve"> </v>
      </c>
    </row>
    <row r="462" spans="1:8" x14ac:dyDescent="0.2">
      <c r="A462" s="4"/>
      <c r="B462" s="2" t="str">
        <f t="shared" si="13"/>
        <v/>
      </c>
      <c r="C462" s="4"/>
      <c r="D462" s="4"/>
      <c r="E462" s="4"/>
      <c r="F462" s="4"/>
      <c r="G462" s="5" t="str">
        <f>IF(C462="","",IF(ISERROR(VLOOKUP(D462,Settings!C$2:C$100,1,FALSE)),CONCATENATE("Aktiviteten ",D462," finns inte med i fliken Settings. Ange annan aktivitet eller uppdatera dina inställningar. "),"")&amp;IF(ISERROR(VLOOKUP(E462,Settings!D$2:D$100,1,FALSE)),CONCATENATE("Kategorin ",E462," finns inte med i fliken Settings. Ange annan kategori eller uppdatera dina inställningar."),""))</f>
        <v/>
      </c>
      <c r="H462" s="11" t="str">
        <f t="shared" si="14"/>
        <v xml:space="preserve"> </v>
      </c>
    </row>
    <row r="463" spans="1:8" x14ac:dyDescent="0.2">
      <c r="A463" s="4"/>
      <c r="B463" s="2" t="str">
        <f t="shared" si="13"/>
        <v/>
      </c>
      <c r="C463" s="4"/>
      <c r="D463" s="4"/>
      <c r="E463" s="4"/>
      <c r="F463" s="4"/>
      <c r="G463" s="5" t="str">
        <f>IF(C463="","",IF(ISERROR(VLOOKUP(D463,Settings!C$2:C$100,1,FALSE)),CONCATENATE("Aktiviteten ",D463," finns inte med i fliken Settings. Ange annan aktivitet eller uppdatera dina inställningar. "),"")&amp;IF(ISERROR(VLOOKUP(E463,Settings!D$2:D$100,1,FALSE)),CONCATENATE("Kategorin ",E463," finns inte med i fliken Settings. Ange annan kategori eller uppdatera dina inställningar."),""))</f>
        <v/>
      </c>
      <c r="H463" s="11" t="str">
        <f t="shared" si="14"/>
        <v xml:space="preserve"> </v>
      </c>
    </row>
    <row r="464" spans="1:8" x14ac:dyDescent="0.2">
      <c r="A464" s="4"/>
      <c r="B464" s="2" t="str">
        <f t="shared" si="13"/>
        <v/>
      </c>
      <c r="C464" s="4"/>
      <c r="D464" s="4"/>
      <c r="E464" s="4"/>
      <c r="F464" s="4"/>
      <c r="G464" s="5" t="str">
        <f>IF(C464="","",IF(ISERROR(VLOOKUP(D464,Settings!C$2:C$100,1,FALSE)),CONCATENATE("Aktiviteten ",D464," finns inte med i fliken Settings. Ange annan aktivitet eller uppdatera dina inställningar. "),"")&amp;IF(ISERROR(VLOOKUP(E464,Settings!D$2:D$100,1,FALSE)),CONCATENATE("Kategorin ",E464," finns inte med i fliken Settings. Ange annan kategori eller uppdatera dina inställningar."),""))</f>
        <v/>
      </c>
      <c r="H464" s="11" t="str">
        <f t="shared" si="14"/>
        <v xml:space="preserve"> </v>
      </c>
    </row>
    <row r="465" spans="1:8" x14ac:dyDescent="0.2">
      <c r="A465" s="4"/>
      <c r="B465" s="2" t="str">
        <f t="shared" si="13"/>
        <v/>
      </c>
      <c r="C465" s="4"/>
      <c r="D465" s="4"/>
      <c r="E465" s="4"/>
      <c r="F465" s="4"/>
      <c r="G465" s="5" t="str">
        <f>IF(C465="","",IF(ISERROR(VLOOKUP(D465,Settings!C$2:C$100,1,FALSE)),CONCATENATE("Aktiviteten ",D465," finns inte med i fliken Settings. Ange annan aktivitet eller uppdatera dina inställningar. "),"")&amp;IF(ISERROR(VLOOKUP(E465,Settings!D$2:D$100,1,FALSE)),CONCATENATE("Kategorin ",E465," finns inte med i fliken Settings. Ange annan kategori eller uppdatera dina inställningar."),""))</f>
        <v/>
      </c>
      <c r="H465" s="11" t="str">
        <f t="shared" si="14"/>
        <v xml:space="preserve"> </v>
      </c>
    </row>
    <row r="466" spans="1:8" x14ac:dyDescent="0.2">
      <c r="A466" s="4"/>
      <c r="B466" s="2" t="str">
        <f t="shared" ref="B466:B529" si="15">IF(A466="","",A466)</f>
        <v/>
      </c>
      <c r="C466" s="4"/>
      <c r="D466" s="4"/>
      <c r="E466" s="4"/>
      <c r="F466" s="4"/>
      <c r="G466" s="5" t="str">
        <f>IF(C466="","",IF(ISERROR(VLOOKUP(D466,Settings!C$2:C$100,1,FALSE)),CONCATENATE("Aktiviteten ",D466," finns inte med i fliken Settings. Ange annan aktivitet eller uppdatera dina inställningar. "),"")&amp;IF(ISERROR(VLOOKUP(E466,Settings!D$2:D$100,1,FALSE)),CONCATENATE("Kategorin ",E466," finns inte med i fliken Settings. Ange annan kategori eller uppdatera dina inställningar."),""))</f>
        <v/>
      </c>
      <c r="H466" s="11" t="str">
        <f t="shared" si="14"/>
        <v xml:space="preserve"> </v>
      </c>
    </row>
    <row r="467" spans="1:8" x14ac:dyDescent="0.2">
      <c r="A467" s="4"/>
      <c r="B467" s="2" t="str">
        <f t="shared" si="15"/>
        <v/>
      </c>
      <c r="C467" s="4"/>
      <c r="D467" s="4"/>
      <c r="E467" s="4"/>
      <c r="F467" s="4"/>
      <c r="G467" s="5" t="str">
        <f>IF(C467="","",IF(ISERROR(VLOOKUP(D467,Settings!C$2:C$100,1,FALSE)),CONCATENATE("Aktiviteten ",D467," finns inte med i fliken Settings. Ange annan aktivitet eller uppdatera dina inställningar. "),"")&amp;IF(ISERROR(VLOOKUP(E467,Settings!D$2:D$100,1,FALSE)),CONCATENATE("Kategorin ",E467," finns inte med i fliken Settings. Ange annan kategori eller uppdatera dina inställningar."),""))</f>
        <v/>
      </c>
      <c r="H467" s="11" t="str">
        <f t="shared" si="14"/>
        <v xml:space="preserve"> </v>
      </c>
    </row>
    <row r="468" spans="1:8" x14ac:dyDescent="0.2">
      <c r="A468" s="4"/>
      <c r="B468" s="2" t="str">
        <f t="shared" si="15"/>
        <v/>
      </c>
      <c r="C468" s="4"/>
      <c r="D468" s="4"/>
      <c r="E468" s="4"/>
      <c r="F468" s="4"/>
      <c r="G468" s="5" t="str">
        <f>IF(C468="","",IF(ISERROR(VLOOKUP(D468,Settings!C$2:C$100,1,FALSE)),CONCATENATE("Aktiviteten ",D468," finns inte med i fliken Settings. Ange annan aktivitet eller uppdatera dina inställningar. "),"")&amp;IF(ISERROR(VLOOKUP(E468,Settings!D$2:D$100,1,FALSE)),CONCATENATE("Kategorin ",E468," finns inte med i fliken Settings. Ange annan kategori eller uppdatera dina inställningar."),""))</f>
        <v/>
      </c>
      <c r="H468" s="11" t="str">
        <f t="shared" si="14"/>
        <v xml:space="preserve"> </v>
      </c>
    </row>
    <row r="469" spans="1:8" x14ac:dyDescent="0.2">
      <c r="A469" s="4"/>
      <c r="B469" s="2" t="str">
        <f t="shared" si="15"/>
        <v/>
      </c>
      <c r="C469" s="4"/>
      <c r="D469" s="4"/>
      <c r="E469" s="4"/>
      <c r="F469" s="4"/>
      <c r="G469" s="5" t="str">
        <f>IF(C469="","",IF(ISERROR(VLOOKUP(D469,Settings!C$2:C$100,1,FALSE)),CONCATENATE("Aktiviteten ",D469," finns inte med i fliken Settings. Ange annan aktivitet eller uppdatera dina inställningar. "),"")&amp;IF(ISERROR(VLOOKUP(E469,Settings!D$2:D$100,1,FALSE)),CONCATENATE("Kategorin ",E469," finns inte med i fliken Settings. Ange annan kategori eller uppdatera dina inställningar."),""))</f>
        <v/>
      </c>
      <c r="H469" s="11" t="str">
        <f t="shared" si="14"/>
        <v xml:space="preserve"> </v>
      </c>
    </row>
    <row r="470" spans="1:8" x14ac:dyDescent="0.2">
      <c r="A470" s="4"/>
      <c r="B470" s="2" t="str">
        <f t="shared" si="15"/>
        <v/>
      </c>
      <c r="C470" s="4"/>
      <c r="D470" s="4"/>
      <c r="E470" s="4"/>
      <c r="F470" s="4"/>
      <c r="G470" s="5" t="str">
        <f>IF(C470="","",IF(ISERROR(VLOOKUP(D470,Settings!C$2:C$100,1,FALSE)),CONCATENATE("Aktiviteten ",D470," finns inte med i fliken Settings. Ange annan aktivitet eller uppdatera dina inställningar. "),"")&amp;IF(ISERROR(VLOOKUP(E470,Settings!D$2:D$100,1,FALSE)),CONCATENATE("Kategorin ",E470," finns inte med i fliken Settings. Ange annan kategori eller uppdatera dina inställningar."),""))</f>
        <v/>
      </c>
      <c r="H470" s="11" t="str">
        <f t="shared" si="14"/>
        <v xml:space="preserve"> </v>
      </c>
    </row>
    <row r="471" spans="1:8" x14ac:dyDescent="0.2">
      <c r="A471" s="4"/>
      <c r="B471" s="2" t="str">
        <f t="shared" si="15"/>
        <v/>
      </c>
      <c r="C471" s="4"/>
      <c r="D471" s="4"/>
      <c r="E471" s="4"/>
      <c r="F471" s="4"/>
      <c r="G471" s="5" t="str">
        <f>IF(C471="","",IF(ISERROR(VLOOKUP(D471,Settings!C$2:C$100,1,FALSE)),CONCATENATE("Aktiviteten ",D471," finns inte med i fliken Settings. Ange annan aktivitet eller uppdatera dina inställningar. "),"")&amp;IF(ISERROR(VLOOKUP(E471,Settings!D$2:D$100,1,FALSE)),CONCATENATE("Kategorin ",E471," finns inte med i fliken Settings. Ange annan kategori eller uppdatera dina inställningar."),""))</f>
        <v/>
      </c>
      <c r="H471" s="11" t="str">
        <f t="shared" si="14"/>
        <v xml:space="preserve"> </v>
      </c>
    </row>
    <row r="472" spans="1:8" x14ac:dyDescent="0.2">
      <c r="A472" s="4"/>
      <c r="B472" s="2" t="str">
        <f t="shared" si="15"/>
        <v/>
      </c>
      <c r="C472" s="4"/>
      <c r="D472" s="4"/>
      <c r="E472" s="4"/>
      <c r="F472" s="4"/>
      <c r="G472" s="5" t="str">
        <f>IF(C472="","",IF(ISERROR(VLOOKUP(D472,Settings!C$2:C$100,1,FALSE)),CONCATENATE("Aktiviteten ",D472," finns inte med i fliken Settings. Ange annan aktivitet eller uppdatera dina inställningar. "),"")&amp;IF(ISERROR(VLOOKUP(E472,Settings!D$2:D$100,1,FALSE)),CONCATENATE("Kategorin ",E472," finns inte med i fliken Settings. Ange annan kategori eller uppdatera dina inställningar."),""))</f>
        <v/>
      </c>
      <c r="H472" s="11" t="str">
        <f t="shared" si="14"/>
        <v xml:space="preserve"> </v>
      </c>
    </row>
    <row r="473" spans="1:8" x14ac:dyDescent="0.2">
      <c r="A473" s="4"/>
      <c r="B473" s="2" t="str">
        <f t="shared" si="15"/>
        <v/>
      </c>
      <c r="C473" s="4"/>
      <c r="D473" s="4"/>
      <c r="E473" s="4"/>
      <c r="F473" s="4"/>
      <c r="G473" s="5" t="str">
        <f>IF(C473="","",IF(ISERROR(VLOOKUP(D473,Settings!C$2:C$100,1,FALSE)),CONCATENATE("Aktiviteten ",D473," finns inte med i fliken Settings. Ange annan aktivitet eller uppdatera dina inställningar. "),"")&amp;IF(ISERROR(VLOOKUP(E473,Settings!D$2:D$100,1,FALSE)),CONCATENATE("Kategorin ",E473," finns inte med i fliken Settings. Ange annan kategori eller uppdatera dina inställningar."),""))</f>
        <v/>
      </c>
      <c r="H473" s="11" t="str">
        <f t="shared" si="14"/>
        <v xml:space="preserve"> </v>
      </c>
    </row>
    <row r="474" spans="1:8" x14ac:dyDescent="0.2">
      <c r="A474" s="4"/>
      <c r="B474" s="2" t="str">
        <f t="shared" si="15"/>
        <v/>
      </c>
      <c r="C474" s="4"/>
      <c r="D474" s="4"/>
      <c r="E474" s="4"/>
      <c r="F474" s="4"/>
      <c r="G474" s="5" t="str">
        <f>IF(C474="","",IF(ISERROR(VLOOKUP(D474,Settings!C$2:C$100,1,FALSE)),CONCATENATE("Aktiviteten ",D474," finns inte med i fliken Settings. Ange annan aktivitet eller uppdatera dina inställningar. "),"")&amp;IF(ISERROR(VLOOKUP(E474,Settings!D$2:D$100,1,FALSE)),CONCATENATE("Kategorin ",E474," finns inte med i fliken Settings. Ange annan kategori eller uppdatera dina inställningar."),""))</f>
        <v/>
      </c>
      <c r="H474" s="11" t="str">
        <f t="shared" si="14"/>
        <v xml:space="preserve"> </v>
      </c>
    </row>
    <row r="475" spans="1:8" x14ac:dyDescent="0.2">
      <c r="A475" s="4"/>
      <c r="B475" s="2" t="str">
        <f t="shared" si="15"/>
        <v/>
      </c>
      <c r="C475" s="4"/>
      <c r="D475" s="4"/>
      <c r="E475" s="4"/>
      <c r="F475" s="4"/>
      <c r="G475" s="5" t="str">
        <f>IF(C475="","",IF(ISERROR(VLOOKUP(D475,Settings!C$2:C$100,1,FALSE)),CONCATENATE("Aktiviteten ",D475," finns inte med i fliken Settings. Ange annan aktivitet eller uppdatera dina inställningar. "),"")&amp;IF(ISERROR(VLOOKUP(E475,Settings!D$2:D$100,1,FALSE)),CONCATENATE("Kategorin ",E475," finns inte med i fliken Settings. Ange annan kategori eller uppdatera dina inställningar."),""))</f>
        <v/>
      </c>
      <c r="H475" s="11" t="str">
        <f t="shared" si="14"/>
        <v xml:space="preserve"> </v>
      </c>
    </row>
    <row r="476" spans="1:8" x14ac:dyDescent="0.2">
      <c r="A476" s="4"/>
      <c r="B476" s="2" t="str">
        <f t="shared" si="15"/>
        <v/>
      </c>
      <c r="C476" s="4"/>
      <c r="D476" s="4"/>
      <c r="E476" s="4"/>
      <c r="F476" s="4"/>
      <c r="G476" s="5" t="str">
        <f>IF(C476="","",IF(ISERROR(VLOOKUP(D476,Settings!C$2:C$100,1,FALSE)),CONCATENATE("Aktiviteten ",D476," finns inte med i fliken Settings. Ange annan aktivitet eller uppdatera dina inställningar. "),"")&amp;IF(ISERROR(VLOOKUP(E476,Settings!D$2:D$100,1,FALSE)),CONCATENATE("Kategorin ",E476," finns inte med i fliken Settings. Ange annan kategori eller uppdatera dina inställningar."),""))</f>
        <v/>
      </c>
      <c r="H476" s="11" t="str">
        <f t="shared" si="14"/>
        <v xml:space="preserve"> </v>
      </c>
    </row>
    <row r="477" spans="1:8" x14ac:dyDescent="0.2">
      <c r="A477" s="4"/>
      <c r="B477" s="2" t="str">
        <f t="shared" si="15"/>
        <v/>
      </c>
      <c r="C477" s="4"/>
      <c r="D477" s="4"/>
      <c r="E477" s="4"/>
      <c r="F477" s="4"/>
      <c r="G477" s="5" t="str">
        <f>IF(C477="","",IF(ISERROR(VLOOKUP(D477,Settings!C$2:C$100,1,FALSE)),CONCATENATE("Aktiviteten ",D477," finns inte med i fliken Settings. Ange annan aktivitet eller uppdatera dina inställningar. "),"")&amp;IF(ISERROR(VLOOKUP(E477,Settings!D$2:D$100,1,FALSE)),CONCATENATE("Kategorin ",E477," finns inte med i fliken Settings. Ange annan kategori eller uppdatera dina inställningar."),""))</f>
        <v/>
      </c>
      <c r="H477" s="11" t="str">
        <f t="shared" si="14"/>
        <v xml:space="preserve"> </v>
      </c>
    </row>
    <row r="478" spans="1:8" x14ac:dyDescent="0.2">
      <c r="A478" s="4"/>
      <c r="B478" s="2" t="str">
        <f t="shared" si="15"/>
        <v/>
      </c>
      <c r="C478" s="4"/>
      <c r="D478" s="4"/>
      <c r="E478" s="4"/>
      <c r="F478" s="4"/>
      <c r="G478" s="5" t="str">
        <f>IF(C478="","",IF(ISERROR(VLOOKUP(D478,Settings!C$2:C$100,1,FALSE)),CONCATENATE("Aktiviteten ",D478," finns inte med i fliken Settings. Ange annan aktivitet eller uppdatera dina inställningar. "),"")&amp;IF(ISERROR(VLOOKUP(E478,Settings!D$2:D$100,1,FALSE)),CONCATENATE("Kategorin ",E478," finns inte med i fliken Settings. Ange annan kategori eller uppdatera dina inställningar."),""))</f>
        <v/>
      </c>
      <c r="H478" s="11" t="str">
        <f t="shared" si="14"/>
        <v xml:space="preserve"> </v>
      </c>
    </row>
    <row r="479" spans="1:8" x14ac:dyDescent="0.2">
      <c r="A479" s="4"/>
      <c r="B479" s="2" t="str">
        <f t="shared" si="15"/>
        <v/>
      </c>
      <c r="C479" s="4"/>
      <c r="D479" s="4"/>
      <c r="E479" s="4"/>
      <c r="F479" s="4"/>
      <c r="G479" s="5" t="str">
        <f>IF(C479="","",IF(ISERROR(VLOOKUP(D479,Settings!C$2:C$100,1,FALSE)),CONCATENATE("Aktiviteten ",D479," finns inte med i fliken Settings. Ange annan aktivitet eller uppdatera dina inställningar. "),"")&amp;IF(ISERROR(VLOOKUP(E479,Settings!D$2:D$100,1,FALSE)),CONCATENATE("Kategorin ",E479," finns inte med i fliken Settings. Ange annan kategori eller uppdatera dina inställningar."),""))</f>
        <v/>
      </c>
      <c r="H479" s="11" t="str">
        <f t="shared" si="14"/>
        <v xml:space="preserve"> </v>
      </c>
    </row>
    <row r="480" spans="1:8" x14ac:dyDescent="0.2">
      <c r="A480" s="4"/>
      <c r="B480" s="2" t="str">
        <f t="shared" si="15"/>
        <v/>
      </c>
      <c r="C480" s="4"/>
      <c r="D480" s="4"/>
      <c r="E480" s="4"/>
      <c r="F480" s="4"/>
      <c r="G480" s="5" t="str">
        <f>IF(C480="","",IF(ISERROR(VLOOKUP(D480,Settings!C$2:C$100,1,FALSE)),CONCATENATE("Aktiviteten ",D480," finns inte med i fliken Settings. Ange annan aktivitet eller uppdatera dina inställningar. "),"")&amp;IF(ISERROR(VLOOKUP(E480,Settings!D$2:D$100,1,FALSE)),CONCATENATE("Kategorin ",E480," finns inte med i fliken Settings. Ange annan kategori eller uppdatera dina inställningar."),""))</f>
        <v/>
      </c>
      <c r="H480" s="11" t="str">
        <f t="shared" si="14"/>
        <v xml:space="preserve"> </v>
      </c>
    </row>
    <row r="481" spans="1:8" x14ac:dyDescent="0.2">
      <c r="A481" s="4"/>
      <c r="B481" s="2" t="str">
        <f t="shared" si="15"/>
        <v/>
      </c>
      <c r="C481" s="4"/>
      <c r="D481" s="4"/>
      <c r="E481" s="4"/>
      <c r="F481" s="4"/>
      <c r="G481" s="5" t="str">
        <f>IF(C481="","",IF(ISERROR(VLOOKUP(D481,Settings!C$2:C$100,1,FALSE)),CONCATENATE("Aktiviteten ",D481," finns inte med i fliken Settings. Ange annan aktivitet eller uppdatera dina inställningar. "),"")&amp;IF(ISERROR(VLOOKUP(E481,Settings!D$2:D$100,1,FALSE)),CONCATENATE("Kategorin ",E481," finns inte med i fliken Settings. Ange annan kategori eller uppdatera dina inställningar."),""))</f>
        <v/>
      </c>
      <c r="H481" s="11" t="str">
        <f t="shared" si="14"/>
        <v xml:space="preserve"> </v>
      </c>
    </row>
    <row r="482" spans="1:8" x14ac:dyDescent="0.2">
      <c r="A482" s="4"/>
      <c r="B482" s="2" t="str">
        <f t="shared" si="15"/>
        <v/>
      </c>
      <c r="C482" s="4"/>
      <c r="D482" s="4"/>
      <c r="E482" s="4"/>
      <c r="F482" s="4"/>
      <c r="G482" s="5" t="str">
        <f>IF(C482="","",IF(ISERROR(VLOOKUP(D482,Settings!C$2:C$100,1,FALSE)),CONCATENATE("Aktiviteten ",D482," finns inte med i fliken Settings. Ange annan aktivitet eller uppdatera dina inställningar. "),"")&amp;IF(ISERROR(VLOOKUP(E482,Settings!D$2:D$100,1,FALSE)),CONCATENATE("Kategorin ",E482," finns inte med i fliken Settings. Ange annan kategori eller uppdatera dina inställningar."),""))</f>
        <v/>
      </c>
      <c r="H482" s="11" t="str">
        <f t="shared" si="14"/>
        <v xml:space="preserve"> </v>
      </c>
    </row>
    <row r="483" spans="1:8" x14ac:dyDescent="0.2">
      <c r="A483" s="4"/>
      <c r="B483" s="2" t="str">
        <f t="shared" si="15"/>
        <v/>
      </c>
      <c r="C483" s="4"/>
      <c r="D483" s="4"/>
      <c r="E483" s="4"/>
      <c r="F483" s="4"/>
      <c r="G483" s="5" t="str">
        <f>IF(C483="","",IF(ISERROR(VLOOKUP(D483,Settings!C$2:C$100,1,FALSE)),CONCATENATE("Aktiviteten ",D483," finns inte med i fliken Settings. Ange annan aktivitet eller uppdatera dina inställningar. "),"")&amp;IF(ISERROR(VLOOKUP(E483,Settings!D$2:D$100,1,FALSE)),CONCATENATE("Kategorin ",E483," finns inte med i fliken Settings. Ange annan kategori eller uppdatera dina inställningar."),""))</f>
        <v/>
      </c>
      <c r="H483" s="11" t="str">
        <f t="shared" si="14"/>
        <v xml:space="preserve"> </v>
      </c>
    </row>
    <row r="484" spans="1:8" x14ac:dyDescent="0.2">
      <c r="A484" s="4"/>
      <c r="B484" s="2" t="str">
        <f t="shared" si="15"/>
        <v/>
      </c>
      <c r="C484" s="4"/>
      <c r="D484" s="4"/>
      <c r="E484" s="4"/>
      <c r="F484" s="4"/>
      <c r="G484" s="5" t="str">
        <f>IF(C484="","",IF(ISERROR(VLOOKUP(D484,Settings!C$2:C$100,1,FALSE)),CONCATENATE("Aktiviteten ",D484," finns inte med i fliken Settings. Ange annan aktivitet eller uppdatera dina inställningar. "),"")&amp;IF(ISERROR(VLOOKUP(E484,Settings!D$2:D$100,1,FALSE)),CONCATENATE("Kategorin ",E484," finns inte med i fliken Settings. Ange annan kategori eller uppdatera dina inställningar."),""))</f>
        <v/>
      </c>
      <c r="H484" s="11" t="str">
        <f t="shared" si="14"/>
        <v xml:space="preserve"> </v>
      </c>
    </row>
    <row r="485" spans="1:8" x14ac:dyDescent="0.2">
      <c r="A485" s="4"/>
      <c r="B485" s="2" t="str">
        <f t="shared" si="15"/>
        <v/>
      </c>
      <c r="C485" s="4"/>
      <c r="D485" s="4"/>
      <c r="E485" s="4"/>
      <c r="F485" s="4"/>
      <c r="G485" s="5" t="str">
        <f>IF(C485="","",IF(ISERROR(VLOOKUP(D485,Settings!C$2:C$100,1,FALSE)),CONCATENATE("Aktiviteten ",D485," finns inte med i fliken Settings. Ange annan aktivitet eller uppdatera dina inställningar. "),"")&amp;IF(ISERROR(VLOOKUP(E485,Settings!D$2:D$100,1,FALSE)),CONCATENATE("Kategorin ",E485," finns inte med i fliken Settings. Ange annan kategori eller uppdatera dina inställningar."),""))</f>
        <v/>
      </c>
      <c r="H485" s="11" t="str">
        <f t="shared" si="14"/>
        <v xml:space="preserve"> </v>
      </c>
    </row>
    <row r="486" spans="1:8" x14ac:dyDescent="0.2">
      <c r="A486" s="4"/>
      <c r="B486" s="2" t="str">
        <f t="shared" si="15"/>
        <v/>
      </c>
      <c r="C486" s="4"/>
      <c r="D486" s="4"/>
      <c r="E486" s="4"/>
      <c r="F486" s="4"/>
      <c r="G486" s="5" t="str">
        <f>IF(C486="","",IF(ISERROR(VLOOKUP(D486,Settings!C$2:C$100,1,FALSE)),CONCATENATE("Aktiviteten ",D486," finns inte med i fliken Settings. Ange annan aktivitet eller uppdatera dina inställningar. "),"")&amp;IF(ISERROR(VLOOKUP(E486,Settings!D$2:D$100,1,FALSE)),CONCATENATE("Kategorin ",E486," finns inte med i fliken Settings. Ange annan kategori eller uppdatera dina inställningar."),""))</f>
        <v/>
      </c>
      <c r="H486" s="11" t="str">
        <f t="shared" si="14"/>
        <v xml:space="preserve"> </v>
      </c>
    </row>
    <row r="487" spans="1:8" x14ac:dyDescent="0.2">
      <c r="A487" s="4"/>
      <c r="B487" s="2" t="str">
        <f t="shared" si="15"/>
        <v/>
      </c>
      <c r="C487" s="4"/>
      <c r="D487" s="4"/>
      <c r="E487" s="4"/>
      <c r="F487" s="4"/>
      <c r="G487" s="5" t="str">
        <f>IF(C487="","",IF(ISERROR(VLOOKUP(D487,Settings!C$2:C$100,1,FALSE)),CONCATENATE("Aktiviteten ",D487," finns inte med i fliken Settings. Ange annan aktivitet eller uppdatera dina inställningar. "),"")&amp;IF(ISERROR(VLOOKUP(E487,Settings!D$2:D$100,1,FALSE)),CONCATENATE("Kategorin ",E487," finns inte med i fliken Settings. Ange annan kategori eller uppdatera dina inställningar."),""))</f>
        <v/>
      </c>
      <c r="H487" s="11" t="str">
        <f t="shared" si="14"/>
        <v xml:space="preserve"> </v>
      </c>
    </row>
    <row r="488" spans="1:8" x14ac:dyDescent="0.2">
      <c r="A488" s="4"/>
      <c r="B488" s="2" t="str">
        <f t="shared" si="15"/>
        <v/>
      </c>
      <c r="C488" s="4"/>
      <c r="D488" s="4"/>
      <c r="E488" s="4"/>
      <c r="F488" s="4"/>
      <c r="G488" s="5" t="str">
        <f>IF(C488="","",IF(ISERROR(VLOOKUP(D488,Settings!C$2:C$100,1,FALSE)),CONCATENATE("Aktiviteten ",D488," finns inte med i fliken Settings. Ange annan aktivitet eller uppdatera dina inställningar. "),"")&amp;IF(ISERROR(VLOOKUP(E488,Settings!D$2:D$100,1,FALSE)),CONCATENATE("Kategorin ",E488," finns inte med i fliken Settings. Ange annan kategori eller uppdatera dina inställningar."),""))</f>
        <v/>
      </c>
      <c r="H488" s="11" t="str">
        <f t="shared" si="14"/>
        <v xml:space="preserve"> </v>
      </c>
    </row>
    <row r="489" spans="1:8" x14ac:dyDescent="0.2">
      <c r="A489" s="4"/>
      <c r="B489" s="2" t="str">
        <f t="shared" si="15"/>
        <v/>
      </c>
      <c r="C489" s="4"/>
      <c r="D489" s="4"/>
      <c r="E489" s="4"/>
      <c r="F489" s="4"/>
      <c r="G489" s="5" t="str">
        <f>IF(C489="","",IF(ISERROR(VLOOKUP(D489,Settings!C$2:C$100,1,FALSE)),CONCATENATE("Aktiviteten ",D489," finns inte med i fliken Settings. Ange annan aktivitet eller uppdatera dina inställningar. "),"")&amp;IF(ISERROR(VLOOKUP(E489,Settings!D$2:D$100,1,FALSE)),CONCATENATE("Kategorin ",E489," finns inte med i fliken Settings. Ange annan kategori eller uppdatera dina inställningar."),""))</f>
        <v/>
      </c>
      <c r="H489" s="11" t="str">
        <f t="shared" si="14"/>
        <v xml:space="preserve"> </v>
      </c>
    </row>
    <row r="490" spans="1:8" x14ac:dyDescent="0.2">
      <c r="A490" s="4"/>
      <c r="B490" s="2" t="str">
        <f t="shared" si="15"/>
        <v/>
      </c>
      <c r="C490" s="4"/>
      <c r="D490" s="4"/>
      <c r="E490" s="4"/>
      <c r="F490" s="4"/>
      <c r="G490" s="5" t="str">
        <f>IF(C490="","",IF(ISERROR(VLOOKUP(D490,Settings!C$2:C$100,1,FALSE)),CONCATENATE("Aktiviteten ",D490," finns inte med i fliken Settings. Ange annan aktivitet eller uppdatera dina inställningar. "),"")&amp;IF(ISERROR(VLOOKUP(E490,Settings!D$2:D$100,1,FALSE)),CONCATENATE("Kategorin ",E490," finns inte med i fliken Settings. Ange annan kategori eller uppdatera dina inställningar."),""))</f>
        <v/>
      </c>
      <c r="H490" s="11" t="str">
        <f t="shared" si="14"/>
        <v xml:space="preserve"> </v>
      </c>
    </row>
    <row r="491" spans="1:8" x14ac:dyDescent="0.2">
      <c r="A491" s="4"/>
      <c r="B491" s="2" t="str">
        <f t="shared" si="15"/>
        <v/>
      </c>
      <c r="C491" s="4"/>
      <c r="D491" s="4"/>
      <c r="E491" s="4"/>
      <c r="F491" s="4"/>
      <c r="G491" s="5" t="str">
        <f>IF(C491="","",IF(ISERROR(VLOOKUP(D491,Settings!C$2:C$100,1,FALSE)),CONCATENATE("Aktiviteten ",D491," finns inte med i fliken Settings. Ange annan aktivitet eller uppdatera dina inställningar. "),"")&amp;IF(ISERROR(VLOOKUP(E491,Settings!D$2:D$100,1,FALSE)),CONCATENATE("Kategorin ",E491," finns inte med i fliken Settings. Ange annan kategori eller uppdatera dina inställningar."),""))</f>
        <v/>
      </c>
      <c r="H491" s="11" t="str">
        <f t="shared" si="14"/>
        <v xml:space="preserve"> </v>
      </c>
    </row>
    <row r="492" spans="1:8" x14ac:dyDescent="0.2">
      <c r="A492" s="4"/>
      <c r="B492" s="2" t="str">
        <f t="shared" si="15"/>
        <v/>
      </c>
      <c r="C492" s="4"/>
      <c r="D492" s="4"/>
      <c r="E492" s="4"/>
      <c r="F492" s="4"/>
      <c r="G492" s="5" t="str">
        <f>IF(C492="","",IF(ISERROR(VLOOKUP(D492,Settings!C$2:C$100,1,FALSE)),CONCATENATE("Aktiviteten ",D492," finns inte med i fliken Settings. Ange annan aktivitet eller uppdatera dina inställningar. "),"")&amp;IF(ISERROR(VLOOKUP(E492,Settings!D$2:D$100,1,FALSE)),CONCATENATE("Kategorin ",E492," finns inte med i fliken Settings. Ange annan kategori eller uppdatera dina inställningar."),""))</f>
        <v/>
      </c>
      <c r="H492" s="11" t="str">
        <f t="shared" si="14"/>
        <v xml:space="preserve"> </v>
      </c>
    </row>
    <row r="493" spans="1:8" x14ac:dyDescent="0.2">
      <c r="A493" s="4"/>
      <c r="B493" s="2" t="str">
        <f t="shared" si="15"/>
        <v/>
      </c>
      <c r="C493" s="4"/>
      <c r="D493" s="4"/>
      <c r="E493" s="4"/>
      <c r="F493" s="4"/>
      <c r="G493" s="5" t="str">
        <f>IF(C493="","",IF(ISERROR(VLOOKUP(D493,Settings!C$2:C$100,1,FALSE)),CONCATENATE("Aktiviteten ",D493," finns inte med i fliken Settings. Ange annan aktivitet eller uppdatera dina inställningar. "),"")&amp;IF(ISERROR(VLOOKUP(E493,Settings!D$2:D$100,1,FALSE)),CONCATENATE("Kategorin ",E493," finns inte med i fliken Settings. Ange annan kategori eller uppdatera dina inställningar."),""))</f>
        <v/>
      </c>
      <c r="H493" s="11" t="str">
        <f t="shared" si="14"/>
        <v xml:space="preserve"> </v>
      </c>
    </row>
    <row r="494" spans="1:8" x14ac:dyDescent="0.2">
      <c r="A494" s="4"/>
      <c r="B494" s="2" t="str">
        <f t="shared" si="15"/>
        <v/>
      </c>
      <c r="C494" s="4"/>
      <c r="D494" s="4"/>
      <c r="E494" s="4"/>
      <c r="F494" s="4"/>
      <c r="G494" s="5" t="str">
        <f>IF(C494="","",IF(ISERROR(VLOOKUP(D494,Settings!C$2:C$100,1,FALSE)),CONCATENATE("Aktiviteten ",D494," finns inte med i fliken Settings. Ange annan aktivitet eller uppdatera dina inställningar. "),"")&amp;IF(ISERROR(VLOOKUP(E494,Settings!D$2:D$100,1,FALSE)),CONCATENATE("Kategorin ",E494," finns inte med i fliken Settings. Ange annan kategori eller uppdatera dina inställningar."),""))</f>
        <v/>
      </c>
      <c r="H494" s="11" t="str">
        <f t="shared" si="14"/>
        <v xml:space="preserve"> </v>
      </c>
    </row>
    <row r="495" spans="1:8" x14ac:dyDescent="0.2">
      <c r="A495" s="4"/>
      <c r="B495" s="2" t="str">
        <f t="shared" si="15"/>
        <v/>
      </c>
      <c r="C495" s="4"/>
      <c r="D495" s="4"/>
      <c r="E495" s="4"/>
      <c r="F495" s="4"/>
      <c r="G495" s="5" t="str">
        <f>IF(C495="","",IF(ISERROR(VLOOKUP(D495,Settings!C$2:C$100,1,FALSE)),CONCATENATE("Aktiviteten ",D495," finns inte med i fliken Settings. Ange annan aktivitet eller uppdatera dina inställningar. "),"")&amp;IF(ISERROR(VLOOKUP(E495,Settings!D$2:D$100,1,FALSE)),CONCATENATE("Kategorin ",E495," finns inte med i fliken Settings. Ange annan kategori eller uppdatera dina inställningar."),""))</f>
        <v/>
      </c>
      <c r="H495" s="11" t="str">
        <f t="shared" si="14"/>
        <v xml:space="preserve"> </v>
      </c>
    </row>
    <row r="496" spans="1:8" x14ac:dyDescent="0.2">
      <c r="A496" s="4"/>
      <c r="B496" s="2" t="str">
        <f t="shared" si="15"/>
        <v/>
      </c>
      <c r="C496" s="4"/>
      <c r="D496" s="4"/>
      <c r="E496" s="4"/>
      <c r="F496" s="4"/>
      <c r="G496" s="5" t="str">
        <f>IF(C496="","",IF(ISERROR(VLOOKUP(D496,Settings!C$2:C$100,1,FALSE)),CONCATENATE("Aktiviteten ",D496," finns inte med i fliken Settings. Ange annan aktivitet eller uppdatera dina inställningar. "),"")&amp;IF(ISERROR(VLOOKUP(E496,Settings!D$2:D$100,1,FALSE)),CONCATENATE("Kategorin ",E496," finns inte med i fliken Settings. Ange annan kategori eller uppdatera dina inställningar."),""))</f>
        <v/>
      </c>
      <c r="H496" s="11" t="str">
        <f t="shared" si="14"/>
        <v xml:space="preserve"> </v>
      </c>
    </row>
    <row r="497" spans="1:8" x14ac:dyDescent="0.2">
      <c r="A497" s="4"/>
      <c r="B497" s="2" t="str">
        <f t="shared" si="15"/>
        <v/>
      </c>
      <c r="C497" s="4"/>
      <c r="D497" s="4"/>
      <c r="E497" s="4"/>
      <c r="F497" s="4"/>
      <c r="G497" s="5" t="str">
        <f>IF(C497="","",IF(ISERROR(VLOOKUP(D497,Settings!C$2:C$100,1,FALSE)),CONCATENATE("Aktiviteten ",D497," finns inte med i fliken Settings. Ange annan aktivitet eller uppdatera dina inställningar. "),"")&amp;IF(ISERROR(VLOOKUP(E497,Settings!D$2:D$100,1,FALSE)),CONCATENATE("Kategorin ",E497," finns inte med i fliken Settings. Ange annan kategori eller uppdatera dina inställningar."),""))</f>
        <v/>
      </c>
      <c r="H497" s="11" t="str">
        <f t="shared" si="14"/>
        <v xml:space="preserve"> </v>
      </c>
    </row>
    <row r="498" spans="1:8" x14ac:dyDescent="0.2">
      <c r="A498" s="4"/>
      <c r="B498" s="2" t="str">
        <f t="shared" si="15"/>
        <v/>
      </c>
      <c r="C498" s="4"/>
      <c r="D498" s="4"/>
      <c r="E498" s="4"/>
      <c r="F498" s="4"/>
      <c r="G498" s="5" t="str">
        <f>IF(C498="","",IF(ISERROR(VLOOKUP(D498,Settings!C$2:C$100,1,FALSE)),CONCATENATE("Aktiviteten ",D498," finns inte med i fliken Settings. Ange annan aktivitet eller uppdatera dina inställningar. "),"")&amp;IF(ISERROR(VLOOKUP(E498,Settings!D$2:D$100,1,FALSE)),CONCATENATE("Kategorin ",E498," finns inte med i fliken Settings. Ange annan kategori eller uppdatera dina inställningar."),""))</f>
        <v/>
      </c>
      <c r="H498" s="11" t="str">
        <f t="shared" si="14"/>
        <v xml:space="preserve"> </v>
      </c>
    </row>
    <row r="499" spans="1:8" x14ac:dyDescent="0.2">
      <c r="A499" s="4"/>
      <c r="B499" s="2" t="str">
        <f t="shared" si="15"/>
        <v/>
      </c>
      <c r="C499" s="4"/>
      <c r="D499" s="4"/>
      <c r="E499" s="4"/>
      <c r="F499" s="4"/>
      <c r="G499" s="5" t="str">
        <f>IF(C499="","",IF(ISERROR(VLOOKUP(D499,Settings!C$2:C$100,1,FALSE)),CONCATENATE("Aktiviteten ",D499," finns inte med i fliken Settings. Ange annan aktivitet eller uppdatera dina inställningar. "),"")&amp;IF(ISERROR(VLOOKUP(E499,Settings!D$2:D$100,1,FALSE)),CONCATENATE("Kategorin ",E499," finns inte med i fliken Settings. Ange annan kategori eller uppdatera dina inställningar."),""))</f>
        <v/>
      </c>
      <c r="H499" s="11" t="str">
        <f t="shared" si="14"/>
        <v xml:space="preserve"> </v>
      </c>
    </row>
    <row r="500" spans="1:8" x14ac:dyDescent="0.2">
      <c r="A500" s="4"/>
      <c r="B500" s="2" t="str">
        <f t="shared" si="15"/>
        <v/>
      </c>
      <c r="C500" s="4"/>
      <c r="D500" s="4"/>
      <c r="E500" s="4"/>
      <c r="F500" s="4"/>
      <c r="G500" s="5" t="str">
        <f>IF(C500="","",IF(ISERROR(VLOOKUP(D500,Settings!C$2:C$100,1,FALSE)),CONCATENATE("Aktiviteten ",D500," finns inte med i fliken Settings. Ange annan aktivitet eller uppdatera dina inställningar. "),"")&amp;IF(ISERROR(VLOOKUP(E500,Settings!D$2:D$100,1,FALSE)),CONCATENATE("Kategorin ",E500," finns inte med i fliken Settings. Ange annan kategori eller uppdatera dina inställningar."),""))</f>
        <v/>
      </c>
      <c r="H500" s="11" t="str">
        <f t="shared" si="14"/>
        <v xml:space="preserve"> </v>
      </c>
    </row>
    <row r="501" spans="1:8" x14ac:dyDescent="0.2">
      <c r="A501" s="4"/>
      <c r="B501" s="2" t="str">
        <f t="shared" si="15"/>
        <v/>
      </c>
      <c r="C501" s="4"/>
      <c r="D501" s="4"/>
      <c r="E501" s="4"/>
      <c r="F501" s="4"/>
      <c r="G501" s="5" t="str">
        <f>IF(C501="","",IF(ISERROR(VLOOKUP(D501,Settings!C$2:C$100,1,FALSE)),CONCATENATE("Aktiviteten ",D501," finns inte med i fliken Settings. Ange annan aktivitet eller uppdatera dina inställningar. "),"")&amp;IF(ISERROR(VLOOKUP(E501,Settings!D$2:D$100,1,FALSE)),CONCATENATE("Kategorin ",E501," finns inte med i fliken Settings. Ange annan kategori eller uppdatera dina inställningar."),""))</f>
        <v/>
      </c>
      <c r="H501" s="11" t="str">
        <f t="shared" si="14"/>
        <v xml:space="preserve"> </v>
      </c>
    </row>
    <row r="502" spans="1:8" x14ac:dyDescent="0.2">
      <c r="A502" s="4"/>
      <c r="B502" s="2" t="str">
        <f t="shared" si="15"/>
        <v/>
      </c>
      <c r="C502" s="4"/>
      <c r="D502" s="4"/>
      <c r="E502" s="4"/>
      <c r="F502" s="4"/>
      <c r="G502" s="5" t="str">
        <f>IF(C502="","",IF(ISERROR(VLOOKUP(D502,Settings!C$2:C$100,1,FALSE)),CONCATENATE("Aktiviteten ",D502," finns inte med i fliken Settings. Ange annan aktivitet eller uppdatera dina inställningar. "),"")&amp;IF(ISERROR(VLOOKUP(E502,Settings!D$2:D$100,1,FALSE)),CONCATENATE("Kategorin ",E502," finns inte med i fliken Settings. Ange annan kategori eller uppdatera dina inställningar."),""))</f>
        <v/>
      </c>
      <c r="H502" s="11" t="str">
        <f t="shared" si="14"/>
        <v xml:space="preserve"> </v>
      </c>
    </row>
    <row r="503" spans="1:8" s="7" customFormat="1" x14ac:dyDescent="0.2">
      <c r="A503" s="3"/>
      <c r="B503" s="2" t="str">
        <f t="shared" si="15"/>
        <v/>
      </c>
      <c r="C503" s="3"/>
      <c r="D503" s="3"/>
      <c r="E503" s="3"/>
      <c r="F503" s="3"/>
      <c r="G503" s="5" t="str">
        <f>IF(C503="","",IF(ISERROR(VLOOKUP(D503,Settings!C$2:C$100,1,FALSE)),CONCATENATE("Aktiviteten ",D503," finns inte med i fliken Settings. Ange annan aktivitet eller uppdatera dina inställningar. "),"")&amp;IF(ISERROR(VLOOKUP(E503,Settings!D$2:D$100,1,FALSE)),CONCATENATE("Kategorin ",E503," finns inte med i fliken Settings. Ange annan kategori eller uppdatera dina inställningar."),""))</f>
        <v/>
      </c>
      <c r="H503" s="11" t="str">
        <f t="shared" si="14"/>
        <v xml:space="preserve"> </v>
      </c>
    </row>
    <row r="504" spans="1:8" x14ac:dyDescent="0.2">
      <c r="A504" s="4"/>
      <c r="B504" s="2" t="str">
        <f t="shared" si="15"/>
        <v/>
      </c>
      <c r="C504" s="4"/>
      <c r="D504" s="4"/>
      <c r="E504" s="4"/>
      <c r="F504" s="4"/>
      <c r="G504" s="5" t="str">
        <f>IF(C504="","",IF(ISERROR(VLOOKUP(D504,Settings!C$2:C$100,1,FALSE)),CONCATENATE("Aktiviteten ",D504," finns inte med i fliken Settings. Ange annan aktivitet eller uppdatera dina inställningar. "),"")&amp;IF(ISERROR(VLOOKUP(E504,Settings!D$2:D$100,1,FALSE)),CONCATENATE("Kategorin ",E504," finns inte med i fliken Settings. Ange annan kategori eller uppdatera dina inställningar."),""))</f>
        <v/>
      </c>
      <c r="H504" s="11" t="str">
        <f t="shared" si="14"/>
        <v xml:space="preserve"> </v>
      </c>
    </row>
    <row r="505" spans="1:8" x14ac:dyDescent="0.2">
      <c r="A505" s="4"/>
      <c r="B505" s="2" t="str">
        <f t="shared" si="15"/>
        <v/>
      </c>
      <c r="C505" s="4"/>
      <c r="D505" s="4"/>
      <c r="E505" s="4"/>
      <c r="F505" s="4"/>
      <c r="G505" s="5" t="str">
        <f>IF(C505="","",IF(ISERROR(VLOOKUP(D505,Settings!C$2:C$100,1,FALSE)),CONCATENATE("Aktiviteten ",D505," finns inte med i fliken Settings. Ange annan aktivitet eller uppdatera dina inställningar. "),"")&amp;IF(ISERROR(VLOOKUP(E505,Settings!D$2:D$100,1,FALSE)),CONCATENATE("Kategorin ",E505," finns inte med i fliken Settings. Ange annan kategori eller uppdatera dina inställningar."),""))</f>
        <v/>
      </c>
      <c r="H505" s="11" t="str">
        <f t="shared" si="14"/>
        <v xml:space="preserve"> </v>
      </c>
    </row>
    <row r="506" spans="1:8" x14ac:dyDescent="0.2">
      <c r="A506" s="4"/>
      <c r="B506" s="2" t="str">
        <f t="shared" si="15"/>
        <v/>
      </c>
      <c r="C506" s="4"/>
      <c r="D506" s="4"/>
      <c r="E506" s="4"/>
      <c r="F506" s="4"/>
      <c r="G506" s="5" t="str">
        <f>IF(C506="","",IF(ISERROR(VLOOKUP(D506,Settings!C$2:C$100,1,FALSE)),CONCATENATE("Aktiviteten ",D506," finns inte med i fliken Settings. Ange annan aktivitet eller uppdatera dina inställningar. "),"")&amp;IF(ISERROR(VLOOKUP(E506,Settings!D$2:D$100,1,FALSE)),CONCATENATE("Kategorin ",E506," finns inte med i fliken Settings. Ange annan kategori eller uppdatera dina inställningar."),""))</f>
        <v/>
      </c>
      <c r="H506" s="11" t="str">
        <f t="shared" si="14"/>
        <v xml:space="preserve"> </v>
      </c>
    </row>
    <row r="507" spans="1:8" x14ac:dyDescent="0.2">
      <c r="A507" s="4"/>
      <c r="B507" s="2" t="str">
        <f t="shared" si="15"/>
        <v/>
      </c>
      <c r="C507" s="4"/>
      <c r="D507" s="4"/>
      <c r="E507" s="4"/>
      <c r="F507" s="4"/>
      <c r="G507" s="5" t="str">
        <f>IF(C507="","",IF(ISERROR(VLOOKUP(D507,Settings!C$2:C$100,1,FALSE)),CONCATENATE("Aktiviteten ",D507," finns inte med i fliken Settings. Ange annan aktivitet eller uppdatera dina inställningar. "),"")&amp;IF(ISERROR(VLOOKUP(E507,Settings!D$2:D$100,1,FALSE)),CONCATENATE("Kategorin ",E507," finns inte med i fliken Settings. Ange annan kategori eller uppdatera dina inställningar."),""))</f>
        <v/>
      </c>
      <c r="H507" s="11" t="str">
        <f t="shared" si="14"/>
        <v xml:space="preserve"> </v>
      </c>
    </row>
    <row r="508" spans="1:8" x14ac:dyDescent="0.2">
      <c r="A508" s="4"/>
      <c r="B508" s="2" t="str">
        <f t="shared" si="15"/>
        <v/>
      </c>
      <c r="C508" s="4"/>
      <c r="D508" s="4"/>
      <c r="E508" s="4"/>
      <c r="F508" s="4"/>
      <c r="G508" s="5" t="str">
        <f>IF(C508="","",IF(ISERROR(VLOOKUP(D508,Settings!C$2:C$100,1,FALSE)),CONCATENATE("Aktiviteten ",D508," finns inte med i fliken Settings. Ange annan aktivitet eller uppdatera dina inställningar. "),"")&amp;IF(ISERROR(VLOOKUP(E508,Settings!D$2:D$100,1,FALSE)),CONCATENATE("Kategorin ",E508," finns inte med i fliken Settings. Ange annan kategori eller uppdatera dina inställningar."),""))</f>
        <v/>
      </c>
      <c r="H508" s="11" t="str">
        <f t="shared" si="14"/>
        <v xml:space="preserve"> </v>
      </c>
    </row>
    <row r="509" spans="1:8" x14ac:dyDescent="0.2">
      <c r="A509" s="4"/>
      <c r="B509" s="2" t="str">
        <f t="shared" si="15"/>
        <v/>
      </c>
      <c r="C509" s="4"/>
      <c r="D509" s="4"/>
      <c r="E509" s="4"/>
      <c r="F509" s="4"/>
      <c r="G509" s="5" t="str">
        <f>IF(C509="","",IF(ISERROR(VLOOKUP(D509,Settings!C$2:C$100,1,FALSE)),CONCATENATE("Aktiviteten ",D509," finns inte med i fliken Settings. Ange annan aktivitet eller uppdatera dina inställningar. "),"")&amp;IF(ISERROR(VLOOKUP(E509,Settings!D$2:D$100,1,FALSE)),CONCATENATE("Kategorin ",E509," finns inte med i fliken Settings. Ange annan kategori eller uppdatera dina inställningar."),""))</f>
        <v/>
      </c>
      <c r="H509" s="11" t="str">
        <f t="shared" si="14"/>
        <v xml:space="preserve"> </v>
      </c>
    </row>
    <row r="510" spans="1:8" x14ac:dyDescent="0.2">
      <c r="A510" s="4"/>
      <c r="B510" s="2" t="str">
        <f t="shared" si="15"/>
        <v/>
      </c>
      <c r="C510" s="4"/>
      <c r="D510" s="4"/>
      <c r="E510" s="4"/>
      <c r="F510" s="4"/>
      <c r="G510" s="5" t="str">
        <f>IF(C510="","",IF(ISERROR(VLOOKUP(D510,Settings!C$2:C$100,1,FALSE)),CONCATENATE("Aktiviteten ",D510," finns inte med i fliken Settings. Ange annan aktivitet eller uppdatera dina inställningar. "),"")&amp;IF(ISERROR(VLOOKUP(E510,Settings!D$2:D$100,1,FALSE)),CONCATENATE("Kategorin ",E510," finns inte med i fliken Settings. Ange annan kategori eller uppdatera dina inställningar."),""))</f>
        <v/>
      </c>
      <c r="H510" s="11" t="str">
        <f t="shared" si="14"/>
        <v xml:space="preserve"> </v>
      </c>
    </row>
    <row r="511" spans="1:8" x14ac:dyDescent="0.2">
      <c r="A511" s="4"/>
      <c r="B511" s="2" t="str">
        <f t="shared" si="15"/>
        <v/>
      </c>
      <c r="C511" s="4"/>
      <c r="D511" s="4"/>
      <c r="E511" s="4"/>
      <c r="F511" s="4"/>
      <c r="G511" s="5" t="str">
        <f>IF(C511="","",IF(ISERROR(VLOOKUP(D511,Settings!C$2:C$100,1,FALSE)),CONCATENATE("Aktiviteten ",D511," finns inte med i fliken Settings. Ange annan aktivitet eller uppdatera dina inställningar. "),"")&amp;IF(ISERROR(VLOOKUP(E511,Settings!D$2:D$100,1,FALSE)),CONCATENATE("Kategorin ",E511," finns inte med i fliken Settings. Ange annan kategori eller uppdatera dina inställningar."),""))</f>
        <v/>
      </c>
      <c r="H511" s="11" t="str">
        <f t="shared" si="14"/>
        <v xml:space="preserve"> </v>
      </c>
    </row>
    <row r="512" spans="1:8" x14ac:dyDescent="0.2">
      <c r="A512" s="4"/>
      <c r="B512" s="2" t="str">
        <f t="shared" si="15"/>
        <v/>
      </c>
      <c r="C512" s="4"/>
      <c r="D512" s="4"/>
      <c r="E512" s="4"/>
      <c r="F512" s="4"/>
      <c r="G512" s="5" t="str">
        <f>IF(C512="","",IF(ISERROR(VLOOKUP(D512,Settings!C$2:C$100,1,FALSE)),CONCATENATE("Aktiviteten ",D512," finns inte med i fliken Settings. Ange annan aktivitet eller uppdatera dina inställningar. "),"")&amp;IF(ISERROR(VLOOKUP(E512,Settings!D$2:D$100,1,FALSE)),CONCATENATE("Kategorin ",E512," finns inte med i fliken Settings. Ange annan kategori eller uppdatera dina inställningar."),""))</f>
        <v/>
      </c>
      <c r="H512" s="11" t="str">
        <f t="shared" si="14"/>
        <v xml:space="preserve"> </v>
      </c>
    </row>
    <row r="513" spans="1:8" x14ac:dyDescent="0.2">
      <c r="A513" s="4"/>
      <c r="B513" s="2" t="str">
        <f t="shared" si="15"/>
        <v/>
      </c>
      <c r="C513" s="4"/>
      <c r="D513" s="4"/>
      <c r="E513" s="4"/>
      <c r="F513" s="4"/>
      <c r="G513" s="5" t="str">
        <f>IF(C513="","",IF(ISERROR(VLOOKUP(D513,Settings!C$2:C$100,1,FALSE)),CONCATENATE("Aktiviteten ",D513," finns inte med i fliken Settings. Ange annan aktivitet eller uppdatera dina inställningar. "),"")&amp;IF(ISERROR(VLOOKUP(E513,Settings!D$2:D$100,1,FALSE)),CONCATENATE("Kategorin ",E513," finns inte med i fliken Settings. Ange annan kategori eller uppdatera dina inställningar."),""))</f>
        <v/>
      </c>
      <c r="H513" s="11" t="str">
        <f t="shared" si="14"/>
        <v xml:space="preserve"> </v>
      </c>
    </row>
    <row r="514" spans="1:8" x14ac:dyDescent="0.2">
      <c r="A514" s="4"/>
      <c r="B514" s="2" t="str">
        <f t="shared" si="15"/>
        <v/>
      </c>
      <c r="C514" s="4"/>
      <c r="D514" s="4"/>
      <c r="E514" s="4"/>
      <c r="F514" s="4"/>
      <c r="G514" s="5" t="str">
        <f>IF(C514="","",IF(ISERROR(VLOOKUP(D514,Settings!C$2:C$100,1,FALSE)),CONCATENATE("Aktiviteten ",D514," finns inte med i fliken Settings. Ange annan aktivitet eller uppdatera dina inställningar. "),"")&amp;IF(ISERROR(VLOOKUP(E514,Settings!D$2:D$100,1,FALSE)),CONCATENATE("Kategorin ",E514," finns inte med i fliken Settings. Ange annan kategori eller uppdatera dina inställningar."),""))</f>
        <v/>
      </c>
      <c r="H514" s="11" t="str">
        <f t="shared" si="14"/>
        <v xml:space="preserve"> </v>
      </c>
    </row>
    <row r="515" spans="1:8" x14ac:dyDescent="0.2">
      <c r="A515" s="4"/>
      <c r="B515" s="2" t="str">
        <f t="shared" si="15"/>
        <v/>
      </c>
      <c r="C515" s="4"/>
      <c r="D515" s="4"/>
      <c r="E515" s="4"/>
      <c r="F515" s="4"/>
      <c r="G515" s="5" t="str">
        <f>IF(C515="","",IF(ISERROR(VLOOKUP(D515,Settings!C$2:C$100,1,FALSE)),CONCATENATE("Aktiviteten ",D515," finns inte med i fliken Settings. Ange annan aktivitet eller uppdatera dina inställningar. "),"")&amp;IF(ISERROR(VLOOKUP(E515,Settings!D$2:D$100,1,FALSE)),CONCATENATE("Kategorin ",E515," finns inte med i fliken Settings. Ange annan kategori eller uppdatera dina inställningar."),""))</f>
        <v/>
      </c>
      <c r="H515" s="11" t="str">
        <f t="shared" ref="H515:H578" si="16">IF(A515=""," ",IF(B515="",A515,B515))</f>
        <v xml:space="preserve"> </v>
      </c>
    </row>
    <row r="516" spans="1:8" x14ac:dyDescent="0.2">
      <c r="A516" s="4"/>
      <c r="B516" s="2" t="str">
        <f t="shared" si="15"/>
        <v/>
      </c>
      <c r="C516" s="4"/>
      <c r="D516" s="4"/>
      <c r="E516" s="4"/>
      <c r="F516" s="4"/>
      <c r="G516" s="5" t="str">
        <f>IF(C516="","",IF(ISERROR(VLOOKUP(D516,Settings!C$2:C$100,1,FALSE)),CONCATENATE("Aktiviteten ",D516," finns inte med i fliken Settings. Ange annan aktivitet eller uppdatera dina inställningar. "),"")&amp;IF(ISERROR(VLOOKUP(E516,Settings!D$2:D$100,1,FALSE)),CONCATENATE("Kategorin ",E516," finns inte med i fliken Settings. Ange annan kategori eller uppdatera dina inställningar."),""))</f>
        <v/>
      </c>
      <c r="H516" s="11" t="str">
        <f t="shared" si="16"/>
        <v xml:space="preserve"> </v>
      </c>
    </row>
    <row r="517" spans="1:8" x14ac:dyDescent="0.2">
      <c r="A517" s="4"/>
      <c r="B517" s="2" t="str">
        <f t="shared" si="15"/>
        <v/>
      </c>
      <c r="C517" s="4"/>
      <c r="D517" s="4"/>
      <c r="E517" s="4"/>
      <c r="F517" s="4"/>
      <c r="G517" s="5" t="str">
        <f>IF(C517="","",IF(ISERROR(VLOOKUP(D517,Settings!C$2:C$100,1,FALSE)),CONCATENATE("Aktiviteten ",D517," finns inte med i fliken Settings. Ange annan aktivitet eller uppdatera dina inställningar. "),"")&amp;IF(ISERROR(VLOOKUP(E517,Settings!D$2:D$100,1,FALSE)),CONCATENATE("Kategorin ",E517," finns inte med i fliken Settings. Ange annan kategori eller uppdatera dina inställningar."),""))</f>
        <v/>
      </c>
      <c r="H517" s="11" t="str">
        <f t="shared" si="16"/>
        <v xml:space="preserve"> </v>
      </c>
    </row>
    <row r="518" spans="1:8" x14ac:dyDescent="0.2">
      <c r="A518" s="4"/>
      <c r="B518" s="2" t="str">
        <f t="shared" si="15"/>
        <v/>
      </c>
      <c r="C518" s="4"/>
      <c r="D518" s="4"/>
      <c r="E518" s="4"/>
      <c r="F518" s="4"/>
      <c r="G518" s="5" t="str">
        <f>IF(C518="","",IF(ISERROR(VLOOKUP(D518,Settings!C$2:C$100,1,FALSE)),CONCATENATE("Aktiviteten ",D518," finns inte med i fliken Settings. Ange annan aktivitet eller uppdatera dina inställningar. "),"")&amp;IF(ISERROR(VLOOKUP(E518,Settings!D$2:D$100,1,FALSE)),CONCATENATE("Kategorin ",E518," finns inte med i fliken Settings. Ange annan kategori eller uppdatera dina inställningar."),""))</f>
        <v/>
      </c>
      <c r="H518" s="11" t="str">
        <f t="shared" si="16"/>
        <v xml:space="preserve"> </v>
      </c>
    </row>
    <row r="519" spans="1:8" x14ac:dyDescent="0.2">
      <c r="A519" s="4"/>
      <c r="B519" s="2" t="str">
        <f t="shared" si="15"/>
        <v/>
      </c>
      <c r="C519" s="4"/>
      <c r="D519" s="4"/>
      <c r="E519" s="4"/>
      <c r="F519" s="4"/>
      <c r="G519" s="5" t="str">
        <f>IF(C519="","",IF(ISERROR(VLOOKUP(D519,Settings!C$2:C$100,1,FALSE)),CONCATENATE("Aktiviteten ",D519," finns inte med i fliken Settings. Ange annan aktivitet eller uppdatera dina inställningar. "),"")&amp;IF(ISERROR(VLOOKUP(E519,Settings!D$2:D$100,1,FALSE)),CONCATENATE("Kategorin ",E519," finns inte med i fliken Settings. Ange annan kategori eller uppdatera dina inställningar."),""))</f>
        <v/>
      </c>
      <c r="H519" s="11" t="str">
        <f t="shared" si="16"/>
        <v xml:space="preserve"> </v>
      </c>
    </row>
    <row r="520" spans="1:8" x14ac:dyDescent="0.2">
      <c r="A520" s="4"/>
      <c r="B520" s="2" t="str">
        <f t="shared" si="15"/>
        <v/>
      </c>
      <c r="C520" s="4"/>
      <c r="D520" s="4"/>
      <c r="E520" s="4"/>
      <c r="F520" s="4"/>
      <c r="G520" s="5" t="str">
        <f>IF(C520="","",IF(ISERROR(VLOOKUP(D520,Settings!C$2:C$100,1,FALSE)),CONCATENATE("Aktiviteten ",D520," finns inte med i fliken Settings. Ange annan aktivitet eller uppdatera dina inställningar. "),"")&amp;IF(ISERROR(VLOOKUP(E520,Settings!D$2:D$100,1,FALSE)),CONCATENATE("Kategorin ",E520," finns inte med i fliken Settings. Ange annan kategori eller uppdatera dina inställningar."),""))</f>
        <v/>
      </c>
      <c r="H520" s="11" t="str">
        <f t="shared" si="16"/>
        <v xml:space="preserve"> </v>
      </c>
    </row>
    <row r="521" spans="1:8" x14ac:dyDescent="0.2">
      <c r="A521" s="4"/>
      <c r="B521" s="2" t="str">
        <f t="shared" si="15"/>
        <v/>
      </c>
      <c r="C521" s="4"/>
      <c r="D521" s="4"/>
      <c r="E521" s="4"/>
      <c r="F521" s="4"/>
      <c r="G521" s="5" t="str">
        <f>IF(C521="","",IF(ISERROR(VLOOKUP(D521,Settings!C$2:C$100,1,FALSE)),CONCATENATE("Aktiviteten ",D521," finns inte med i fliken Settings. Ange annan aktivitet eller uppdatera dina inställningar. "),"")&amp;IF(ISERROR(VLOOKUP(E521,Settings!D$2:D$100,1,FALSE)),CONCATENATE("Kategorin ",E521," finns inte med i fliken Settings. Ange annan kategori eller uppdatera dina inställningar."),""))</f>
        <v/>
      </c>
      <c r="H521" s="11" t="str">
        <f t="shared" si="16"/>
        <v xml:space="preserve"> </v>
      </c>
    </row>
    <row r="522" spans="1:8" x14ac:dyDescent="0.2">
      <c r="A522" s="4"/>
      <c r="B522" s="2" t="str">
        <f t="shared" si="15"/>
        <v/>
      </c>
      <c r="C522" s="4"/>
      <c r="D522" s="4"/>
      <c r="E522" s="4"/>
      <c r="F522" s="4"/>
      <c r="G522" s="5" t="str">
        <f>IF(C522="","",IF(ISERROR(VLOOKUP(D522,Settings!C$2:C$100,1,FALSE)),CONCATENATE("Aktiviteten ",D522," finns inte med i fliken Settings. Ange annan aktivitet eller uppdatera dina inställningar. "),"")&amp;IF(ISERROR(VLOOKUP(E522,Settings!D$2:D$100,1,FALSE)),CONCATENATE("Kategorin ",E522," finns inte med i fliken Settings. Ange annan kategori eller uppdatera dina inställningar."),""))</f>
        <v/>
      </c>
      <c r="H522" s="11" t="str">
        <f t="shared" si="16"/>
        <v xml:space="preserve"> </v>
      </c>
    </row>
    <row r="523" spans="1:8" x14ac:dyDescent="0.2">
      <c r="A523" s="4"/>
      <c r="B523" s="2" t="str">
        <f t="shared" si="15"/>
        <v/>
      </c>
      <c r="C523" s="4"/>
      <c r="D523" s="4"/>
      <c r="E523" s="4"/>
      <c r="F523" s="4"/>
      <c r="G523" s="5" t="str">
        <f>IF(C523="","",IF(ISERROR(VLOOKUP(D523,Settings!C$2:C$100,1,FALSE)),CONCATENATE("Aktiviteten ",D523," finns inte med i fliken Settings. Ange annan aktivitet eller uppdatera dina inställningar. "),"")&amp;IF(ISERROR(VLOOKUP(E523,Settings!D$2:D$100,1,FALSE)),CONCATENATE("Kategorin ",E523," finns inte med i fliken Settings. Ange annan kategori eller uppdatera dina inställningar."),""))</f>
        <v/>
      </c>
      <c r="H523" s="11" t="str">
        <f t="shared" si="16"/>
        <v xml:space="preserve"> </v>
      </c>
    </row>
    <row r="524" spans="1:8" x14ac:dyDescent="0.2">
      <c r="A524" s="4"/>
      <c r="B524" s="2" t="str">
        <f t="shared" si="15"/>
        <v/>
      </c>
      <c r="C524" s="4"/>
      <c r="D524" s="4"/>
      <c r="E524" s="4"/>
      <c r="F524" s="4"/>
      <c r="G524" s="5" t="str">
        <f>IF(C524="","",IF(ISERROR(VLOOKUP(D524,Settings!C$2:C$100,1,FALSE)),CONCATENATE("Aktiviteten ",D524," finns inte med i fliken Settings. Ange annan aktivitet eller uppdatera dina inställningar. "),"")&amp;IF(ISERROR(VLOOKUP(E524,Settings!D$2:D$100,1,FALSE)),CONCATENATE("Kategorin ",E524," finns inte med i fliken Settings. Ange annan kategori eller uppdatera dina inställningar."),""))</f>
        <v/>
      </c>
      <c r="H524" s="11" t="str">
        <f t="shared" si="16"/>
        <v xml:space="preserve"> </v>
      </c>
    </row>
    <row r="525" spans="1:8" x14ac:dyDescent="0.2">
      <c r="A525" s="4"/>
      <c r="B525" s="2" t="str">
        <f t="shared" si="15"/>
        <v/>
      </c>
      <c r="C525" s="4"/>
      <c r="D525" s="4"/>
      <c r="E525" s="4"/>
      <c r="F525" s="4"/>
      <c r="G525" s="5" t="str">
        <f>IF(C525="","",IF(ISERROR(VLOOKUP(D525,Settings!C$2:C$100,1,FALSE)),CONCATENATE("Aktiviteten ",D525," finns inte med i fliken Settings. Ange annan aktivitet eller uppdatera dina inställningar. "),"")&amp;IF(ISERROR(VLOOKUP(E525,Settings!D$2:D$100,1,FALSE)),CONCATENATE("Kategorin ",E525," finns inte med i fliken Settings. Ange annan kategori eller uppdatera dina inställningar."),""))</f>
        <v/>
      </c>
      <c r="H525" s="11" t="str">
        <f t="shared" si="16"/>
        <v xml:space="preserve"> </v>
      </c>
    </row>
    <row r="526" spans="1:8" x14ac:dyDescent="0.2">
      <c r="A526" s="4"/>
      <c r="B526" s="2" t="str">
        <f t="shared" si="15"/>
        <v/>
      </c>
      <c r="C526" s="4"/>
      <c r="D526" s="4"/>
      <c r="E526" s="4"/>
      <c r="F526" s="4"/>
      <c r="G526" s="5" t="str">
        <f>IF(C526="","",IF(ISERROR(VLOOKUP(D526,Settings!C$2:C$100,1,FALSE)),CONCATENATE("Aktiviteten ",D526," finns inte med i fliken Settings. Ange annan aktivitet eller uppdatera dina inställningar. "),"")&amp;IF(ISERROR(VLOOKUP(E526,Settings!D$2:D$100,1,FALSE)),CONCATENATE("Kategorin ",E526," finns inte med i fliken Settings. Ange annan kategori eller uppdatera dina inställningar."),""))</f>
        <v/>
      </c>
      <c r="H526" s="11" t="str">
        <f t="shared" si="16"/>
        <v xml:space="preserve"> </v>
      </c>
    </row>
    <row r="527" spans="1:8" x14ac:dyDescent="0.2">
      <c r="A527" s="4"/>
      <c r="B527" s="2" t="str">
        <f t="shared" si="15"/>
        <v/>
      </c>
      <c r="C527" s="4"/>
      <c r="D527" s="4"/>
      <c r="E527" s="4"/>
      <c r="F527" s="4"/>
      <c r="G527" s="5" t="str">
        <f>IF(C527="","",IF(ISERROR(VLOOKUP(D527,Settings!C$2:C$100,1,FALSE)),CONCATENATE("Aktiviteten ",D527," finns inte med i fliken Settings. Ange annan aktivitet eller uppdatera dina inställningar. "),"")&amp;IF(ISERROR(VLOOKUP(E527,Settings!D$2:D$100,1,FALSE)),CONCATENATE("Kategorin ",E527," finns inte med i fliken Settings. Ange annan kategori eller uppdatera dina inställningar."),""))</f>
        <v/>
      </c>
      <c r="H527" s="11" t="str">
        <f t="shared" si="16"/>
        <v xml:space="preserve"> </v>
      </c>
    </row>
    <row r="528" spans="1:8" x14ac:dyDescent="0.2">
      <c r="A528" s="4"/>
      <c r="B528" s="2" t="str">
        <f t="shared" si="15"/>
        <v/>
      </c>
      <c r="C528" s="4"/>
      <c r="D528" s="4"/>
      <c r="E528" s="4"/>
      <c r="F528" s="4"/>
      <c r="G528" s="5" t="str">
        <f>IF(C528="","",IF(ISERROR(VLOOKUP(D528,Settings!C$2:C$100,1,FALSE)),CONCATENATE("Aktiviteten ",D528," finns inte med i fliken Settings. Ange annan aktivitet eller uppdatera dina inställningar. "),"")&amp;IF(ISERROR(VLOOKUP(E528,Settings!D$2:D$100,1,FALSE)),CONCATENATE("Kategorin ",E528," finns inte med i fliken Settings. Ange annan kategori eller uppdatera dina inställningar."),""))</f>
        <v/>
      </c>
      <c r="H528" s="11" t="str">
        <f t="shared" si="16"/>
        <v xml:space="preserve"> </v>
      </c>
    </row>
    <row r="529" spans="1:8" x14ac:dyDescent="0.2">
      <c r="A529" s="4"/>
      <c r="B529" s="2" t="str">
        <f t="shared" si="15"/>
        <v/>
      </c>
      <c r="C529" s="4"/>
      <c r="D529" s="4"/>
      <c r="E529" s="4"/>
      <c r="F529" s="4"/>
      <c r="G529" s="5" t="str">
        <f>IF(C529="","",IF(ISERROR(VLOOKUP(D529,Settings!C$2:C$100,1,FALSE)),CONCATENATE("Aktiviteten ",D529," finns inte med i fliken Settings. Ange annan aktivitet eller uppdatera dina inställningar. "),"")&amp;IF(ISERROR(VLOOKUP(E529,Settings!D$2:D$100,1,FALSE)),CONCATENATE("Kategorin ",E529," finns inte med i fliken Settings. Ange annan kategori eller uppdatera dina inställningar."),""))</f>
        <v/>
      </c>
      <c r="H529" s="11" t="str">
        <f t="shared" si="16"/>
        <v xml:space="preserve"> </v>
      </c>
    </row>
    <row r="530" spans="1:8" x14ac:dyDescent="0.2">
      <c r="A530" s="4"/>
      <c r="B530" s="2" t="str">
        <f t="shared" ref="B530:B593" si="17">IF(A530="","",A530)</f>
        <v/>
      </c>
      <c r="C530" s="4"/>
      <c r="D530" s="4"/>
      <c r="E530" s="4"/>
      <c r="F530" s="4"/>
      <c r="G530" s="5" t="str">
        <f>IF(C530="","",IF(ISERROR(VLOOKUP(D530,Settings!C$2:C$100,1,FALSE)),CONCATENATE("Aktiviteten ",D530," finns inte med i fliken Settings. Ange annan aktivitet eller uppdatera dina inställningar. "),"")&amp;IF(ISERROR(VLOOKUP(E530,Settings!D$2:D$100,1,FALSE)),CONCATENATE("Kategorin ",E530," finns inte med i fliken Settings. Ange annan kategori eller uppdatera dina inställningar."),""))</f>
        <v/>
      </c>
      <c r="H530" s="11" t="str">
        <f t="shared" si="16"/>
        <v xml:space="preserve"> </v>
      </c>
    </row>
    <row r="531" spans="1:8" x14ac:dyDescent="0.2">
      <c r="A531" s="4"/>
      <c r="B531" s="2" t="str">
        <f t="shared" si="17"/>
        <v/>
      </c>
      <c r="C531" s="4"/>
      <c r="D531" s="4"/>
      <c r="E531" s="4"/>
      <c r="F531" s="4"/>
      <c r="G531" s="5" t="str">
        <f>IF(C531="","",IF(ISERROR(VLOOKUP(D531,Settings!C$2:C$100,1,FALSE)),CONCATENATE("Aktiviteten ",D531," finns inte med i fliken Settings. Ange annan aktivitet eller uppdatera dina inställningar. "),"")&amp;IF(ISERROR(VLOOKUP(E531,Settings!D$2:D$100,1,FALSE)),CONCATENATE("Kategorin ",E531," finns inte med i fliken Settings. Ange annan kategori eller uppdatera dina inställningar."),""))</f>
        <v/>
      </c>
      <c r="H531" s="11" t="str">
        <f t="shared" si="16"/>
        <v xml:space="preserve"> </v>
      </c>
    </row>
    <row r="532" spans="1:8" x14ac:dyDescent="0.2">
      <c r="A532" s="4"/>
      <c r="B532" s="2" t="str">
        <f t="shared" si="17"/>
        <v/>
      </c>
      <c r="C532" s="4"/>
      <c r="D532" s="4"/>
      <c r="E532" s="4"/>
      <c r="F532" s="4"/>
      <c r="G532" s="5" t="str">
        <f>IF(C532="","",IF(ISERROR(VLOOKUP(D532,Settings!C$2:C$100,1,FALSE)),CONCATENATE("Aktiviteten ",D532," finns inte med i fliken Settings. Ange annan aktivitet eller uppdatera dina inställningar. "),"")&amp;IF(ISERROR(VLOOKUP(E532,Settings!D$2:D$100,1,FALSE)),CONCATENATE("Kategorin ",E532," finns inte med i fliken Settings. Ange annan kategori eller uppdatera dina inställningar."),""))</f>
        <v/>
      </c>
      <c r="H532" s="11" t="str">
        <f t="shared" si="16"/>
        <v xml:space="preserve"> </v>
      </c>
    </row>
    <row r="533" spans="1:8" x14ac:dyDescent="0.2">
      <c r="A533" s="4"/>
      <c r="B533" s="2" t="str">
        <f t="shared" si="17"/>
        <v/>
      </c>
      <c r="C533" s="4"/>
      <c r="D533" s="4"/>
      <c r="E533" s="4"/>
      <c r="F533" s="4"/>
      <c r="G533" s="5" t="str">
        <f>IF(C533="","",IF(ISERROR(VLOOKUP(D533,Settings!C$2:C$100,1,FALSE)),CONCATENATE("Aktiviteten ",D533," finns inte med i fliken Settings. Ange annan aktivitet eller uppdatera dina inställningar. "),"")&amp;IF(ISERROR(VLOOKUP(E533,Settings!D$2:D$100,1,FALSE)),CONCATENATE("Kategorin ",E533," finns inte med i fliken Settings. Ange annan kategori eller uppdatera dina inställningar."),""))</f>
        <v/>
      </c>
      <c r="H533" s="11" t="str">
        <f t="shared" si="16"/>
        <v xml:space="preserve"> </v>
      </c>
    </row>
    <row r="534" spans="1:8" x14ac:dyDescent="0.2">
      <c r="A534" s="4"/>
      <c r="B534" s="2" t="str">
        <f t="shared" si="17"/>
        <v/>
      </c>
      <c r="C534" s="4"/>
      <c r="D534" s="4"/>
      <c r="E534" s="4"/>
      <c r="F534" s="4"/>
      <c r="G534" s="5" t="str">
        <f>IF(C534="","",IF(ISERROR(VLOOKUP(D534,Settings!C$2:C$100,1,FALSE)),CONCATENATE("Aktiviteten ",D534," finns inte med i fliken Settings. Ange annan aktivitet eller uppdatera dina inställningar. "),"")&amp;IF(ISERROR(VLOOKUP(E534,Settings!D$2:D$100,1,FALSE)),CONCATENATE("Kategorin ",E534," finns inte med i fliken Settings. Ange annan kategori eller uppdatera dina inställningar."),""))</f>
        <v/>
      </c>
      <c r="H534" s="11" t="str">
        <f t="shared" si="16"/>
        <v xml:space="preserve"> </v>
      </c>
    </row>
    <row r="535" spans="1:8" x14ac:dyDescent="0.2">
      <c r="A535" s="4"/>
      <c r="B535" s="2" t="str">
        <f t="shared" si="17"/>
        <v/>
      </c>
      <c r="C535" s="4"/>
      <c r="D535" s="4"/>
      <c r="E535" s="4"/>
      <c r="F535" s="4"/>
      <c r="G535" s="5" t="str">
        <f>IF(C535="","",IF(ISERROR(VLOOKUP(D535,Settings!C$2:C$100,1,FALSE)),CONCATENATE("Aktiviteten ",D535," finns inte med i fliken Settings. Ange annan aktivitet eller uppdatera dina inställningar. "),"")&amp;IF(ISERROR(VLOOKUP(E535,Settings!D$2:D$100,1,FALSE)),CONCATENATE("Kategorin ",E535," finns inte med i fliken Settings. Ange annan kategori eller uppdatera dina inställningar."),""))</f>
        <v/>
      </c>
      <c r="H535" s="11" t="str">
        <f t="shared" si="16"/>
        <v xml:space="preserve"> </v>
      </c>
    </row>
    <row r="536" spans="1:8" x14ac:dyDescent="0.2">
      <c r="A536" s="4"/>
      <c r="B536" s="2" t="str">
        <f t="shared" si="17"/>
        <v/>
      </c>
      <c r="C536" s="4"/>
      <c r="D536" s="4"/>
      <c r="E536" s="4"/>
      <c r="F536" s="4"/>
      <c r="G536" s="5" t="str">
        <f>IF(C536="","",IF(ISERROR(VLOOKUP(D536,Settings!C$2:C$100,1,FALSE)),CONCATENATE("Aktiviteten ",D536," finns inte med i fliken Settings. Ange annan aktivitet eller uppdatera dina inställningar. "),"")&amp;IF(ISERROR(VLOOKUP(E536,Settings!D$2:D$100,1,FALSE)),CONCATENATE("Kategorin ",E536," finns inte med i fliken Settings. Ange annan kategori eller uppdatera dina inställningar."),""))</f>
        <v/>
      </c>
      <c r="H536" s="11" t="str">
        <f t="shared" si="16"/>
        <v xml:space="preserve"> </v>
      </c>
    </row>
    <row r="537" spans="1:8" x14ac:dyDescent="0.2">
      <c r="A537" s="4"/>
      <c r="B537" s="2" t="str">
        <f t="shared" si="17"/>
        <v/>
      </c>
      <c r="C537" s="4"/>
      <c r="D537" s="4"/>
      <c r="E537" s="4"/>
      <c r="F537" s="4"/>
      <c r="G537" s="5" t="str">
        <f>IF(C537="","",IF(ISERROR(VLOOKUP(D537,Settings!C$2:C$100,1,FALSE)),CONCATENATE("Aktiviteten ",D537," finns inte med i fliken Settings. Ange annan aktivitet eller uppdatera dina inställningar. "),"")&amp;IF(ISERROR(VLOOKUP(E537,Settings!D$2:D$100,1,FALSE)),CONCATENATE("Kategorin ",E537," finns inte med i fliken Settings. Ange annan kategori eller uppdatera dina inställningar."),""))</f>
        <v/>
      </c>
      <c r="H537" s="11" t="str">
        <f t="shared" si="16"/>
        <v xml:space="preserve"> </v>
      </c>
    </row>
    <row r="538" spans="1:8" x14ac:dyDescent="0.2">
      <c r="A538" s="4"/>
      <c r="B538" s="2" t="str">
        <f t="shared" si="17"/>
        <v/>
      </c>
      <c r="C538" s="4"/>
      <c r="D538" s="4"/>
      <c r="E538" s="4"/>
      <c r="F538" s="4"/>
      <c r="G538" s="5" t="str">
        <f>IF(C538="","",IF(ISERROR(VLOOKUP(D538,Settings!C$2:C$100,1,FALSE)),CONCATENATE("Aktiviteten ",D538," finns inte med i fliken Settings. Ange annan aktivitet eller uppdatera dina inställningar. "),"")&amp;IF(ISERROR(VLOOKUP(E538,Settings!D$2:D$100,1,FALSE)),CONCATENATE("Kategorin ",E538," finns inte med i fliken Settings. Ange annan kategori eller uppdatera dina inställningar."),""))</f>
        <v/>
      </c>
      <c r="H538" s="11" t="str">
        <f t="shared" si="16"/>
        <v xml:space="preserve"> </v>
      </c>
    </row>
    <row r="539" spans="1:8" x14ac:dyDescent="0.2">
      <c r="A539" s="4"/>
      <c r="B539" s="2" t="str">
        <f t="shared" si="17"/>
        <v/>
      </c>
      <c r="C539" s="4"/>
      <c r="D539" s="4"/>
      <c r="E539" s="4"/>
      <c r="F539" s="4"/>
      <c r="G539" s="5" t="str">
        <f>IF(C539="","",IF(ISERROR(VLOOKUP(D539,Settings!C$2:C$100,1,FALSE)),CONCATENATE("Aktiviteten ",D539," finns inte med i fliken Settings. Ange annan aktivitet eller uppdatera dina inställningar. "),"")&amp;IF(ISERROR(VLOOKUP(E539,Settings!D$2:D$100,1,FALSE)),CONCATENATE("Kategorin ",E539," finns inte med i fliken Settings. Ange annan kategori eller uppdatera dina inställningar."),""))</f>
        <v/>
      </c>
      <c r="H539" s="11" t="str">
        <f t="shared" si="16"/>
        <v xml:space="preserve"> </v>
      </c>
    </row>
    <row r="540" spans="1:8" x14ac:dyDescent="0.2">
      <c r="A540" s="4"/>
      <c r="B540" s="2" t="str">
        <f t="shared" si="17"/>
        <v/>
      </c>
      <c r="C540" s="4"/>
      <c r="D540" s="4"/>
      <c r="E540" s="4"/>
      <c r="F540" s="4"/>
      <c r="G540" s="5" t="str">
        <f>IF(C540="","",IF(ISERROR(VLOOKUP(D540,Settings!C$2:C$100,1,FALSE)),CONCATENATE("Aktiviteten ",D540," finns inte med i fliken Settings. Ange annan aktivitet eller uppdatera dina inställningar. "),"")&amp;IF(ISERROR(VLOOKUP(E540,Settings!D$2:D$100,1,FALSE)),CONCATENATE("Kategorin ",E540," finns inte med i fliken Settings. Ange annan kategori eller uppdatera dina inställningar."),""))</f>
        <v/>
      </c>
      <c r="H540" s="11" t="str">
        <f t="shared" si="16"/>
        <v xml:space="preserve"> </v>
      </c>
    </row>
    <row r="541" spans="1:8" x14ac:dyDescent="0.2">
      <c r="A541" s="4"/>
      <c r="B541" s="2" t="str">
        <f t="shared" si="17"/>
        <v/>
      </c>
      <c r="C541" s="4"/>
      <c r="D541" s="4"/>
      <c r="E541" s="4"/>
      <c r="F541" s="4"/>
      <c r="G541" s="5" t="str">
        <f>IF(C541="","",IF(ISERROR(VLOOKUP(D541,Settings!C$2:C$100,1,FALSE)),CONCATENATE("Aktiviteten ",D541," finns inte med i fliken Settings. Ange annan aktivitet eller uppdatera dina inställningar. "),"")&amp;IF(ISERROR(VLOOKUP(E541,Settings!D$2:D$100,1,FALSE)),CONCATENATE("Kategorin ",E541," finns inte med i fliken Settings. Ange annan kategori eller uppdatera dina inställningar."),""))</f>
        <v/>
      </c>
      <c r="H541" s="11" t="str">
        <f t="shared" si="16"/>
        <v xml:space="preserve"> </v>
      </c>
    </row>
    <row r="542" spans="1:8" x14ac:dyDescent="0.2">
      <c r="A542" s="4"/>
      <c r="B542" s="2" t="str">
        <f t="shared" si="17"/>
        <v/>
      </c>
      <c r="C542" s="4"/>
      <c r="D542" s="4"/>
      <c r="E542" s="4"/>
      <c r="F542" s="4"/>
      <c r="G542" s="5" t="str">
        <f>IF(C542="","",IF(ISERROR(VLOOKUP(D542,Settings!C$2:C$100,1,FALSE)),CONCATENATE("Aktiviteten ",D542," finns inte med i fliken Settings. Ange annan aktivitet eller uppdatera dina inställningar. "),"")&amp;IF(ISERROR(VLOOKUP(E542,Settings!D$2:D$100,1,FALSE)),CONCATENATE("Kategorin ",E542," finns inte med i fliken Settings. Ange annan kategori eller uppdatera dina inställningar."),""))</f>
        <v/>
      </c>
      <c r="H542" s="11" t="str">
        <f t="shared" si="16"/>
        <v xml:space="preserve"> </v>
      </c>
    </row>
    <row r="543" spans="1:8" x14ac:dyDescent="0.2">
      <c r="A543" s="4"/>
      <c r="B543" s="2" t="str">
        <f t="shared" si="17"/>
        <v/>
      </c>
      <c r="C543" s="4"/>
      <c r="D543" s="4"/>
      <c r="E543" s="4"/>
      <c r="F543" s="4"/>
      <c r="G543" s="5" t="str">
        <f>IF(C543="","",IF(ISERROR(VLOOKUP(D543,Settings!C$2:C$100,1,FALSE)),CONCATENATE("Aktiviteten ",D543," finns inte med i fliken Settings. Ange annan aktivitet eller uppdatera dina inställningar. "),"")&amp;IF(ISERROR(VLOOKUP(E543,Settings!D$2:D$100,1,FALSE)),CONCATENATE("Kategorin ",E543," finns inte med i fliken Settings. Ange annan kategori eller uppdatera dina inställningar."),""))</f>
        <v/>
      </c>
      <c r="H543" s="11" t="str">
        <f t="shared" si="16"/>
        <v xml:space="preserve"> </v>
      </c>
    </row>
    <row r="544" spans="1:8" x14ac:dyDescent="0.2">
      <c r="A544" s="4"/>
      <c r="B544" s="2" t="str">
        <f t="shared" si="17"/>
        <v/>
      </c>
      <c r="C544" s="4"/>
      <c r="D544" s="4"/>
      <c r="E544" s="4"/>
      <c r="F544" s="4"/>
      <c r="G544" s="5" t="str">
        <f>IF(C544="","",IF(ISERROR(VLOOKUP(D544,Settings!C$2:C$100,1,FALSE)),CONCATENATE("Aktiviteten ",D544," finns inte med i fliken Settings. Ange annan aktivitet eller uppdatera dina inställningar. "),"")&amp;IF(ISERROR(VLOOKUP(E544,Settings!D$2:D$100,1,FALSE)),CONCATENATE("Kategorin ",E544," finns inte med i fliken Settings. Ange annan kategori eller uppdatera dina inställningar."),""))</f>
        <v/>
      </c>
      <c r="H544" s="11" t="str">
        <f t="shared" si="16"/>
        <v xml:space="preserve"> </v>
      </c>
    </row>
    <row r="545" spans="1:8" x14ac:dyDescent="0.2">
      <c r="A545" s="4"/>
      <c r="B545" s="2" t="str">
        <f t="shared" si="17"/>
        <v/>
      </c>
      <c r="C545" s="4"/>
      <c r="D545" s="4"/>
      <c r="E545" s="4"/>
      <c r="F545" s="4"/>
      <c r="G545" s="5" t="str">
        <f>IF(C545="","",IF(ISERROR(VLOOKUP(D545,Settings!C$2:C$100,1,FALSE)),CONCATENATE("Aktiviteten ",D545," finns inte med i fliken Settings. Ange annan aktivitet eller uppdatera dina inställningar. "),"")&amp;IF(ISERROR(VLOOKUP(E545,Settings!D$2:D$100,1,FALSE)),CONCATENATE("Kategorin ",E545," finns inte med i fliken Settings. Ange annan kategori eller uppdatera dina inställningar."),""))</f>
        <v/>
      </c>
      <c r="H545" s="11" t="str">
        <f t="shared" si="16"/>
        <v xml:space="preserve"> </v>
      </c>
    </row>
    <row r="546" spans="1:8" x14ac:dyDescent="0.2">
      <c r="A546" s="4"/>
      <c r="B546" s="2" t="str">
        <f t="shared" si="17"/>
        <v/>
      </c>
      <c r="C546" s="4"/>
      <c r="D546" s="4"/>
      <c r="E546" s="4"/>
      <c r="F546" s="4"/>
      <c r="G546" s="5" t="str">
        <f>IF(C546="","",IF(ISERROR(VLOOKUP(D546,Settings!C$2:C$100,1,FALSE)),CONCATENATE("Aktiviteten ",D546," finns inte med i fliken Settings. Ange annan aktivitet eller uppdatera dina inställningar. "),"")&amp;IF(ISERROR(VLOOKUP(E546,Settings!D$2:D$100,1,FALSE)),CONCATENATE("Kategorin ",E546," finns inte med i fliken Settings. Ange annan kategori eller uppdatera dina inställningar."),""))</f>
        <v/>
      </c>
      <c r="H546" s="11" t="str">
        <f t="shared" si="16"/>
        <v xml:space="preserve"> </v>
      </c>
    </row>
    <row r="547" spans="1:8" x14ac:dyDescent="0.2">
      <c r="A547" s="4"/>
      <c r="B547" s="2" t="str">
        <f t="shared" si="17"/>
        <v/>
      </c>
      <c r="C547" s="4"/>
      <c r="D547" s="4"/>
      <c r="E547" s="4"/>
      <c r="F547" s="4"/>
      <c r="G547" s="5" t="str">
        <f>IF(C547="","",IF(ISERROR(VLOOKUP(D547,Settings!C$2:C$100,1,FALSE)),CONCATENATE("Aktiviteten ",D547," finns inte med i fliken Settings. Ange annan aktivitet eller uppdatera dina inställningar. "),"")&amp;IF(ISERROR(VLOOKUP(E547,Settings!D$2:D$100,1,FALSE)),CONCATENATE("Kategorin ",E547," finns inte med i fliken Settings. Ange annan kategori eller uppdatera dina inställningar."),""))</f>
        <v/>
      </c>
      <c r="H547" s="11" t="str">
        <f t="shared" si="16"/>
        <v xml:space="preserve"> </v>
      </c>
    </row>
    <row r="548" spans="1:8" x14ac:dyDescent="0.2">
      <c r="A548" s="4"/>
      <c r="B548" s="2" t="str">
        <f t="shared" si="17"/>
        <v/>
      </c>
      <c r="C548" s="4"/>
      <c r="D548" s="4"/>
      <c r="E548" s="4"/>
      <c r="F548" s="4"/>
      <c r="G548" s="5" t="str">
        <f>IF(C548="","",IF(ISERROR(VLOOKUP(D548,Settings!C$2:C$100,1,FALSE)),CONCATENATE("Aktiviteten ",D548," finns inte med i fliken Settings. Ange annan aktivitet eller uppdatera dina inställningar. "),"")&amp;IF(ISERROR(VLOOKUP(E548,Settings!D$2:D$100,1,FALSE)),CONCATENATE("Kategorin ",E548," finns inte med i fliken Settings. Ange annan kategori eller uppdatera dina inställningar."),""))</f>
        <v/>
      </c>
      <c r="H548" s="11" t="str">
        <f t="shared" si="16"/>
        <v xml:space="preserve"> </v>
      </c>
    </row>
    <row r="549" spans="1:8" x14ac:dyDescent="0.2">
      <c r="A549" s="4"/>
      <c r="B549" s="2" t="str">
        <f t="shared" si="17"/>
        <v/>
      </c>
      <c r="C549" s="4"/>
      <c r="D549" s="4"/>
      <c r="E549" s="4"/>
      <c r="F549" s="4"/>
      <c r="G549" s="5" t="str">
        <f>IF(C549="","",IF(ISERROR(VLOOKUP(D549,Settings!C$2:C$100,1,FALSE)),CONCATENATE("Aktiviteten ",D549," finns inte med i fliken Settings. Ange annan aktivitet eller uppdatera dina inställningar. "),"")&amp;IF(ISERROR(VLOOKUP(E549,Settings!D$2:D$100,1,FALSE)),CONCATENATE("Kategorin ",E549," finns inte med i fliken Settings. Ange annan kategori eller uppdatera dina inställningar."),""))</f>
        <v/>
      </c>
      <c r="H549" s="11" t="str">
        <f t="shared" si="16"/>
        <v xml:space="preserve"> </v>
      </c>
    </row>
    <row r="550" spans="1:8" x14ac:dyDescent="0.2">
      <c r="A550" s="4"/>
      <c r="B550" s="2" t="str">
        <f t="shared" si="17"/>
        <v/>
      </c>
      <c r="C550" s="4"/>
      <c r="D550" s="4"/>
      <c r="E550" s="4"/>
      <c r="F550" s="4"/>
      <c r="G550" s="5" t="str">
        <f>IF(C550="","",IF(ISERROR(VLOOKUP(D550,Settings!C$2:C$100,1,FALSE)),CONCATENATE("Aktiviteten ",D550," finns inte med i fliken Settings. Ange annan aktivitet eller uppdatera dina inställningar. "),"")&amp;IF(ISERROR(VLOOKUP(E550,Settings!D$2:D$100,1,FALSE)),CONCATENATE("Kategorin ",E550," finns inte med i fliken Settings. Ange annan kategori eller uppdatera dina inställningar."),""))</f>
        <v/>
      </c>
      <c r="H550" s="11" t="str">
        <f t="shared" si="16"/>
        <v xml:space="preserve"> </v>
      </c>
    </row>
    <row r="551" spans="1:8" x14ac:dyDescent="0.2">
      <c r="A551" s="4"/>
      <c r="B551" s="2" t="str">
        <f t="shared" si="17"/>
        <v/>
      </c>
      <c r="C551" s="4"/>
      <c r="D551" s="4"/>
      <c r="E551" s="4"/>
      <c r="F551" s="4"/>
      <c r="G551" s="5" t="str">
        <f>IF(C551="","",IF(ISERROR(VLOOKUP(D551,Settings!C$2:C$100,1,FALSE)),CONCATENATE("Aktiviteten ",D551," finns inte med i fliken Settings. Ange annan aktivitet eller uppdatera dina inställningar. "),"")&amp;IF(ISERROR(VLOOKUP(E551,Settings!D$2:D$100,1,FALSE)),CONCATENATE("Kategorin ",E551," finns inte med i fliken Settings. Ange annan kategori eller uppdatera dina inställningar."),""))</f>
        <v/>
      </c>
      <c r="H551" s="11" t="str">
        <f t="shared" si="16"/>
        <v xml:space="preserve"> </v>
      </c>
    </row>
    <row r="552" spans="1:8" x14ac:dyDescent="0.2">
      <c r="A552" s="4"/>
      <c r="B552" s="2" t="str">
        <f t="shared" si="17"/>
        <v/>
      </c>
      <c r="C552" s="4"/>
      <c r="D552" s="4"/>
      <c r="E552" s="4"/>
      <c r="F552" s="4"/>
      <c r="G552" s="5" t="str">
        <f>IF(C552="","",IF(ISERROR(VLOOKUP(D552,Settings!C$2:C$100,1,FALSE)),CONCATENATE("Aktiviteten ",D552," finns inte med i fliken Settings. Ange annan aktivitet eller uppdatera dina inställningar. "),"")&amp;IF(ISERROR(VLOOKUP(E552,Settings!D$2:D$100,1,FALSE)),CONCATENATE("Kategorin ",E552," finns inte med i fliken Settings. Ange annan kategori eller uppdatera dina inställningar."),""))</f>
        <v/>
      </c>
      <c r="H552" s="11" t="str">
        <f t="shared" si="16"/>
        <v xml:space="preserve"> </v>
      </c>
    </row>
    <row r="553" spans="1:8" x14ac:dyDescent="0.2">
      <c r="A553" s="4"/>
      <c r="B553" s="2" t="str">
        <f t="shared" si="17"/>
        <v/>
      </c>
      <c r="C553" s="4"/>
      <c r="D553" s="4"/>
      <c r="E553" s="4"/>
      <c r="F553" s="4"/>
      <c r="G553" s="5" t="str">
        <f>IF(C553="","",IF(ISERROR(VLOOKUP(D553,Settings!C$2:C$100,1,FALSE)),CONCATENATE("Aktiviteten ",D553," finns inte med i fliken Settings. Ange annan aktivitet eller uppdatera dina inställningar. "),"")&amp;IF(ISERROR(VLOOKUP(E553,Settings!D$2:D$100,1,FALSE)),CONCATENATE("Kategorin ",E553," finns inte med i fliken Settings. Ange annan kategori eller uppdatera dina inställningar."),""))</f>
        <v/>
      </c>
      <c r="H553" s="11" t="str">
        <f t="shared" si="16"/>
        <v xml:space="preserve"> </v>
      </c>
    </row>
    <row r="554" spans="1:8" x14ac:dyDescent="0.2">
      <c r="A554" s="4"/>
      <c r="B554" s="2" t="str">
        <f t="shared" si="17"/>
        <v/>
      </c>
      <c r="C554" s="4"/>
      <c r="D554" s="4"/>
      <c r="E554" s="4"/>
      <c r="F554" s="4"/>
      <c r="G554" s="5" t="str">
        <f>IF(C554="","",IF(ISERROR(VLOOKUP(D554,Settings!C$2:C$100,1,FALSE)),CONCATENATE("Aktiviteten ",D554," finns inte med i fliken Settings. Ange annan aktivitet eller uppdatera dina inställningar. "),"")&amp;IF(ISERROR(VLOOKUP(E554,Settings!D$2:D$100,1,FALSE)),CONCATENATE("Kategorin ",E554," finns inte med i fliken Settings. Ange annan kategori eller uppdatera dina inställningar."),""))</f>
        <v/>
      </c>
      <c r="H554" s="11" t="str">
        <f t="shared" si="16"/>
        <v xml:space="preserve"> </v>
      </c>
    </row>
    <row r="555" spans="1:8" x14ac:dyDescent="0.2">
      <c r="A555" s="4"/>
      <c r="B555" s="2" t="str">
        <f t="shared" si="17"/>
        <v/>
      </c>
      <c r="C555" s="4"/>
      <c r="D555" s="4"/>
      <c r="E555" s="4"/>
      <c r="F555" s="4"/>
      <c r="G555" s="5" t="str">
        <f>IF(C555="","",IF(ISERROR(VLOOKUP(D555,Settings!C$2:C$100,1,FALSE)),CONCATENATE("Aktiviteten ",D555," finns inte med i fliken Settings. Ange annan aktivitet eller uppdatera dina inställningar. "),"")&amp;IF(ISERROR(VLOOKUP(E555,Settings!D$2:D$100,1,FALSE)),CONCATENATE("Kategorin ",E555," finns inte med i fliken Settings. Ange annan kategori eller uppdatera dina inställningar."),""))</f>
        <v/>
      </c>
      <c r="H555" s="11" t="str">
        <f t="shared" si="16"/>
        <v xml:space="preserve"> </v>
      </c>
    </row>
    <row r="556" spans="1:8" x14ac:dyDescent="0.2">
      <c r="A556" s="4"/>
      <c r="B556" s="2" t="str">
        <f t="shared" si="17"/>
        <v/>
      </c>
      <c r="C556" s="4"/>
      <c r="D556" s="4"/>
      <c r="E556" s="4"/>
      <c r="F556" s="4"/>
      <c r="G556" s="5" t="str">
        <f>IF(C556="","",IF(ISERROR(VLOOKUP(D556,Settings!C$2:C$100,1,FALSE)),CONCATENATE("Aktiviteten ",D556," finns inte med i fliken Settings. Ange annan aktivitet eller uppdatera dina inställningar. "),"")&amp;IF(ISERROR(VLOOKUP(E556,Settings!D$2:D$100,1,FALSE)),CONCATENATE("Kategorin ",E556," finns inte med i fliken Settings. Ange annan kategori eller uppdatera dina inställningar."),""))</f>
        <v/>
      </c>
      <c r="H556" s="11" t="str">
        <f t="shared" si="16"/>
        <v xml:space="preserve"> </v>
      </c>
    </row>
    <row r="557" spans="1:8" x14ac:dyDescent="0.2">
      <c r="A557" s="4"/>
      <c r="B557" s="2" t="str">
        <f t="shared" si="17"/>
        <v/>
      </c>
      <c r="C557" s="4"/>
      <c r="D557" s="4"/>
      <c r="E557" s="4"/>
      <c r="F557" s="4"/>
      <c r="G557" s="5" t="str">
        <f>IF(C557="","",IF(ISERROR(VLOOKUP(D557,Settings!C$2:C$100,1,FALSE)),CONCATENATE("Aktiviteten ",D557," finns inte med i fliken Settings. Ange annan aktivitet eller uppdatera dina inställningar. "),"")&amp;IF(ISERROR(VLOOKUP(E557,Settings!D$2:D$100,1,FALSE)),CONCATENATE("Kategorin ",E557," finns inte med i fliken Settings. Ange annan kategori eller uppdatera dina inställningar."),""))</f>
        <v/>
      </c>
      <c r="H557" s="11" t="str">
        <f t="shared" si="16"/>
        <v xml:space="preserve"> </v>
      </c>
    </row>
    <row r="558" spans="1:8" x14ac:dyDescent="0.2">
      <c r="A558" s="4"/>
      <c r="B558" s="2" t="str">
        <f t="shared" si="17"/>
        <v/>
      </c>
      <c r="C558" s="4"/>
      <c r="D558" s="4"/>
      <c r="E558" s="4"/>
      <c r="F558" s="4"/>
      <c r="G558" s="5" t="str">
        <f>IF(C558="","",IF(ISERROR(VLOOKUP(D558,Settings!C$2:C$100,1,FALSE)),CONCATENATE("Aktiviteten ",D558," finns inte med i fliken Settings. Ange annan aktivitet eller uppdatera dina inställningar. "),"")&amp;IF(ISERROR(VLOOKUP(E558,Settings!D$2:D$100,1,FALSE)),CONCATENATE("Kategorin ",E558," finns inte med i fliken Settings. Ange annan kategori eller uppdatera dina inställningar."),""))</f>
        <v/>
      </c>
      <c r="H558" s="11" t="str">
        <f t="shared" si="16"/>
        <v xml:space="preserve"> </v>
      </c>
    </row>
    <row r="559" spans="1:8" x14ac:dyDescent="0.2">
      <c r="A559" s="4"/>
      <c r="B559" s="2" t="str">
        <f t="shared" si="17"/>
        <v/>
      </c>
      <c r="C559" s="4"/>
      <c r="D559" s="4"/>
      <c r="E559" s="4"/>
      <c r="F559" s="4"/>
      <c r="G559" s="5" t="str">
        <f>IF(C559="","",IF(ISERROR(VLOOKUP(D559,Settings!C$2:C$100,1,FALSE)),CONCATENATE("Aktiviteten ",D559," finns inte med i fliken Settings. Ange annan aktivitet eller uppdatera dina inställningar. "),"")&amp;IF(ISERROR(VLOOKUP(E559,Settings!D$2:D$100,1,FALSE)),CONCATENATE("Kategorin ",E559," finns inte med i fliken Settings. Ange annan kategori eller uppdatera dina inställningar."),""))</f>
        <v/>
      </c>
      <c r="H559" s="11" t="str">
        <f t="shared" si="16"/>
        <v xml:space="preserve"> </v>
      </c>
    </row>
    <row r="560" spans="1:8" x14ac:dyDescent="0.2">
      <c r="A560" s="4"/>
      <c r="B560" s="2" t="str">
        <f t="shared" si="17"/>
        <v/>
      </c>
      <c r="C560" s="4"/>
      <c r="D560" s="4"/>
      <c r="E560" s="4"/>
      <c r="F560" s="4"/>
      <c r="G560" s="5" t="str">
        <f>IF(C560="","",IF(ISERROR(VLOOKUP(D560,Settings!C$2:C$100,1,FALSE)),CONCATENATE("Aktiviteten ",D560," finns inte med i fliken Settings. Ange annan aktivitet eller uppdatera dina inställningar. "),"")&amp;IF(ISERROR(VLOOKUP(E560,Settings!D$2:D$100,1,FALSE)),CONCATENATE("Kategorin ",E560," finns inte med i fliken Settings. Ange annan kategori eller uppdatera dina inställningar."),""))</f>
        <v/>
      </c>
      <c r="H560" s="11" t="str">
        <f t="shared" si="16"/>
        <v xml:space="preserve"> </v>
      </c>
    </row>
    <row r="561" spans="1:8" x14ac:dyDescent="0.2">
      <c r="A561" s="4"/>
      <c r="B561" s="2" t="str">
        <f t="shared" si="17"/>
        <v/>
      </c>
      <c r="C561" s="4"/>
      <c r="D561" s="4"/>
      <c r="E561" s="4"/>
      <c r="F561" s="4"/>
      <c r="G561" s="5" t="str">
        <f>IF(C561="","",IF(ISERROR(VLOOKUP(D561,Settings!C$2:C$100,1,FALSE)),CONCATENATE("Aktiviteten ",D561," finns inte med i fliken Settings. Ange annan aktivitet eller uppdatera dina inställningar. "),"")&amp;IF(ISERROR(VLOOKUP(E561,Settings!D$2:D$100,1,FALSE)),CONCATENATE("Kategorin ",E561," finns inte med i fliken Settings. Ange annan kategori eller uppdatera dina inställningar."),""))</f>
        <v/>
      </c>
      <c r="H561" s="11" t="str">
        <f t="shared" si="16"/>
        <v xml:space="preserve"> </v>
      </c>
    </row>
    <row r="562" spans="1:8" x14ac:dyDescent="0.2">
      <c r="A562" s="4"/>
      <c r="B562" s="2" t="str">
        <f t="shared" si="17"/>
        <v/>
      </c>
      <c r="C562" s="4"/>
      <c r="D562" s="4"/>
      <c r="E562" s="4"/>
      <c r="F562" s="4"/>
      <c r="G562" s="5" t="str">
        <f>IF(C562="","",IF(ISERROR(VLOOKUP(D562,Settings!C$2:C$100,1,FALSE)),CONCATENATE("Aktiviteten ",D562," finns inte med i fliken Settings. Ange annan aktivitet eller uppdatera dina inställningar. "),"")&amp;IF(ISERROR(VLOOKUP(E562,Settings!D$2:D$100,1,FALSE)),CONCATENATE("Kategorin ",E562," finns inte med i fliken Settings. Ange annan kategori eller uppdatera dina inställningar."),""))</f>
        <v/>
      </c>
      <c r="H562" s="11" t="str">
        <f t="shared" si="16"/>
        <v xml:space="preserve"> </v>
      </c>
    </row>
    <row r="563" spans="1:8" x14ac:dyDescent="0.2">
      <c r="A563" s="4"/>
      <c r="B563" s="2" t="str">
        <f t="shared" si="17"/>
        <v/>
      </c>
      <c r="C563" s="4"/>
      <c r="D563" s="4"/>
      <c r="E563" s="4"/>
      <c r="F563" s="4"/>
      <c r="G563" s="5" t="str">
        <f>IF(C563="","",IF(ISERROR(VLOOKUP(D563,Settings!C$2:C$100,1,FALSE)),CONCATENATE("Aktiviteten ",D563," finns inte med i fliken Settings. Ange annan aktivitet eller uppdatera dina inställningar. "),"")&amp;IF(ISERROR(VLOOKUP(E563,Settings!D$2:D$100,1,FALSE)),CONCATENATE("Kategorin ",E563," finns inte med i fliken Settings. Ange annan kategori eller uppdatera dina inställningar."),""))</f>
        <v/>
      </c>
      <c r="H563" s="11" t="str">
        <f t="shared" si="16"/>
        <v xml:space="preserve"> </v>
      </c>
    </row>
    <row r="564" spans="1:8" x14ac:dyDescent="0.2">
      <c r="A564" s="4"/>
      <c r="B564" s="2" t="str">
        <f t="shared" si="17"/>
        <v/>
      </c>
      <c r="C564" s="4"/>
      <c r="D564" s="4"/>
      <c r="E564" s="4"/>
      <c r="F564" s="4"/>
      <c r="G564" s="5" t="str">
        <f>IF(C564="","",IF(ISERROR(VLOOKUP(D564,Settings!C$2:C$100,1,FALSE)),CONCATENATE("Aktiviteten ",D564," finns inte med i fliken Settings. Ange annan aktivitet eller uppdatera dina inställningar. "),"")&amp;IF(ISERROR(VLOOKUP(E564,Settings!D$2:D$100,1,FALSE)),CONCATENATE("Kategorin ",E564," finns inte med i fliken Settings. Ange annan kategori eller uppdatera dina inställningar."),""))</f>
        <v/>
      </c>
      <c r="H564" s="11" t="str">
        <f t="shared" si="16"/>
        <v xml:space="preserve"> </v>
      </c>
    </row>
    <row r="565" spans="1:8" x14ac:dyDescent="0.2">
      <c r="A565" s="4"/>
      <c r="B565" s="2" t="str">
        <f t="shared" si="17"/>
        <v/>
      </c>
      <c r="C565" s="4"/>
      <c r="D565" s="4"/>
      <c r="E565" s="4"/>
      <c r="F565" s="4"/>
      <c r="G565" s="5" t="str">
        <f>IF(C565="","",IF(ISERROR(VLOOKUP(D565,Settings!C$2:C$100,1,FALSE)),CONCATENATE("Aktiviteten ",D565," finns inte med i fliken Settings. Ange annan aktivitet eller uppdatera dina inställningar. "),"")&amp;IF(ISERROR(VLOOKUP(E565,Settings!D$2:D$100,1,FALSE)),CONCATENATE("Kategorin ",E565," finns inte med i fliken Settings. Ange annan kategori eller uppdatera dina inställningar."),""))</f>
        <v/>
      </c>
      <c r="H565" s="11" t="str">
        <f t="shared" si="16"/>
        <v xml:space="preserve"> </v>
      </c>
    </row>
    <row r="566" spans="1:8" x14ac:dyDescent="0.2">
      <c r="A566" s="4"/>
      <c r="B566" s="2" t="str">
        <f t="shared" si="17"/>
        <v/>
      </c>
      <c r="C566" s="4"/>
      <c r="D566" s="4"/>
      <c r="E566" s="4"/>
      <c r="F566" s="4"/>
      <c r="G566" s="5" t="str">
        <f>IF(C566="","",IF(ISERROR(VLOOKUP(D566,Settings!C$2:C$100,1,FALSE)),CONCATENATE("Aktiviteten ",D566," finns inte med i fliken Settings. Ange annan aktivitet eller uppdatera dina inställningar. "),"")&amp;IF(ISERROR(VLOOKUP(E566,Settings!D$2:D$100,1,FALSE)),CONCATENATE("Kategorin ",E566," finns inte med i fliken Settings. Ange annan kategori eller uppdatera dina inställningar."),""))</f>
        <v/>
      </c>
      <c r="H566" s="11" t="str">
        <f t="shared" si="16"/>
        <v xml:space="preserve"> </v>
      </c>
    </row>
    <row r="567" spans="1:8" x14ac:dyDescent="0.2">
      <c r="A567" s="4"/>
      <c r="B567" s="2" t="str">
        <f t="shared" si="17"/>
        <v/>
      </c>
      <c r="C567" s="4"/>
      <c r="D567" s="4"/>
      <c r="E567" s="4"/>
      <c r="F567" s="4"/>
      <c r="G567" s="5" t="str">
        <f>IF(C567="","",IF(ISERROR(VLOOKUP(D567,Settings!C$2:C$100,1,FALSE)),CONCATENATE("Aktiviteten ",D567," finns inte med i fliken Settings. Ange annan aktivitet eller uppdatera dina inställningar. "),"")&amp;IF(ISERROR(VLOOKUP(E567,Settings!D$2:D$100,1,FALSE)),CONCATENATE("Kategorin ",E567," finns inte med i fliken Settings. Ange annan kategori eller uppdatera dina inställningar."),""))</f>
        <v/>
      </c>
      <c r="H567" s="11" t="str">
        <f t="shared" si="16"/>
        <v xml:space="preserve"> </v>
      </c>
    </row>
    <row r="568" spans="1:8" x14ac:dyDescent="0.2">
      <c r="A568" s="4"/>
      <c r="B568" s="2" t="str">
        <f t="shared" si="17"/>
        <v/>
      </c>
      <c r="C568" s="4"/>
      <c r="D568" s="4"/>
      <c r="E568" s="4"/>
      <c r="F568" s="4"/>
      <c r="G568" s="5" t="str">
        <f>IF(C568="","",IF(ISERROR(VLOOKUP(D568,Settings!C$2:C$100,1,FALSE)),CONCATENATE("Aktiviteten ",D568," finns inte med i fliken Settings. Ange annan aktivitet eller uppdatera dina inställningar. "),"")&amp;IF(ISERROR(VLOOKUP(E568,Settings!D$2:D$100,1,FALSE)),CONCATENATE("Kategorin ",E568," finns inte med i fliken Settings. Ange annan kategori eller uppdatera dina inställningar."),""))</f>
        <v/>
      </c>
      <c r="H568" s="11" t="str">
        <f t="shared" si="16"/>
        <v xml:space="preserve"> </v>
      </c>
    </row>
    <row r="569" spans="1:8" x14ac:dyDescent="0.2">
      <c r="A569" s="4"/>
      <c r="B569" s="2" t="str">
        <f t="shared" si="17"/>
        <v/>
      </c>
      <c r="C569" s="4"/>
      <c r="D569" s="4"/>
      <c r="E569" s="4"/>
      <c r="F569" s="4"/>
      <c r="G569" s="5" t="str">
        <f>IF(C569="","",IF(ISERROR(VLOOKUP(D569,Settings!C$2:C$100,1,FALSE)),CONCATENATE("Aktiviteten ",D569," finns inte med i fliken Settings. Ange annan aktivitet eller uppdatera dina inställningar. "),"")&amp;IF(ISERROR(VLOOKUP(E569,Settings!D$2:D$100,1,FALSE)),CONCATENATE("Kategorin ",E569," finns inte med i fliken Settings. Ange annan kategori eller uppdatera dina inställningar."),""))</f>
        <v/>
      </c>
      <c r="H569" s="11" t="str">
        <f t="shared" si="16"/>
        <v xml:space="preserve"> </v>
      </c>
    </row>
    <row r="570" spans="1:8" x14ac:dyDescent="0.2">
      <c r="A570" s="4"/>
      <c r="B570" s="2" t="str">
        <f t="shared" si="17"/>
        <v/>
      </c>
      <c r="C570" s="4"/>
      <c r="D570" s="4"/>
      <c r="E570" s="4"/>
      <c r="F570" s="4"/>
      <c r="G570" s="5" t="str">
        <f>IF(C570="","",IF(ISERROR(VLOOKUP(D570,Settings!C$2:C$100,1,FALSE)),CONCATENATE("Aktiviteten ",D570," finns inte med i fliken Settings. Ange annan aktivitet eller uppdatera dina inställningar. "),"")&amp;IF(ISERROR(VLOOKUP(E570,Settings!D$2:D$100,1,FALSE)),CONCATENATE("Kategorin ",E570," finns inte med i fliken Settings. Ange annan kategori eller uppdatera dina inställningar."),""))</f>
        <v/>
      </c>
      <c r="H570" s="11" t="str">
        <f t="shared" si="16"/>
        <v xml:space="preserve"> </v>
      </c>
    </row>
    <row r="571" spans="1:8" x14ac:dyDescent="0.2">
      <c r="A571" s="4"/>
      <c r="B571" s="2" t="str">
        <f t="shared" si="17"/>
        <v/>
      </c>
      <c r="C571" s="4"/>
      <c r="D571" s="4"/>
      <c r="E571" s="4"/>
      <c r="F571" s="4"/>
      <c r="G571" s="5" t="str">
        <f>IF(C571="","",IF(ISERROR(VLOOKUP(D571,Settings!C$2:C$100,1,FALSE)),CONCATENATE("Aktiviteten ",D571," finns inte med i fliken Settings. Ange annan aktivitet eller uppdatera dina inställningar. "),"")&amp;IF(ISERROR(VLOOKUP(E571,Settings!D$2:D$100,1,FALSE)),CONCATENATE("Kategorin ",E571," finns inte med i fliken Settings. Ange annan kategori eller uppdatera dina inställningar."),""))</f>
        <v/>
      </c>
      <c r="H571" s="11" t="str">
        <f t="shared" si="16"/>
        <v xml:space="preserve"> </v>
      </c>
    </row>
    <row r="572" spans="1:8" x14ac:dyDescent="0.2">
      <c r="A572" s="4"/>
      <c r="B572" s="2" t="str">
        <f t="shared" si="17"/>
        <v/>
      </c>
      <c r="C572" s="4"/>
      <c r="D572" s="4"/>
      <c r="E572" s="4"/>
      <c r="F572" s="4"/>
      <c r="G572" s="5" t="str">
        <f>IF(C572="","",IF(ISERROR(VLOOKUP(D572,Settings!C$2:C$100,1,FALSE)),CONCATENATE("Aktiviteten ",D572," finns inte med i fliken Settings. Ange annan aktivitet eller uppdatera dina inställningar. "),"")&amp;IF(ISERROR(VLOOKUP(E572,Settings!D$2:D$100,1,FALSE)),CONCATENATE("Kategorin ",E572," finns inte med i fliken Settings. Ange annan kategori eller uppdatera dina inställningar."),""))</f>
        <v/>
      </c>
      <c r="H572" s="11" t="str">
        <f t="shared" si="16"/>
        <v xml:space="preserve"> </v>
      </c>
    </row>
    <row r="573" spans="1:8" x14ac:dyDescent="0.2">
      <c r="A573" s="4"/>
      <c r="B573" s="2" t="str">
        <f t="shared" si="17"/>
        <v/>
      </c>
      <c r="C573" s="4"/>
      <c r="D573" s="4"/>
      <c r="E573" s="4"/>
      <c r="F573" s="4"/>
      <c r="G573" s="5" t="str">
        <f>IF(C573="","",IF(ISERROR(VLOOKUP(D573,Settings!C$2:C$100,1,FALSE)),CONCATENATE("Aktiviteten ",D573," finns inte med i fliken Settings. Ange annan aktivitet eller uppdatera dina inställningar. "),"")&amp;IF(ISERROR(VLOOKUP(E573,Settings!D$2:D$100,1,FALSE)),CONCATENATE("Kategorin ",E573," finns inte med i fliken Settings. Ange annan kategori eller uppdatera dina inställningar."),""))</f>
        <v/>
      </c>
      <c r="H573" s="11" t="str">
        <f t="shared" si="16"/>
        <v xml:space="preserve"> </v>
      </c>
    </row>
    <row r="574" spans="1:8" x14ac:dyDescent="0.2">
      <c r="A574" s="4"/>
      <c r="B574" s="2" t="str">
        <f t="shared" si="17"/>
        <v/>
      </c>
      <c r="C574" s="4"/>
      <c r="D574" s="4"/>
      <c r="E574" s="4"/>
      <c r="F574" s="4"/>
      <c r="G574" s="5" t="str">
        <f>IF(C574="","",IF(ISERROR(VLOOKUP(D574,Settings!C$2:C$100,1,FALSE)),CONCATENATE("Aktiviteten ",D574," finns inte med i fliken Settings. Ange annan aktivitet eller uppdatera dina inställningar. "),"")&amp;IF(ISERROR(VLOOKUP(E574,Settings!D$2:D$100,1,FALSE)),CONCATENATE("Kategorin ",E574," finns inte med i fliken Settings. Ange annan kategori eller uppdatera dina inställningar."),""))</f>
        <v/>
      </c>
      <c r="H574" s="11" t="str">
        <f t="shared" si="16"/>
        <v xml:space="preserve"> </v>
      </c>
    </row>
    <row r="575" spans="1:8" x14ac:dyDescent="0.2">
      <c r="A575" s="4"/>
      <c r="B575" s="2" t="str">
        <f t="shared" si="17"/>
        <v/>
      </c>
      <c r="C575" s="4"/>
      <c r="D575" s="4"/>
      <c r="E575" s="4"/>
      <c r="F575" s="4"/>
      <c r="G575" s="5" t="str">
        <f>IF(C575="","",IF(ISERROR(VLOOKUP(D575,Settings!C$2:C$100,1,FALSE)),CONCATENATE("Aktiviteten ",D575," finns inte med i fliken Settings. Ange annan aktivitet eller uppdatera dina inställningar. "),"")&amp;IF(ISERROR(VLOOKUP(E575,Settings!D$2:D$100,1,FALSE)),CONCATENATE("Kategorin ",E575," finns inte med i fliken Settings. Ange annan kategori eller uppdatera dina inställningar."),""))</f>
        <v/>
      </c>
      <c r="H575" s="11" t="str">
        <f t="shared" si="16"/>
        <v xml:space="preserve"> </v>
      </c>
    </row>
    <row r="576" spans="1:8" x14ac:dyDescent="0.2">
      <c r="A576" s="4"/>
      <c r="B576" s="2" t="str">
        <f t="shared" si="17"/>
        <v/>
      </c>
      <c r="C576" s="4"/>
      <c r="D576" s="4"/>
      <c r="E576" s="4"/>
      <c r="F576" s="4"/>
      <c r="G576" s="5" t="str">
        <f>IF(C576="","",IF(ISERROR(VLOOKUP(D576,Settings!C$2:C$100,1,FALSE)),CONCATENATE("Aktiviteten ",D576," finns inte med i fliken Settings. Ange annan aktivitet eller uppdatera dina inställningar. "),"")&amp;IF(ISERROR(VLOOKUP(E576,Settings!D$2:D$100,1,FALSE)),CONCATENATE("Kategorin ",E576," finns inte med i fliken Settings. Ange annan kategori eller uppdatera dina inställningar."),""))</f>
        <v/>
      </c>
      <c r="H576" s="11" t="str">
        <f t="shared" si="16"/>
        <v xml:space="preserve"> </v>
      </c>
    </row>
    <row r="577" spans="1:8" x14ac:dyDescent="0.2">
      <c r="A577" s="4"/>
      <c r="B577" s="2" t="str">
        <f t="shared" si="17"/>
        <v/>
      </c>
      <c r="C577" s="4"/>
      <c r="D577" s="4"/>
      <c r="E577" s="4"/>
      <c r="F577" s="4"/>
      <c r="G577" s="5" t="str">
        <f>IF(C577="","",IF(ISERROR(VLOOKUP(D577,Settings!C$2:C$100,1,FALSE)),CONCATENATE("Aktiviteten ",D577," finns inte med i fliken Settings. Ange annan aktivitet eller uppdatera dina inställningar. "),"")&amp;IF(ISERROR(VLOOKUP(E577,Settings!D$2:D$100,1,FALSE)),CONCATENATE("Kategorin ",E577," finns inte med i fliken Settings. Ange annan kategori eller uppdatera dina inställningar."),""))</f>
        <v/>
      </c>
      <c r="H577" s="11" t="str">
        <f t="shared" si="16"/>
        <v xml:space="preserve"> </v>
      </c>
    </row>
    <row r="578" spans="1:8" x14ac:dyDescent="0.2">
      <c r="A578" s="4"/>
      <c r="B578" s="2" t="str">
        <f t="shared" si="17"/>
        <v/>
      </c>
      <c r="C578" s="4"/>
      <c r="D578" s="4"/>
      <c r="E578" s="4"/>
      <c r="F578" s="4"/>
      <c r="G578" s="5" t="str">
        <f>IF(C578="","",IF(ISERROR(VLOOKUP(D578,Settings!C$2:C$100,1,FALSE)),CONCATENATE("Aktiviteten ",D578," finns inte med i fliken Settings. Ange annan aktivitet eller uppdatera dina inställningar. "),"")&amp;IF(ISERROR(VLOOKUP(E578,Settings!D$2:D$100,1,FALSE)),CONCATENATE("Kategorin ",E578," finns inte med i fliken Settings. Ange annan kategori eller uppdatera dina inställningar."),""))</f>
        <v/>
      </c>
      <c r="H578" s="11" t="str">
        <f t="shared" si="16"/>
        <v xml:space="preserve"> </v>
      </c>
    </row>
    <row r="579" spans="1:8" x14ac:dyDescent="0.2">
      <c r="A579" s="4"/>
      <c r="B579" s="2" t="str">
        <f t="shared" si="17"/>
        <v/>
      </c>
      <c r="C579" s="4"/>
      <c r="D579" s="4"/>
      <c r="E579" s="4"/>
      <c r="F579" s="4"/>
      <c r="G579" s="5" t="str">
        <f>IF(C579="","",IF(ISERROR(VLOOKUP(D579,Settings!C$2:C$100,1,FALSE)),CONCATENATE("Aktiviteten ",D579," finns inte med i fliken Settings. Ange annan aktivitet eller uppdatera dina inställningar. "),"")&amp;IF(ISERROR(VLOOKUP(E579,Settings!D$2:D$100,1,FALSE)),CONCATENATE("Kategorin ",E579," finns inte med i fliken Settings. Ange annan kategori eller uppdatera dina inställningar."),""))</f>
        <v/>
      </c>
      <c r="H579" s="11" t="str">
        <f t="shared" ref="H579:H642" si="18">IF(A579=""," ",IF(B579="",A579,B579))</f>
        <v xml:space="preserve"> </v>
      </c>
    </row>
    <row r="580" spans="1:8" x14ac:dyDescent="0.2">
      <c r="A580" s="4"/>
      <c r="B580" s="2" t="str">
        <f t="shared" si="17"/>
        <v/>
      </c>
      <c r="C580" s="4"/>
      <c r="D580" s="4"/>
      <c r="E580" s="4"/>
      <c r="F580" s="4"/>
      <c r="G580" s="5" t="str">
        <f>IF(C580="","",IF(ISERROR(VLOOKUP(D580,Settings!C$2:C$100,1,FALSE)),CONCATENATE("Aktiviteten ",D580," finns inte med i fliken Settings. Ange annan aktivitet eller uppdatera dina inställningar. "),"")&amp;IF(ISERROR(VLOOKUP(E580,Settings!D$2:D$100,1,FALSE)),CONCATENATE("Kategorin ",E580," finns inte med i fliken Settings. Ange annan kategori eller uppdatera dina inställningar."),""))</f>
        <v/>
      </c>
      <c r="H580" s="11" t="str">
        <f t="shared" si="18"/>
        <v xml:space="preserve"> </v>
      </c>
    </row>
    <row r="581" spans="1:8" x14ac:dyDescent="0.2">
      <c r="A581" s="4"/>
      <c r="B581" s="2" t="str">
        <f t="shared" si="17"/>
        <v/>
      </c>
      <c r="C581" s="4"/>
      <c r="D581" s="4"/>
      <c r="E581" s="4"/>
      <c r="F581" s="4"/>
      <c r="G581" s="5" t="str">
        <f>IF(C581="","",IF(ISERROR(VLOOKUP(D581,Settings!C$2:C$100,1,FALSE)),CONCATENATE("Aktiviteten ",D581," finns inte med i fliken Settings. Ange annan aktivitet eller uppdatera dina inställningar. "),"")&amp;IF(ISERROR(VLOOKUP(E581,Settings!D$2:D$100,1,FALSE)),CONCATENATE("Kategorin ",E581," finns inte med i fliken Settings. Ange annan kategori eller uppdatera dina inställningar."),""))</f>
        <v/>
      </c>
      <c r="H581" s="11" t="str">
        <f t="shared" si="18"/>
        <v xml:space="preserve"> </v>
      </c>
    </row>
    <row r="582" spans="1:8" x14ac:dyDescent="0.2">
      <c r="A582" s="4"/>
      <c r="B582" s="2" t="str">
        <f t="shared" si="17"/>
        <v/>
      </c>
      <c r="C582" s="4"/>
      <c r="D582" s="4"/>
      <c r="E582" s="4"/>
      <c r="F582" s="4"/>
      <c r="G582" s="5" t="str">
        <f>IF(C582="","",IF(ISERROR(VLOOKUP(D582,Settings!C$2:C$100,1,FALSE)),CONCATENATE("Aktiviteten ",D582," finns inte med i fliken Settings. Ange annan aktivitet eller uppdatera dina inställningar. "),"")&amp;IF(ISERROR(VLOOKUP(E582,Settings!D$2:D$100,1,FALSE)),CONCATENATE("Kategorin ",E582," finns inte med i fliken Settings. Ange annan kategori eller uppdatera dina inställningar."),""))</f>
        <v/>
      </c>
      <c r="H582" s="11" t="str">
        <f t="shared" si="18"/>
        <v xml:space="preserve"> </v>
      </c>
    </row>
    <row r="583" spans="1:8" x14ac:dyDescent="0.2">
      <c r="A583" s="4"/>
      <c r="B583" s="2" t="str">
        <f t="shared" si="17"/>
        <v/>
      </c>
      <c r="C583" s="4"/>
      <c r="D583" s="4"/>
      <c r="E583" s="4"/>
      <c r="F583" s="4"/>
      <c r="G583" s="5" t="str">
        <f>IF(C583="","",IF(ISERROR(VLOOKUP(D583,Settings!C$2:C$100,1,FALSE)),CONCATENATE("Aktiviteten ",D583," finns inte med i fliken Settings. Ange annan aktivitet eller uppdatera dina inställningar. "),"")&amp;IF(ISERROR(VLOOKUP(E583,Settings!D$2:D$100,1,FALSE)),CONCATENATE("Kategorin ",E583," finns inte med i fliken Settings. Ange annan kategori eller uppdatera dina inställningar."),""))</f>
        <v/>
      </c>
      <c r="H583" s="11" t="str">
        <f t="shared" si="18"/>
        <v xml:space="preserve"> </v>
      </c>
    </row>
    <row r="584" spans="1:8" x14ac:dyDescent="0.2">
      <c r="A584" s="4"/>
      <c r="B584" s="2" t="str">
        <f t="shared" si="17"/>
        <v/>
      </c>
      <c r="C584" s="4"/>
      <c r="D584" s="4"/>
      <c r="E584" s="4"/>
      <c r="F584" s="4"/>
      <c r="G584" s="5" t="str">
        <f>IF(C584="","",IF(ISERROR(VLOOKUP(D584,Settings!C$2:C$100,1,FALSE)),CONCATENATE("Aktiviteten ",D584," finns inte med i fliken Settings. Ange annan aktivitet eller uppdatera dina inställningar. "),"")&amp;IF(ISERROR(VLOOKUP(E584,Settings!D$2:D$100,1,FALSE)),CONCATENATE("Kategorin ",E584," finns inte med i fliken Settings. Ange annan kategori eller uppdatera dina inställningar."),""))</f>
        <v/>
      </c>
      <c r="H584" s="11" t="str">
        <f t="shared" si="18"/>
        <v xml:space="preserve"> </v>
      </c>
    </row>
    <row r="585" spans="1:8" x14ac:dyDescent="0.2">
      <c r="A585" s="4"/>
      <c r="B585" s="2" t="str">
        <f t="shared" si="17"/>
        <v/>
      </c>
      <c r="C585" s="4"/>
      <c r="D585" s="4"/>
      <c r="E585" s="4"/>
      <c r="F585" s="4"/>
      <c r="G585" s="5" t="str">
        <f>IF(C585="","",IF(ISERROR(VLOOKUP(D585,Settings!C$2:C$100,1,FALSE)),CONCATENATE("Aktiviteten ",D585," finns inte med i fliken Settings. Ange annan aktivitet eller uppdatera dina inställningar. "),"")&amp;IF(ISERROR(VLOOKUP(E585,Settings!D$2:D$100,1,FALSE)),CONCATENATE("Kategorin ",E585," finns inte med i fliken Settings. Ange annan kategori eller uppdatera dina inställningar."),""))</f>
        <v/>
      </c>
      <c r="H585" s="11" t="str">
        <f t="shared" si="18"/>
        <v xml:space="preserve"> </v>
      </c>
    </row>
    <row r="586" spans="1:8" x14ac:dyDescent="0.2">
      <c r="A586" s="4"/>
      <c r="B586" s="2" t="str">
        <f t="shared" si="17"/>
        <v/>
      </c>
      <c r="C586" s="4"/>
      <c r="D586" s="4"/>
      <c r="E586" s="4"/>
      <c r="F586" s="4"/>
      <c r="G586" s="5" t="str">
        <f>IF(C586="","",IF(ISERROR(VLOOKUP(D586,Settings!C$2:C$100,1,FALSE)),CONCATENATE("Aktiviteten ",D586," finns inte med i fliken Settings. Ange annan aktivitet eller uppdatera dina inställningar. "),"")&amp;IF(ISERROR(VLOOKUP(E586,Settings!D$2:D$100,1,FALSE)),CONCATENATE("Kategorin ",E586," finns inte med i fliken Settings. Ange annan kategori eller uppdatera dina inställningar."),""))</f>
        <v/>
      </c>
      <c r="H586" s="11" t="str">
        <f t="shared" si="18"/>
        <v xml:space="preserve"> </v>
      </c>
    </row>
    <row r="587" spans="1:8" x14ac:dyDescent="0.2">
      <c r="A587" s="4"/>
      <c r="B587" s="2" t="str">
        <f t="shared" si="17"/>
        <v/>
      </c>
      <c r="C587" s="4"/>
      <c r="D587" s="4"/>
      <c r="E587" s="4"/>
      <c r="F587" s="4"/>
      <c r="G587" s="5" t="str">
        <f>IF(C587="","",IF(ISERROR(VLOOKUP(D587,Settings!C$2:C$100,1,FALSE)),CONCATENATE("Aktiviteten ",D587," finns inte med i fliken Settings. Ange annan aktivitet eller uppdatera dina inställningar. "),"")&amp;IF(ISERROR(VLOOKUP(E587,Settings!D$2:D$100,1,FALSE)),CONCATENATE("Kategorin ",E587," finns inte med i fliken Settings. Ange annan kategori eller uppdatera dina inställningar."),""))</f>
        <v/>
      </c>
      <c r="H587" s="11" t="str">
        <f t="shared" si="18"/>
        <v xml:space="preserve"> </v>
      </c>
    </row>
    <row r="588" spans="1:8" x14ac:dyDescent="0.2">
      <c r="A588" s="4"/>
      <c r="B588" s="2" t="str">
        <f t="shared" si="17"/>
        <v/>
      </c>
      <c r="C588" s="4"/>
      <c r="D588" s="4"/>
      <c r="E588" s="4"/>
      <c r="F588" s="4"/>
      <c r="G588" s="5" t="str">
        <f>IF(C588="","",IF(ISERROR(VLOOKUP(D588,Settings!C$2:C$100,1,FALSE)),CONCATENATE("Aktiviteten ",D588," finns inte med i fliken Settings. Ange annan aktivitet eller uppdatera dina inställningar. "),"")&amp;IF(ISERROR(VLOOKUP(E588,Settings!D$2:D$100,1,FALSE)),CONCATENATE("Kategorin ",E588," finns inte med i fliken Settings. Ange annan kategori eller uppdatera dina inställningar."),""))</f>
        <v/>
      </c>
      <c r="H588" s="11" t="str">
        <f t="shared" si="18"/>
        <v xml:space="preserve"> </v>
      </c>
    </row>
    <row r="589" spans="1:8" x14ac:dyDescent="0.2">
      <c r="A589" s="4"/>
      <c r="B589" s="2" t="str">
        <f t="shared" si="17"/>
        <v/>
      </c>
      <c r="C589" s="4"/>
      <c r="D589" s="4"/>
      <c r="E589" s="4"/>
      <c r="F589" s="4"/>
      <c r="G589" s="5" t="str">
        <f>IF(C589="","",IF(ISERROR(VLOOKUP(D589,Settings!C$2:C$100,1,FALSE)),CONCATENATE("Aktiviteten ",D589," finns inte med i fliken Settings. Ange annan aktivitet eller uppdatera dina inställningar. "),"")&amp;IF(ISERROR(VLOOKUP(E589,Settings!D$2:D$100,1,FALSE)),CONCATENATE("Kategorin ",E589," finns inte med i fliken Settings. Ange annan kategori eller uppdatera dina inställningar."),""))</f>
        <v/>
      </c>
      <c r="H589" s="11" t="str">
        <f t="shared" si="18"/>
        <v xml:space="preserve"> </v>
      </c>
    </row>
    <row r="590" spans="1:8" x14ac:dyDescent="0.2">
      <c r="A590" s="4"/>
      <c r="B590" s="2" t="str">
        <f t="shared" si="17"/>
        <v/>
      </c>
      <c r="C590" s="4"/>
      <c r="D590" s="4"/>
      <c r="E590" s="4"/>
      <c r="F590" s="4"/>
      <c r="G590" s="5" t="str">
        <f>IF(C590="","",IF(ISERROR(VLOOKUP(D590,Settings!C$2:C$100,1,FALSE)),CONCATENATE("Aktiviteten ",D590," finns inte med i fliken Settings. Ange annan aktivitet eller uppdatera dina inställningar. "),"")&amp;IF(ISERROR(VLOOKUP(E590,Settings!D$2:D$100,1,FALSE)),CONCATENATE("Kategorin ",E590," finns inte med i fliken Settings. Ange annan kategori eller uppdatera dina inställningar."),""))</f>
        <v/>
      </c>
      <c r="H590" s="11" t="str">
        <f t="shared" si="18"/>
        <v xml:space="preserve"> </v>
      </c>
    </row>
    <row r="591" spans="1:8" x14ac:dyDescent="0.2">
      <c r="A591" s="4"/>
      <c r="B591" s="2" t="str">
        <f t="shared" si="17"/>
        <v/>
      </c>
      <c r="C591" s="4"/>
      <c r="D591" s="4"/>
      <c r="E591" s="4"/>
      <c r="F591" s="4"/>
      <c r="G591" s="5" t="str">
        <f>IF(C591="","",IF(ISERROR(VLOOKUP(D591,Settings!C$2:C$100,1,FALSE)),CONCATENATE("Aktiviteten ",D591," finns inte med i fliken Settings. Ange annan aktivitet eller uppdatera dina inställningar. "),"")&amp;IF(ISERROR(VLOOKUP(E591,Settings!D$2:D$100,1,FALSE)),CONCATENATE("Kategorin ",E591," finns inte med i fliken Settings. Ange annan kategori eller uppdatera dina inställningar."),""))</f>
        <v/>
      </c>
      <c r="H591" s="11" t="str">
        <f t="shared" si="18"/>
        <v xml:space="preserve"> </v>
      </c>
    </row>
    <row r="592" spans="1:8" x14ac:dyDescent="0.2">
      <c r="A592" s="4"/>
      <c r="B592" s="2" t="str">
        <f t="shared" si="17"/>
        <v/>
      </c>
      <c r="C592" s="4"/>
      <c r="D592" s="4"/>
      <c r="E592" s="4"/>
      <c r="F592" s="4"/>
      <c r="G592" s="5" t="str">
        <f>IF(C592="","",IF(ISERROR(VLOOKUP(D592,Settings!C$2:C$100,1,FALSE)),CONCATENATE("Aktiviteten ",D592," finns inte med i fliken Settings. Ange annan aktivitet eller uppdatera dina inställningar. "),"")&amp;IF(ISERROR(VLOOKUP(E592,Settings!D$2:D$100,1,FALSE)),CONCATENATE("Kategorin ",E592," finns inte med i fliken Settings. Ange annan kategori eller uppdatera dina inställningar."),""))</f>
        <v/>
      </c>
      <c r="H592" s="11" t="str">
        <f t="shared" si="18"/>
        <v xml:space="preserve"> </v>
      </c>
    </row>
    <row r="593" spans="1:8" x14ac:dyDescent="0.2">
      <c r="A593" s="4"/>
      <c r="B593" s="2" t="str">
        <f t="shared" si="17"/>
        <v/>
      </c>
      <c r="C593" s="4"/>
      <c r="D593" s="4"/>
      <c r="E593" s="4"/>
      <c r="F593" s="4"/>
      <c r="G593" s="5" t="str">
        <f>IF(C593="","",IF(ISERROR(VLOOKUP(D593,Settings!C$2:C$100,1,FALSE)),CONCATENATE("Aktiviteten ",D593," finns inte med i fliken Settings. Ange annan aktivitet eller uppdatera dina inställningar. "),"")&amp;IF(ISERROR(VLOOKUP(E593,Settings!D$2:D$100,1,FALSE)),CONCATENATE("Kategorin ",E593," finns inte med i fliken Settings. Ange annan kategori eller uppdatera dina inställningar."),""))</f>
        <v/>
      </c>
      <c r="H593" s="11" t="str">
        <f t="shared" si="18"/>
        <v xml:space="preserve"> </v>
      </c>
    </row>
    <row r="594" spans="1:8" x14ac:dyDescent="0.2">
      <c r="A594" s="4"/>
      <c r="B594" s="2" t="str">
        <f t="shared" ref="B594:B657" si="19">IF(A594="","",A594)</f>
        <v/>
      </c>
      <c r="C594" s="4"/>
      <c r="D594" s="4"/>
      <c r="E594" s="4"/>
      <c r="F594" s="4"/>
      <c r="G594" s="5" t="str">
        <f>IF(C594="","",IF(ISERROR(VLOOKUP(D594,Settings!C$2:C$100,1,FALSE)),CONCATENATE("Aktiviteten ",D594," finns inte med i fliken Settings. Ange annan aktivitet eller uppdatera dina inställningar. "),"")&amp;IF(ISERROR(VLOOKUP(E594,Settings!D$2:D$100,1,FALSE)),CONCATENATE("Kategorin ",E594," finns inte med i fliken Settings. Ange annan kategori eller uppdatera dina inställningar."),""))</f>
        <v/>
      </c>
      <c r="H594" s="11" t="str">
        <f t="shared" si="18"/>
        <v xml:space="preserve"> </v>
      </c>
    </row>
    <row r="595" spans="1:8" x14ac:dyDescent="0.2">
      <c r="A595" s="4"/>
      <c r="B595" s="2" t="str">
        <f t="shared" si="19"/>
        <v/>
      </c>
      <c r="C595" s="4"/>
      <c r="D595" s="4"/>
      <c r="E595" s="4"/>
      <c r="F595" s="4"/>
      <c r="G595" s="5" t="str">
        <f>IF(C595="","",IF(ISERROR(VLOOKUP(D595,Settings!C$2:C$100,1,FALSE)),CONCATENATE("Aktiviteten ",D595," finns inte med i fliken Settings. Ange annan aktivitet eller uppdatera dina inställningar. "),"")&amp;IF(ISERROR(VLOOKUP(E595,Settings!D$2:D$100,1,FALSE)),CONCATENATE("Kategorin ",E595," finns inte med i fliken Settings. Ange annan kategori eller uppdatera dina inställningar."),""))</f>
        <v/>
      </c>
      <c r="H595" s="11" t="str">
        <f t="shared" si="18"/>
        <v xml:space="preserve"> </v>
      </c>
    </row>
    <row r="596" spans="1:8" x14ac:dyDescent="0.2">
      <c r="A596" s="4"/>
      <c r="B596" s="2" t="str">
        <f t="shared" si="19"/>
        <v/>
      </c>
      <c r="C596" s="4"/>
      <c r="D596" s="4"/>
      <c r="E596" s="4"/>
      <c r="F596" s="4"/>
      <c r="G596" s="5" t="str">
        <f>IF(C596="","",IF(ISERROR(VLOOKUP(D596,Settings!C$2:C$100,1,FALSE)),CONCATENATE("Aktiviteten ",D596," finns inte med i fliken Settings. Ange annan aktivitet eller uppdatera dina inställningar. "),"")&amp;IF(ISERROR(VLOOKUP(E596,Settings!D$2:D$100,1,FALSE)),CONCATENATE("Kategorin ",E596," finns inte med i fliken Settings. Ange annan kategori eller uppdatera dina inställningar."),""))</f>
        <v/>
      </c>
      <c r="H596" s="11" t="str">
        <f t="shared" si="18"/>
        <v xml:space="preserve"> </v>
      </c>
    </row>
    <row r="597" spans="1:8" x14ac:dyDescent="0.2">
      <c r="A597" s="4"/>
      <c r="B597" s="2" t="str">
        <f t="shared" si="19"/>
        <v/>
      </c>
      <c r="C597" s="4"/>
      <c r="D597" s="4"/>
      <c r="E597" s="4"/>
      <c r="F597" s="4"/>
      <c r="G597" s="5" t="str">
        <f>IF(C597="","",IF(ISERROR(VLOOKUP(D597,Settings!C$2:C$100,1,FALSE)),CONCATENATE("Aktiviteten ",D597," finns inte med i fliken Settings. Ange annan aktivitet eller uppdatera dina inställningar. "),"")&amp;IF(ISERROR(VLOOKUP(E597,Settings!D$2:D$100,1,FALSE)),CONCATENATE("Kategorin ",E597," finns inte med i fliken Settings. Ange annan kategori eller uppdatera dina inställningar."),""))</f>
        <v/>
      </c>
      <c r="H597" s="11" t="str">
        <f t="shared" si="18"/>
        <v xml:space="preserve"> </v>
      </c>
    </row>
    <row r="598" spans="1:8" x14ac:dyDescent="0.2">
      <c r="A598" s="4"/>
      <c r="B598" s="2" t="str">
        <f t="shared" si="19"/>
        <v/>
      </c>
      <c r="C598" s="4"/>
      <c r="D598" s="4"/>
      <c r="E598" s="4"/>
      <c r="F598" s="4"/>
      <c r="G598" s="5" t="str">
        <f>IF(C598="","",IF(ISERROR(VLOOKUP(D598,Settings!C$2:C$100,1,FALSE)),CONCATENATE("Aktiviteten ",D598," finns inte med i fliken Settings. Ange annan aktivitet eller uppdatera dina inställningar. "),"")&amp;IF(ISERROR(VLOOKUP(E598,Settings!D$2:D$100,1,FALSE)),CONCATENATE("Kategorin ",E598," finns inte med i fliken Settings. Ange annan kategori eller uppdatera dina inställningar."),""))</f>
        <v/>
      </c>
      <c r="H598" s="11" t="str">
        <f t="shared" si="18"/>
        <v xml:space="preserve"> </v>
      </c>
    </row>
    <row r="599" spans="1:8" x14ac:dyDescent="0.2">
      <c r="A599" s="4"/>
      <c r="B599" s="2" t="str">
        <f t="shared" si="19"/>
        <v/>
      </c>
      <c r="C599" s="4"/>
      <c r="D599" s="4"/>
      <c r="E599" s="4"/>
      <c r="F599" s="4"/>
      <c r="G599" s="5" t="str">
        <f>IF(C599="","",IF(ISERROR(VLOOKUP(D599,Settings!C$2:C$100,1,FALSE)),CONCATENATE("Aktiviteten ",D599," finns inte med i fliken Settings. Ange annan aktivitet eller uppdatera dina inställningar. "),"")&amp;IF(ISERROR(VLOOKUP(E599,Settings!D$2:D$100,1,FALSE)),CONCATENATE("Kategorin ",E599," finns inte med i fliken Settings. Ange annan kategori eller uppdatera dina inställningar."),""))</f>
        <v/>
      </c>
      <c r="H599" s="11" t="str">
        <f t="shared" si="18"/>
        <v xml:space="preserve"> </v>
      </c>
    </row>
    <row r="600" spans="1:8" x14ac:dyDescent="0.2">
      <c r="A600" s="4"/>
      <c r="B600" s="2" t="str">
        <f t="shared" si="19"/>
        <v/>
      </c>
      <c r="C600" s="4"/>
      <c r="D600" s="4"/>
      <c r="E600" s="4"/>
      <c r="F600" s="4"/>
      <c r="G600" s="5" t="str">
        <f>IF(C600="","",IF(ISERROR(VLOOKUP(D600,Settings!C$2:C$100,1,FALSE)),CONCATENATE("Aktiviteten ",D600," finns inte med i fliken Settings. Ange annan aktivitet eller uppdatera dina inställningar. "),"")&amp;IF(ISERROR(VLOOKUP(E600,Settings!D$2:D$100,1,FALSE)),CONCATENATE("Kategorin ",E600," finns inte med i fliken Settings. Ange annan kategori eller uppdatera dina inställningar."),""))</f>
        <v/>
      </c>
      <c r="H600" s="11" t="str">
        <f t="shared" si="18"/>
        <v xml:space="preserve"> </v>
      </c>
    </row>
    <row r="601" spans="1:8" x14ac:dyDescent="0.2">
      <c r="A601" s="4"/>
      <c r="B601" s="2" t="str">
        <f t="shared" si="19"/>
        <v/>
      </c>
      <c r="C601" s="4"/>
      <c r="D601" s="4"/>
      <c r="E601" s="4"/>
      <c r="F601" s="4"/>
      <c r="G601" s="5" t="str">
        <f>IF(C601="","",IF(ISERROR(VLOOKUP(D601,Settings!C$2:C$100,1,FALSE)),CONCATENATE("Aktiviteten ",D601," finns inte med i fliken Settings. Ange annan aktivitet eller uppdatera dina inställningar. "),"")&amp;IF(ISERROR(VLOOKUP(E601,Settings!D$2:D$100,1,FALSE)),CONCATENATE("Kategorin ",E601," finns inte med i fliken Settings. Ange annan kategori eller uppdatera dina inställningar."),""))</f>
        <v/>
      </c>
      <c r="H601" s="11" t="str">
        <f t="shared" si="18"/>
        <v xml:space="preserve"> </v>
      </c>
    </row>
    <row r="602" spans="1:8" x14ac:dyDescent="0.2">
      <c r="A602" s="4"/>
      <c r="B602" s="2" t="str">
        <f t="shared" si="19"/>
        <v/>
      </c>
      <c r="C602" s="4"/>
      <c r="D602" s="4"/>
      <c r="E602" s="4"/>
      <c r="F602" s="4"/>
      <c r="G602" s="5" t="str">
        <f>IF(C602="","",IF(ISERROR(VLOOKUP(D602,Settings!C$2:C$100,1,FALSE)),CONCATENATE("Aktiviteten ",D602," finns inte med i fliken Settings. Ange annan aktivitet eller uppdatera dina inställningar. "),"")&amp;IF(ISERROR(VLOOKUP(E602,Settings!D$2:D$100,1,FALSE)),CONCATENATE("Kategorin ",E602," finns inte med i fliken Settings. Ange annan kategori eller uppdatera dina inställningar."),""))</f>
        <v/>
      </c>
      <c r="H602" s="11" t="str">
        <f t="shared" si="18"/>
        <v xml:space="preserve"> </v>
      </c>
    </row>
    <row r="603" spans="1:8" x14ac:dyDescent="0.2">
      <c r="A603" s="4"/>
      <c r="B603" s="2" t="str">
        <f t="shared" si="19"/>
        <v/>
      </c>
      <c r="C603" s="4"/>
      <c r="D603" s="4"/>
      <c r="E603" s="4"/>
      <c r="F603" s="4"/>
      <c r="G603" s="5" t="str">
        <f>IF(C603="","",IF(ISERROR(VLOOKUP(D603,Settings!C$2:C$100,1,FALSE)),CONCATENATE("Aktiviteten ",D603," finns inte med i fliken Settings. Ange annan aktivitet eller uppdatera dina inställningar. "),"")&amp;IF(ISERROR(VLOOKUP(E603,Settings!D$2:D$100,1,FALSE)),CONCATENATE("Kategorin ",E603," finns inte med i fliken Settings. Ange annan kategori eller uppdatera dina inställningar."),""))</f>
        <v/>
      </c>
      <c r="H603" s="11" t="str">
        <f t="shared" si="18"/>
        <v xml:space="preserve"> </v>
      </c>
    </row>
    <row r="604" spans="1:8" x14ac:dyDescent="0.2">
      <c r="A604" s="4"/>
      <c r="B604" s="2" t="str">
        <f t="shared" si="19"/>
        <v/>
      </c>
      <c r="C604" s="4"/>
      <c r="D604" s="4"/>
      <c r="E604" s="4"/>
      <c r="F604" s="4"/>
      <c r="G604" s="5" t="str">
        <f>IF(C604="","",IF(ISERROR(VLOOKUP(D604,Settings!C$2:C$100,1,FALSE)),CONCATENATE("Aktiviteten ",D604," finns inte med i fliken Settings. Ange annan aktivitet eller uppdatera dina inställningar. "),"")&amp;IF(ISERROR(VLOOKUP(E604,Settings!D$2:D$100,1,FALSE)),CONCATENATE("Kategorin ",E604," finns inte med i fliken Settings. Ange annan kategori eller uppdatera dina inställningar."),""))</f>
        <v/>
      </c>
      <c r="H604" s="11" t="str">
        <f t="shared" si="18"/>
        <v xml:space="preserve"> </v>
      </c>
    </row>
    <row r="605" spans="1:8" x14ac:dyDescent="0.2">
      <c r="A605" s="4"/>
      <c r="B605" s="2" t="str">
        <f t="shared" si="19"/>
        <v/>
      </c>
      <c r="C605" s="4"/>
      <c r="D605" s="4"/>
      <c r="E605" s="4"/>
      <c r="F605" s="4"/>
      <c r="G605" s="5" t="str">
        <f>IF(C605="","",IF(ISERROR(VLOOKUP(D605,Settings!C$2:C$100,1,FALSE)),CONCATENATE("Aktiviteten ",D605," finns inte med i fliken Settings. Ange annan aktivitet eller uppdatera dina inställningar. "),"")&amp;IF(ISERROR(VLOOKUP(E605,Settings!D$2:D$100,1,FALSE)),CONCATENATE("Kategorin ",E605," finns inte med i fliken Settings. Ange annan kategori eller uppdatera dina inställningar."),""))</f>
        <v/>
      </c>
      <c r="H605" s="11" t="str">
        <f t="shared" si="18"/>
        <v xml:space="preserve"> </v>
      </c>
    </row>
    <row r="606" spans="1:8" x14ac:dyDescent="0.2">
      <c r="A606" s="4"/>
      <c r="B606" s="2" t="str">
        <f t="shared" si="19"/>
        <v/>
      </c>
      <c r="C606" s="4"/>
      <c r="D606" s="4"/>
      <c r="E606" s="4"/>
      <c r="F606" s="4"/>
      <c r="G606" s="5" t="str">
        <f>IF(C606="","",IF(ISERROR(VLOOKUP(D606,Settings!C$2:C$100,1,FALSE)),CONCATENATE("Aktiviteten ",D606," finns inte med i fliken Settings. Ange annan aktivitet eller uppdatera dina inställningar. "),"")&amp;IF(ISERROR(VLOOKUP(E606,Settings!D$2:D$100,1,FALSE)),CONCATENATE("Kategorin ",E606," finns inte med i fliken Settings. Ange annan kategori eller uppdatera dina inställningar."),""))</f>
        <v/>
      </c>
      <c r="H606" s="11" t="str">
        <f t="shared" si="18"/>
        <v xml:space="preserve"> </v>
      </c>
    </row>
    <row r="607" spans="1:8" x14ac:dyDescent="0.2">
      <c r="A607" s="4"/>
      <c r="B607" s="2" t="str">
        <f t="shared" si="19"/>
        <v/>
      </c>
      <c r="C607" s="4"/>
      <c r="D607" s="4"/>
      <c r="E607" s="4"/>
      <c r="F607" s="4"/>
      <c r="G607" s="5" t="str">
        <f>IF(C607="","",IF(ISERROR(VLOOKUP(D607,Settings!C$2:C$100,1,FALSE)),CONCATENATE("Aktiviteten ",D607," finns inte med i fliken Settings. Ange annan aktivitet eller uppdatera dina inställningar. "),"")&amp;IF(ISERROR(VLOOKUP(E607,Settings!D$2:D$100,1,FALSE)),CONCATENATE("Kategorin ",E607," finns inte med i fliken Settings. Ange annan kategori eller uppdatera dina inställningar."),""))</f>
        <v/>
      </c>
      <c r="H607" s="11" t="str">
        <f t="shared" si="18"/>
        <v xml:space="preserve"> </v>
      </c>
    </row>
    <row r="608" spans="1:8" x14ac:dyDescent="0.2">
      <c r="A608" s="4"/>
      <c r="B608" s="2" t="str">
        <f t="shared" si="19"/>
        <v/>
      </c>
      <c r="C608" s="4"/>
      <c r="D608" s="4"/>
      <c r="E608" s="4"/>
      <c r="F608" s="4"/>
      <c r="G608" s="5" t="str">
        <f>IF(C608="","",IF(ISERROR(VLOOKUP(D608,Settings!C$2:C$100,1,FALSE)),CONCATENATE("Aktiviteten ",D608," finns inte med i fliken Settings. Ange annan aktivitet eller uppdatera dina inställningar. "),"")&amp;IF(ISERROR(VLOOKUP(E608,Settings!D$2:D$100,1,FALSE)),CONCATENATE("Kategorin ",E608," finns inte med i fliken Settings. Ange annan kategori eller uppdatera dina inställningar."),""))</f>
        <v/>
      </c>
      <c r="H608" s="11" t="str">
        <f t="shared" si="18"/>
        <v xml:space="preserve"> </v>
      </c>
    </row>
    <row r="609" spans="1:8" x14ac:dyDescent="0.2">
      <c r="A609" s="4"/>
      <c r="B609" s="2" t="str">
        <f t="shared" si="19"/>
        <v/>
      </c>
      <c r="C609" s="4"/>
      <c r="D609" s="4"/>
      <c r="E609" s="4"/>
      <c r="F609" s="4"/>
      <c r="G609" s="5" t="str">
        <f>IF(C609="","",IF(ISERROR(VLOOKUP(D609,Settings!C$2:C$100,1,FALSE)),CONCATENATE("Aktiviteten ",D609," finns inte med i fliken Settings. Ange annan aktivitet eller uppdatera dina inställningar. "),"")&amp;IF(ISERROR(VLOOKUP(E609,Settings!D$2:D$100,1,FALSE)),CONCATENATE("Kategorin ",E609," finns inte med i fliken Settings. Ange annan kategori eller uppdatera dina inställningar."),""))</f>
        <v/>
      </c>
      <c r="H609" s="11" t="str">
        <f t="shared" si="18"/>
        <v xml:space="preserve"> </v>
      </c>
    </row>
    <row r="610" spans="1:8" x14ac:dyDescent="0.2">
      <c r="A610" s="4"/>
      <c r="B610" s="2" t="str">
        <f t="shared" si="19"/>
        <v/>
      </c>
      <c r="C610" s="4"/>
      <c r="D610" s="4"/>
      <c r="E610" s="4"/>
      <c r="F610" s="4"/>
      <c r="G610" s="5" t="str">
        <f>IF(C610="","",IF(ISERROR(VLOOKUP(D610,Settings!C$2:C$100,1,FALSE)),CONCATENATE("Aktiviteten ",D610," finns inte med i fliken Settings. Ange annan aktivitet eller uppdatera dina inställningar. "),"")&amp;IF(ISERROR(VLOOKUP(E610,Settings!D$2:D$100,1,FALSE)),CONCATENATE("Kategorin ",E610," finns inte med i fliken Settings. Ange annan kategori eller uppdatera dina inställningar."),""))</f>
        <v/>
      </c>
      <c r="H610" s="11" t="str">
        <f t="shared" si="18"/>
        <v xml:space="preserve"> </v>
      </c>
    </row>
    <row r="611" spans="1:8" x14ac:dyDescent="0.2">
      <c r="A611" s="4"/>
      <c r="B611" s="2" t="str">
        <f t="shared" si="19"/>
        <v/>
      </c>
      <c r="C611" s="4"/>
      <c r="D611" s="4"/>
      <c r="E611" s="4"/>
      <c r="F611" s="4"/>
      <c r="G611" s="5" t="str">
        <f>IF(C611="","",IF(ISERROR(VLOOKUP(D611,Settings!C$2:C$100,1,FALSE)),CONCATENATE("Aktiviteten ",D611," finns inte med i fliken Settings. Ange annan aktivitet eller uppdatera dina inställningar. "),"")&amp;IF(ISERROR(VLOOKUP(E611,Settings!D$2:D$100,1,FALSE)),CONCATENATE("Kategorin ",E611," finns inte med i fliken Settings. Ange annan kategori eller uppdatera dina inställningar."),""))</f>
        <v/>
      </c>
      <c r="H611" s="11" t="str">
        <f t="shared" si="18"/>
        <v xml:space="preserve"> </v>
      </c>
    </row>
    <row r="612" spans="1:8" x14ac:dyDescent="0.2">
      <c r="A612" s="4"/>
      <c r="B612" s="2" t="str">
        <f t="shared" si="19"/>
        <v/>
      </c>
      <c r="C612" s="4"/>
      <c r="D612" s="4"/>
      <c r="E612" s="4"/>
      <c r="F612" s="4"/>
      <c r="G612" s="5" t="str">
        <f>IF(C612="","",IF(ISERROR(VLOOKUP(D612,Settings!C$2:C$100,1,FALSE)),CONCATENATE("Aktiviteten ",D612," finns inte med i fliken Settings. Ange annan aktivitet eller uppdatera dina inställningar. "),"")&amp;IF(ISERROR(VLOOKUP(E612,Settings!D$2:D$100,1,FALSE)),CONCATENATE("Kategorin ",E612," finns inte med i fliken Settings. Ange annan kategori eller uppdatera dina inställningar."),""))</f>
        <v/>
      </c>
      <c r="H612" s="11" t="str">
        <f t="shared" si="18"/>
        <v xml:space="preserve"> </v>
      </c>
    </row>
    <row r="613" spans="1:8" x14ac:dyDescent="0.2">
      <c r="A613" s="4"/>
      <c r="B613" s="2" t="str">
        <f t="shared" si="19"/>
        <v/>
      </c>
      <c r="C613" s="4"/>
      <c r="D613" s="4"/>
      <c r="E613" s="4"/>
      <c r="F613" s="4"/>
      <c r="G613" s="5" t="str">
        <f>IF(C613="","",IF(ISERROR(VLOOKUP(D613,Settings!C$2:C$100,1,FALSE)),CONCATENATE("Aktiviteten ",D613," finns inte med i fliken Settings. Ange annan aktivitet eller uppdatera dina inställningar. "),"")&amp;IF(ISERROR(VLOOKUP(E613,Settings!D$2:D$100,1,FALSE)),CONCATENATE("Kategorin ",E613," finns inte med i fliken Settings. Ange annan kategori eller uppdatera dina inställningar."),""))</f>
        <v/>
      </c>
      <c r="H613" s="11" t="str">
        <f t="shared" si="18"/>
        <v xml:space="preserve"> </v>
      </c>
    </row>
    <row r="614" spans="1:8" x14ac:dyDescent="0.2">
      <c r="A614" s="4"/>
      <c r="B614" s="2" t="str">
        <f t="shared" si="19"/>
        <v/>
      </c>
      <c r="C614" s="4"/>
      <c r="D614" s="4"/>
      <c r="E614" s="4"/>
      <c r="F614" s="4"/>
      <c r="G614" s="5" t="str">
        <f>IF(C614="","",IF(ISERROR(VLOOKUP(D614,Settings!C$2:C$100,1,FALSE)),CONCATENATE("Aktiviteten ",D614," finns inte med i fliken Settings. Ange annan aktivitet eller uppdatera dina inställningar. "),"")&amp;IF(ISERROR(VLOOKUP(E614,Settings!D$2:D$100,1,FALSE)),CONCATENATE("Kategorin ",E614," finns inte med i fliken Settings. Ange annan kategori eller uppdatera dina inställningar."),""))</f>
        <v/>
      </c>
      <c r="H614" s="11" t="str">
        <f t="shared" si="18"/>
        <v xml:space="preserve"> </v>
      </c>
    </row>
    <row r="615" spans="1:8" x14ac:dyDescent="0.2">
      <c r="A615" s="4"/>
      <c r="B615" s="2" t="str">
        <f t="shared" si="19"/>
        <v/>
      </c>
      <c r="C615" s="4"/>
      <c r="D615" s="4"/>
      <c r="E615" s="4"/>
      <c r="F615" s="4"/>
      <c r="G615" s="5" t="str">
        <f>IF(C615="","",IF(ISERROR(VLOOKUP(D615,Settings!C$2:C$100,1,FALSE)),CONCATENATE("Aktiviteten ",D615," finns inte med i fliken Settings. Ange annan aktivitet eller uppdatera dina inställningar. "),"")&amp;IF(ISERROR(VLOOKUP(E615,Settings!D$2:D$100,1,FALSE)),CONCATENATE("Kategorin ",E615," finns inte med i fliken Settings. Ange annan kategori eller uppdatera dina inställningar."),""))</f>
        <v/>
      </c>
      <c r="H615" s="11" t="str">
        <f t="shared" si="18"/>
        <v xml:space="preserve"> </v>
      </c>
    </row>
    <row r="616" spans="1:8" x14ac:dyDescent="0.2">
      <c r="A616" s="4"/>
      <c r="B616" s="2" t="str">
        <f t="shared" si="19"/>
        <v/>
      </c>
      <c r="C616" s="4"/>
      <c r="D616" s="4"/>
      <c r="E616" s="4"/>
      <c r="F616" s="4"/>
      <c r="G616" s="5" t="str">
        <f>IF(C616="","",IF(ISERROR(VLOOKUP(D616,Settings!C$2:C$100,1,FALSE)),CONCATENATE("Aktiviteten ",D616," finns inte med i fliken Settings. Ange annan aktivitet eller uppdatera dina inställningar. "),"")&amp;IF(ISERROR(VLOOKUP(E616,Settings!D$2:D$100,1,FALSE)),CONCATENATE("Kategorin ",E616," finns inte med i fliken Settings. Ange annan kategori eller uppdatera dina inställningar."),""))</f>
        <v/>
      </c>
      <c r="H616" s="11" t="str">
        <f t="shared" si="18"/>
        <v xml:space="preserve"> </v>
      </c>
    </row>
    <row r="617" spans="1:8" x14ac:dyDescent="0.2">
      <c r="A617" s="4"/>
      <c r="B617" s="2" t="str">
        <f t="shared" si="19"/>
        <v/>
      </c>
      <c r="C617" s="4"/>
      <c r="D617" s="4"/>
      <c r="E617" s="4"/>
      <c r="F617" s="4"/>
      <c r="G617" s="5" t="str">
        <f>IF(C617="","",IF(ISERROR(VLOOKUP(D617,Settings!C$2:C$100,1,FALSE)),CONCATENATE("Aktiviteten ",D617," finns inte med i fliken Settings. Ange annan aktivitet eller uppdatera dina inställningar. "),"")&amp;IF(ISERROR(VLOOKUP(E617,Settings!D$2:D$100,1,FALSE)),CONCATENATE("Kategorin ",E617," finns inte med i fliken Settings. Ange annan kategori eller uppdatera dina inställningar."),""))</f>
        <v/>
      </c>
      <c r="H617" s="11" t="str">
        <f t="shared" si="18"/>
        <v xml:space="preserve"> </v>
      </c>
    </row>
    <row r="618" spans="1:8" x14ac:dyDescent="0.2">
      <c r="A618" s="4"/>
      <c r="B618" s="2" t="str">
        <f t="shared" si="19"/>
        <v/>
      </c>
      <c r="C618" s="4"/>
      <c r="D618" s="4"/>
      <c r="E618" s="4"/>
      <c r="F618" s="4"/>
      <c r="G618" s="5" t="str">
        <f>IF(C618="","",IF(ISERROR(VLOOKUP(D618,Settings!C$2:C$100,1,FALSE)),CONCATENATE("Aktiviteten ",D618," finns inte med i fliken Settings. Ange annan aktivitet eller uppdatera dina inställningar. "),"")&amp;IF(ISERROR(VLOOKUP(E618,Settings!D$2:D$100,1,FALSE)),CONCATENATE("Kategorin ",E618," finns inte med i fliken Settings. Ange annan kategori eller uppdatera dina inställningar."),""))</f>
        <v/>
      </c>
      <c r="H618" s="11" t="str">
        <f t="shared" si="18"/>
        <v xml:space="preserve"> </v>
      </c>
    </row>
    <row r="619" spans="1:8" x14ac:dyDescent="0.2">
      <c r="A619" s="4"/>
      <c r="B619" s="2" t="str">
        <f t="shared" si="19"/>
        <v/>
      </c>
      <c r="C619" s="4"/>
      <c r="D619" s="4"/>
      <c r="E619" s="4"/>
      <c r="F619" s="4"/>
      <c r="G619" s="5" t="str">
        <f>IF(C619="","",IF(ISERROR(VLOOKUP(D619,Settings!C$2:C$100,1,FALSE)),CONCATENATE("Aktiviteten ",D619," finns inte med i fliken Settings. Ange annan aktivitet eller uppdatera dina inställningar. "),"")&amp;IF(ISERROR(VLOOKUP(E619,Settings!D$2:D$100,1,FALSE)),CONCATENATE("Kategorin ",E619," finns inte med i fliken Settings. Ange annan kategori eller uppdatera dina inställningar."),""))</f>
        <v/>
      </c>
      <c r="H619" s="11" t="str">
        <f t="shared" si="18"/>
        <v xml:space="preserve"> </v>
      </c>
    </row>
    <row r="620" spans="1:8" x14ac:dyDescent="0.2">
      <c r="A620" s="4"/>
      <c r="B620" s="2" t="str">
        <f t="shared" si="19"/>
        <v/>
      </c>
      <c r="C620" s="4"/>
      <c r="D620" s="4"/>
      <c r="E620" s="4"/>
      <c r="F620" s="4"/>
      <c r="G620" s="5" t="str">
        <f>IF(C620="","",IF(ISERROR(VLOOKUP(D620,Settings!C$2:C$100,1,FALSE)),CONCATENATE("Aktiviteten ",D620," finns inte med i fliken Settings. Ange annan aktivitet eller uppdatera dina inställningar. "),"")&amp;IF(ISERROR(VLOOKUP(E620,Settings!D$2:D$100,1,FALSE)),CONCATENATE("Kategorin ",E620," finns inte med i fliken Settings. Ange annan kategori eller uppdatera dina inställningar."),""))</f>
        <v/>
      </c>
      <c r="H620" s="11" t="str">
        <f t="shared" si="18"/>
        <v xml:space="preserve"> </v>
      </c>
    </row>
    <row r="621" spans="1:8" x14ac:dyDescent="0.2">
      <c r="A621" s="4"/>
      <c r="B621" s="2" t="str">
        <f t="shared" si="19"/>
        <v/>
      </c>
      <c r="C621" s="4"/>
      <c r="D621" s="4"/>
      <c r="E621" s="4"/>
      <c r="F621" s="4"/>
      <c r="G621" s="5" t="str">
        <f>IF(C621="","",IF(ISERROR(VLOOKUP(D621,Settings!C$2:C$100,1,FALSE)),CONCATENATE("Aktiviteten ",D621," finns inte med i fliken Settings. Ange annan aktivitet eller uppdatera dina inställningar. "),"")&amp;IF(ISERROR(VLOOKUP(E621,Settings!D$2:D$100,1,FALSE)),CONCATENATE("Kategorin ",E621," finns inte med i fliken Settings. Ange annan kategori eller uppdatera dina inställningar."),""))</f>
        <v/>
      </c>
      <c r="H621" s="11" t="str">
        <f t="shared" si="18"/>
        <v xml:space="preserve"> </v>
      </c>
    </row>
    <row r="622" spans="1:8" x14ac:dyDescent="0.2">
      <c r="A622" s="4"/>
      <c r="B622" s="2" t="str">
        <f t="shared" si="19"/>
        <v/>
      </c>
      <c r="C622" s="4"/>
      <c r="D622" s="4"/>
      <c r="E622" s="4"/>
      <c r="F622" s="4"/>
      <c r="G622" s="5" t="str">
        <f>IF(C622="","",IF(ISERROR(VLOOKUP(D622,Settings!C$2:C$100,1,FALSE)),CONCATENATE("Aktiviteten ",D622," finns inte med i fliken Settings. Ange annan aktivitet eller uppdatera dina inställningar. "),"")&amp;IF(ISERROR(VLOOKUP(E622,Settings!D$2:D$100,1,FALSE)),CONCATENATE("Kategorin ",E622," finns inte med i fliken Settings. Ange annan kategori eller uppdatera dina inställningar."),""))</f>
        <v/>
      </c>
      <c r="H622" s="11" t="str">
        <f t="shared" si="18"/>
        <v xml:space="preserve"> </v>
      </c>
    </row>
    <row r="623" spans="1:8" x14ac:dyDescent="0.2">
      <c r="A623" s="4"/>
      <c r="B623" s="2" t="str">
        <f t="shared" si="19"/>
        <v/>
      </c>
      <c r="C623" s="4"/>
      <c r="D623" s="4"/>
      <c r="E623" s="4"/>
      <c r="F623" s="4"/>
      <c r="G623" s="5" t="str">
        <f>IF(C623="","",IF(ISERROR(VLOOKUP(D623,Settings!C$2:C$100,1,FALSE)),CONCATENATE("Aktiviteten ",D623," finns inte med i fliken Settings. Ange annan aktivitet eller uppdatera dina inställningar. "),"")&amp;IF(ISERROR(VLOOKUP(E623,Settings!D$2:D$100,1,FALSE)),CONCATENATE("Kategorin ",E623," finns inte med i fliken Settings. Ange annan kategori eller uppdatera dina inställningar."),""))</f>
        <v/>
      </c>
      <c r="H623" s="11" t="str">
        <f t="shared" si="18"/>
        <v xml:space="preserve"> </v>
      </c>
    </row>
    <row r="624" spans="1:8" x14ac:dyDescent="0.2">
      <c r="A624" s="4"/>
      <c r="B624" s="2" t="str">
        <f t="shared" si="19"/>
        <v/>
      </c>
      <c r="C624" s="4"/>
      <c r="D624" s="4"/>
      <c r="E624" s="4"/>
      <c r="F624" s="4"/>
      <c r="G624" s="5" t="str">
        <f>IF(C624="","",IF(ISERROR(VLOOKUP(D624,Settings!C$2:C$100,1,FALSE)),CONCATENATE("Aktiviteten ",D624," finns inte med i fliken Settings. Ange annan aktivitet eller uppdatera dina inställningar. "),"")&amp;IF(ISERROR(VLOOKUP(E624,Settings!D$2:D$100,1,FALSE)),CONCATENATE("Kategorin ",E624," finns inte med i fliken Settings. Ange annan kategori eller uppdatera dina inställningar."),""))</f>
        <v/>
      </c>
      <c r="H624" s="11" t="str">
        <f t="shared" si="18"/>
        <v xml:space="preserve"> </v>
      </c>
    </row>
    <row r="625" spans="1:8" x14ac:dyDescent="0.2">
      <c r="A625" s="4"/>
      <c r="B625" s="2" t="str">
        <f t="shared" si="19"/>
        <v/>
      </c>
      <c r="C625" s="4"/>
      <c r="D625" s="4"/>
      <c r="E625" s="4"/>
      <c r="F625" s="4"/>
      <c r="G625" s="5" t="str">
        <f>IF(C625="","",IF(ISERROR(VLOOKUP(D625,Settings!C$2:C$100,1,FALSE)),CONCATENATE("Aktiviteten ",D625," finns inte med i fliken Settings. Ange annan aktivitet eller uppdatera dina inställningar. "),"")&amp;IF(ISERROR(VLOOKUP(E625,Settings!D$2:D$100,1,FALSE)),CONCATENATE("Kategorin ",E625," finns inte med i fliken Settings. Ange annan kategori eller uppdatera dina inställningar."),""))</f>
        <v/>
      </c>
      <c r="H625" s="11" t="str">
        <f t="shared" si="18"/>
        <v xml:space="preserve"> </v>
      </c>
    </row>
    <row r="626" spans="1:8" x14ac:dyDescent="0.2">
      <c r="A626" s="4"/>
      <c r="B626" s="2" t="str">
        <f t="shared" si="19"/>
        <v/>
      </c>
      <c r="C626" s="4"/>
      <c r="D626" s="4"/>
      <c r="E626" s="4"/>
      <c r="F626" s="4"/>
      <c r="G626" s="5" t="str">
        <f>IF(C626="","",IF(ISERROR(VLOOKUP(D626,Settings!C$2:C$100,1,FALSE)),CONCATENATE("Aktiviteten ",D626," finns inte med i fliken Settings. Ange annan aktivitet eller uppdatera dina inställningar. "),"")&amp;IF(ISERROR(VLOOKUP(E626,Settings!D$2:D$100,1,FALSE)),CONCATENATE("Kategorin ",E626," finns inte med i fliken Settings. Ange annan kategori eller uppdatera dina inställningar."),""))</f>
        <v/>
      </c>
      <c r="H626" s="11" t="str">
        <f t="shared" si="18"/>
        <v xml:space="preserve"> </v>
      </c>
    </row>
    <row r="627" spans="1:8" x14ac:dyDescent="0.2">
      <c r="A627" s="4"/>
      <c r="B627" s="2" t="str">
        <f t="shared" si="19"/>
        <v/>
      </c>
      <c r="C627" s="4"/>
      <c r="D627" s="4"/>
      <c r="E627" s="4"/>
      <c r="F627" s="4"/>
      <c r="G627" s="5" t="str">
        <f>IF(C627="","",IF(ISERROR(VLOOKUP(D627,Settings!C$2:C$100,1,FALSE)),CONCATENATE("Aktiviteten ",D627," finns inte med i fliken Settings. Ange annan aktivitet eller uppdatera dina inställningar. "),"")&amp;IF(ISERROR(VLOOKUP(E627,Settings!D$2:D$100,1,FALSE)),CONCATENATE("Kategorin ",E627," finns inte med i fliken Settings. Ange annan kategori eller uppdatera dina inställningar."),""))</f>
        <v/>
      </c>
      <c r="H627" s="11" t="str">
        <f t="shared" si="18"/>
        <v xml:space="preserve"> </v>
      </c>
    </row>
    <row r="628" spans="1:8" x14ac:dyDescent="0.2">
      <c r="A628" s="4"/>
      <c r="B628" s="2" t="str">
        <f t="shared" si="19"/>
        <v/>
      </c>
      <c r="C628" s="4"/>
      <c r="D628" s="4"/>
      <c r="E628" s="4"/>
      <c r="F628" s="4"/>
      <c r="G628" s="5" t="str">
        <f>IF(C628="","",IF(ISERROR(VLOOKUP(D628,Settings!C$2:C$100,1,FALSE)),CONCATENATE("Aktiviteten ",D628," finns inte med i fliken Settings. Ange annan aktivitet eller uppdatera dina inställningar. "),"")&amp;IF(ISERROR(VLOOKUP(E628,Settings!D$2:D$100,1,FALSE)),CONCATENATE("Kategorin ",E628," finns inte med i fliken Settings. Ange annan kategori eller uppdatera dina inställningar."),""))</f>
        <v/>
      </c>
      <c r="H628" s="11" t="str">
        <f t="shared" si="18"/>
        <v xml:space="preserve"> </v>
      </c>
    </row>
    <row r="629" spans="1:8" x14ac:dyDescent="0.2">
      <c r="A629" s="4"/>
      <c r="B629" s="2" t="str">
        <f t="shared" si="19"/>
        <v/>
      </c>
      <c r="C629" s="4"/>
      <c r="D629" s="4"/>
      <c r="E629" s="4"/>
      <c r="F629" s="4"/>
      <c r="G629" s="5" t="str">
        <f>IF(C629="","",IF(ISERROR(VLOOKUP(D629,Settings!C$2:C$100,1,FALSE)),CONCATENATE("Aktiviteten ",D629," finns inte med i fliken Settings. Ange annan aktivitet eller uppdatera dina inställningar. "),"")&amp;IF(ISERROR(VLOOKUP(E629,Settings!D$2:D$100,1,FALSE)),CONCATENATE("Kategorin ",E629," finns inte med i fliken Settings. Ange annan kategori eller uppdatera dina inställningar."),""))</f>
        <v/>
      </c>
      <c r="H629" s="11" t="str">
        <f t="shared" si="18"/>
        <v xml:space="preserve"> </v>
      </c>
    </row>
    <row r="630" spans="1:8" x14ac:dyDescent="0.2">
      <c r="A630" s="4"/>
      <c r="B630" s="2" t="str">
        <f t="shared" si="19"/>
        <v/>
      </c>
      <c r="C630" s="4"/>
      <c r="D630" s="4"/>
      <c r="E630" s="4"/>
      <c r="F630" s="4"/>
      <c r="G630" s="5" t="str">
        <f>IF(C630="","",IF(ISERROR(VLOOKUP(D630,Settings!C$2:C$100,1,FALSE)),CONCATENATE("Aktiviteten ",D630," finns inte med i fliken Settings. Ange annan aktivitet eller uppdatera dina inställningar. "),"")&amp;IF(ISERROR(VLOOKUP(E630,Settings!D$2:D$100,1,FALSE)),CONCATENATE("Kategorin ",E630," finns inte med i fliken Settings. Ange annan kategori eller uppdatera dina inställningar."),""))</f>
        <v/>
      </c>
      <c r="H630" s="11" t="str">
        <f t="shared" si="18"/>
        <v xml:space="preserve"> </v>
      </c>
    </row>
    <row r="631" spans="1:8" x14ac:dyDescent="0.2">
      <c r="A631" s="4"/>
      <c r="B631" s="2" t="str">
        <f t="shared" si="19"/>
        <v/>
      </c>
      <c r="C631" s="4"/>
      <c r="D631" s="4"/>
      <c r="E631" s="4"/>
      <c r="F631" s="4"/>
      <c r="G631" s="5" t="str">
        <f>IF(C631="","",IF(ISERROR(VLOOKUP(D631,Settings!C$2:C$100,1,FALSE)),CONCATENATE("Aktiviteten ",D631," finns inte med i fliken Settings. Ange annan aktivitet eller uppdatera dina inställningar. "),"")&amp;IF(ISERROR(VLOOKUP(E631,Settings!D$2:D$100,1,FALSE)),CONCATENATE("Kategorin ",E631," finns inte med i fliken Settings. Ange annan kategori eller uppdatera dina inställningar."),""))</f>
        <v/>
      </c>
      <c r="H631" s="11" t="str">
        <f t="shared" si="18"/>
        <v xml:space="preserve"> </v>
      </c>
    </row>
    <row r="632" spans="1:8" x14ac:dyDescent="0.2">
      <c r="A632" s="4"/>
      <c r="B632" s="2" t="str">
        <f t="shared" si="19"/>
        <v/>
      </c>
      <c r="C632" s="4"/>
      <c r="D632" s="4"/>
      <c r="E632" s="4"/>
      <c r="F632" s="4"/>
      <c r="G632" s="5" t="str">
        <f>IF(C632="","",IF(ISERROR(VLOOKUP(D632,Settings!C$2:C$100,1,FALSE)),CONCATENATE("Aktiviteten ",D632," finns inte med i fliken Settings. Ange annan aktivitet eller uppdatera dina inställningar. "),"")&amp;IF(ISERROR(VLOOKUP(E632,Settings!D$2:D$100,1,FALSE)),CONCATENATE("Kategorin ",E632," finns inte med i fliken Settings. Ange annan kategori eller uppdatera dina inställningar."),""))</f>
        <v/>
      </c>
      <c r="H632" s="11" t="str">
        <f t="shared" si="18"/>
        <v xml:space="preserve"> </v>
      </c>
    </row>
    <row r="633" spans="1:8" x14ac:dyDescent="0.2">
      <c r="A633" s="4"/>
      <c r="B633" s="2" t="str">
        <f t="shared" si="19"/>
        <v/>
      </c>
      <c r="C633" s="4"/>
      <c r="D633" s="4"/>
      <c r="E633" s="4"/>
      <c r="F633" s="4"/>
      <c r="G633" s="5" t="str">
        <f>IF(C633="","",IF(ISERROR(VLOOKUP(D633,Settings!C$2:C$100,1,FALSE)),CONCATENATE("Aktiviteten ",D633," finns inte med i fliken Settings. Ange annan aktivitet eller uppdatera dina inställningar. "),"")&amp;IF(ISERROR(VLOOKUP(E633,Settings!D$2:D$100,1,FALSE)),CONCATENATE("Kategorin ",E633," finns inte med i fliken Settings. Ange annan kategori eller uppdatera dina inställningar."),""))</f>
        <v/>
      </c>
      <c r="H633" s="11" t="str">
        <f t="shared" si="18"/>
        <v xml:space="preserve"> </v>
      </c>
    </row>
    <row r="634" spans="1:8" x14ac:dyDescent="0.2">
      <c r="A634" s="4"/>
      <c r="B634" s="2" t="str">
        <f t="shared" si="19"/>
        <v/>
      </c>
      <c r="C634" s="4"/>
      <c r="D634" s="4"/>
      <c r="E634" s="4"/>
      <c r="F634" s="4"/>
      <c r="G634" s="5" t="str">
        <f>IF(C634="","",IF(ISERROR(VLOOKUP(D634,Settings!C$2:C$100,1,FALSE)),CONCATENATE("Aktiviteten ",D634," finns inte med i fliken Settings. Ange annan aktivitet eller uppdatera dina inställningar. "),"")&amp;IF(ISERROR(VLOOKUP(E634,Settings!D$2:D$100,1,FALSE)),CONCATENATE("Kategorin ",E634," finns inte med i fliken Settings. Ange annan kategori eller uppdatera dina inställningar."),""))</f>
        <v/>
      </c>
      <c r="H634" s="11" t="str">
        <f t="shared" si="18"/>
        <v xml:space="preserve"> </v>
      </c>
    </row>
    <row r="635" spans="1:8" x14ac:dyDescent="0.2">
      <c r="A635" s="4"/>
      <c r="B635" s="2" t="str">
        <f t="shared" si="19"/>
        <v/>
      </c>
      <c r="C635" s="4"/>
      <c r="D635" s="4"/>
      <c r="E635" s="4"/>
      <c r="F635" s="4"/>
      <c r="G635" s="5" t="str">
        <f>IF(C635="","",IF(ISERROR(VLOOKUP(D635,Settings!C$2:C$100,1,FALSE)),CONCATENATE("Aktiviteten ",D635," finns inte med i fliken Settings. Ange annan aktivitet eller uppdatera dina inställningar. "),"")&amp;IF(ISERROR(VLOOKUP(E635,Settings!D$2:D$100,1,FALSE)),CONCATENATE("Kategorin ",E635," finns inte med i fliken Settings. Ange annan kategori eller uppdatera dina inställningar."),""))</f>
        <v/>
      </c>
      <c r="H635" s="11" t="str">
        <f t="shared" si="18"/>
        <v xml:space="preserve"> </v>
      </c>
    </row>
    <row r="636" spans="1:8" x14ac:dyDescent="0.2">
      <c r="A636" s="4"/>
      <c r="B636" s="2" t="str">
        <f t="shared" si="19"/>
        <v/>
      </c>
      <c r="C636" s="4"/>
      <c r="D636" s="4"/>
      <c r="E636" s="4"/>
      <c r="F636" s="4"/>
      <c r="G636" s="5" t="str">
        <f>IF(C636="","",IF(ISERROR(VLOOKUP(D636,Settings!C$2:C$100,1,FALSE)),CONCATENATE("Aktiviteten ",D636," finns inte med i fliken Settings. Ange annan aktivitet eller uppdatera dina inställningar. "),"")&amp;IF(ISERROR(VLOOKUP(E636,Settings!D$2:D$100,1,FALSE)),CONCATENATE("Kategorin ",E636," finns inte med i fliken Settings. Ange annan kategori eller uppdatera dina inställningar."),""))</f>
        <v/>
      </c>
      <c r="H636" s="11" t="str">
        <f t="shared" si="18"/>
        <v xml:space="preserve"> </v>
      </c>
    </row>
    <row r="637" spans="1:8" x14ac:dyDescent="0.2">
      <c r="A637" s="4"/>
      <c r="B637" s="2" t="str">
        <f t="shared" si="19"/>
        <v/>
      </c>
      <c r="C637" s="4"/>
      <c r="D637" s="4"/>
      <c r="E637" s="4"/>
      <c r="F637" s="4"/>
      <c r="G637" s="5" t="str">
        <f>IF(C637="","",IF(ISERROR(VLOOKUP(D637,Settings!C$2:C$100,1,FALSE)),CONCATENATE("Aktiviteten ",D637," finns inte med i fliken Settings. Ange annan aktivitet eller uppdatera dina inställningar. "),"")&amp;IF(ISERROR(VLOOKUP(E637,Settings!D$2:D$100,1,FALSE)),CONCATENATE("Kategorin ",E637," finns inte med i fliken Settings. Ange annan kategori eller uppdatera dina inställningar."),""))</f>
        <v/>
      </c>
      <c r="H637" s="11" t="str">
        <f t="shared" si="18"/>
        <v xml:space="preserve"> </v>
      </c>
    </row>
    <row r="638" spans="1:8" x14ac:dyDescent="0.2">
      <c r="A638" s="4"/>
      <c r="B638" s="2" t="str">
        <f t="shared" si="19"/>
        <v/>
      </c>
      <c r="C638" s="4"/>
      <c r="D638" s="4"/>
      <c r="E638" s="4"/>
      <c r="F638" s="4"/>
      <c r="G638" s="5" t="str">
        <f>IF(C638="","",IF(ISERROR(VLOOKUP(D638,Settings!C$2:C$100,1,FALSE)),CONCATENATE("Aktiviteten ",D638," finns inte med i fliken Settings. Ange annan aktivitet eller uppdatera dina inställningar. "),"")&amp;IF(ISERROR(VLOOKUP(E638,Settings!D$2:D$100,1,FALSE)),CONCATENATE("Kategorin ",E638," finns inte med i fliken Settings. Ange annan kategori eller uppdatera dina inställningar."),""))</f>
        <v/>
      </c>
      <c r="H638" s="11" t="str">
        <f t="shared" si="18"/>
        <v xml:space="preserve"> </v>
      </c>
    </row>
    <row r="639" spans="1:8" x14ac:dyDescent="0.2">
      <c r="A639" s="4"/>
      <c r="B639" s="2" t="str">
        <f t="shared" si="19"/>
        <v/>
      </c>
      <c r="C639" s="4"/>
      <c r="D639" s="4"/>
      <c r="E639" s="4"/>
      <c r="F639" s="4"/>
      <c r="G639" s="5" t="str">
        <f>IF(C639="","",IF(ISERROR(VLOOKUP(D639,Settings!C$2:C$100,1,FALSE)),CONCATENATE("Aktiviteten ",D639," finns inte med i fliken Settings. Ange annan aktivitet eller uppdatera dina inställningar. "),"")&amp;IF(ISERROR(VLOOKUP(E639,Settings!D$2:D$100,1,FALSE)),CONCATENATE("Kategorin ",E639," finns inte med i fliken Settings. Ange annan kategori eller uppdatera dina inställningar."),""))</f>
        <v/>
      </c>
      <c r="H639" s="11" t="str">
        <f t="shared" si="18"/>
        <v xml:space="preserve"> </v>
      </c>
    </row>
    <row r="640" spans="1:8" x14ac:dyDescent="0.2">
      <c r="A640" s="4"/>
      <c r="B640" s="2" t="str">
        <f t="shared" si="19"/>
        <v/>
      </c>
      <c r="C640" s="4"/>
      <c r="D640" s="4"/>
      <c r="E640" s="4"/>
      <c r="F640" s="4"/>
      <c r="G640" s="5" t="str">
        <f>IF(C640="","",IF(ISERROR(VLOOKUP(D640,Settings!C$2:C$100,1,FALSE)),CONCATENATE("Aktiviteten ",D640," finns inte med i fliken Settings. Ange annan aktivitet eller uppdatera dina inställningar. "),"")&amp;IF(ISERROR(VLOOKUP(E640,Settings!D$2:D$100,1,FALSE)),CONCATENATE("Kategorin ",E640," finns inte med i fliken Settings. Ange annan kategori eller uppdatera dina inställningar."),""))</f>
        <v/>
      </c>
      <c r="H640" s="11" t="str">
        <f t="shared" si="18"/>
        <v xml:space="preserve"> </v>
      </c>
    </row>
    <row r="641" spans="1:8" x14ac:dyDescent="0.2">
      <c r="A641" s="4"/>
      <c r="B641" s="2" t="str">
        <f t="shared" si="19"/>
        <v/>
      </c>
      <c r="C641" s="4"/>
      <c r="D641" s="4"/>
      <c r="E641" s="4"/>
      <c r="F641" s="4"/>
      <c r="G641" s="5" t="str">
        <f>IF(C641="","",IF(ISERROR(VLOOKUP(D641,Settings!C$2:C$100,1,FALSE)),CONCATENATE("Aktiviteten ",D641," finns inte med i fliken Settings. Ange annan aktivitet eller uppdatera dina inställningar. "),"")&amp;IF(ISERROR(VLOOKUP(E641,Settings!D$2:D$100,1,FALSE)),CONCATENATE("Kategorin ",E641," finns inte med i fliken Settings. Ange annan kategori eller uppdatera dina inställningar."),""))</f>
        <v/>
      </c>
      <c r="H641" s="11" t="str">
        <f t="shared" si="18"/>
        <v xml:space="preserve"> </v>
      </c>
    </row>
    <row r="642" spans="1:8" x14ac:dyDescent="0.2">
      <c r="A642" s="4"/>
      <c r="B642" s="2" t="str">
        <f t="shared" si="19"/>
        <v/>
      </c>
      <c r="C642" s="4"/>
      <c r="D642" s="4"/>
      <c r="E642" s="4"/>
      <c r="F642" s="4"/>
      <c r="G642" s="5" t="str">
        <f>IF(C642="","",IF(ISERROR(VLOOKUP(D642,Settings!C$2:C$100,1,FALSE)),CONCATENATE("Aktiviteten ",D642," finns inte med i fliken Settings. Ange annan aktivitet eller uppdatera dina inställningar. "),"")&amp;IF(ISERROR(VLOOKUP(E642,Settings!D$2:D$100,1,FALSE)),CONCATENATE("Kategorin ",E642," finns inte med i fliken Settings. Ange annan kategori eller uppdatera dina inställningar."),""))</f>
        <v/>
      </c>
      <c r="H642" s="11" t="str">
        <f t="shared" si="18"/>
        <v xml:space="preserve"> </v>
      </c>
    </row>
    <row r="643" spans="1:8" x14ac:dyDescent="0.2">
      <c r="A643" s="4"/>
      <c r="B643" s="2" t="str">
        <f t="shared" si="19"/>
        <v/>
      </c>
      <c r="C643" s="4"/>
      <c r="D643" s="4"/>
      <c r="E643" s="4"/>
      <c r="F643" s="4"/>
      <c r="G643" s="5" t="str">
        <f>IF(C643="","",IF(ISERROR(VLOOKUP(D643,Settings!C$2:C$100,1,FALSE)),CONCATENATE("Aktiviteten ",D643," finns inte med i fliken Settings. Ange annan aktivitet eller uppdatera dina inställningar. "),"")&amp;IF(ISERROR(VLOOKUP(E643,Settings!D$2:D$100,1,FALSE)),CONCATENATE("Kategorin ",E643," finns inte med i fliken Settings. Ange annan kategori eller uppdatera dina inställningar."),""))</f>
        <v/>
      </c>
      <c r="H643" s="11" t="str">
        <f t="shared" ref="H643:H706" si="20">IF(A643=""," ",IF(B643="",A643,B643))</f>
        <v xml:space="preserve"> </v>
      </c>
    </row>
    <row r="644" spans="1:8" x14ac:dyDescent="0.2">
      <c r="A644" s="4"/>
      <c r="B644" s="2" t="str">
        <f t="shared" si="19"/>
        <v/>
      </c>
      <c r="C644" s="4"/>
      <c r="D644" s="4"/>
      <c r="E644" s="4"/>
      <c r="F644" s="4"/>
      <c r="G644" s="5" t="str">
        <f>IF(C644="","",IF(ISERROR(VLOOKUP(D644,Settings!C$2:C$100,1,FALSE)),CONCATENATE("Aktiviteten ",D644," finns inte med i fliken Settings. Ange annan aktivitet eller uppdatera dina inställningar. "),"")&amp;IF(ISERROR(VLOOKUP(E644,Settings!D$2:D$100,1,FALSE)),CONCATENATE("Kategorin ",E644," finns inte med i fliken Settings. Ange annan kategori eller uppdatera dina inställningar."),""))</f>
        <v/>
      </c>
      <c r="H644" s="11" t="str">
        <f t="shared" si="20"/>
        <v xml:space="preserve"> </v>
      </c>
    </row>
    <row r="645" spans="1:8" x14ac:dyDescent="0.2">
      <c r="A645" s="4"/>
      <c r="B645" s="2" t="str">
        <f t="shared" si="19"/>
        <v/>
      </c>
      <c r="C645" s="4"/>
      <c r="D645" s="4"/>
      <c r="E645" s="4"/>
      <c r="F645" s="4"/>
      <c r="G645" s="5" t="str">
        <f>IF(C645="","",IF(ISERROR(VLOOKUP(D645,Settings!C$2:C$100,1,FALSE)),CONCATENATE("Aktiviteten ",D645," finns inte med i fliken Settings. Ange annan aktivitet eller uppdatera dina inställningar. "),"")&amp;IF(ISERROR(VLOOKUP(E645,Settings!D$2:D$100,1,FALSE)),CONCATENATE("Kategorin ",E645," finns inte med i fliken Settings. Ange annan kategori eller uppdatera dina inställningar."),""))</f>
        <v/>
      </c>
      <c r="H645" s="11" t="str">
        <f t="shared" si="20"/>
        <v xml:space="preserve"> </v>
      </c>
    </row>
    <row r="646" spans="1:8" x14ac:dyDescent="0.2">
      <c r="A646" s="4"/>
      <c r="B646" s="2" t="str">
        <f t="shared" si="19"/>
        <v/>
      </c>
      <c r="C646" s="4"/>
      <c r="D646" s="4"/>
      <c r="E646" s="4"/>
      <c r="F646" s="4"/>
      <c r="G646" s="5" t="str">
        <f>IF(C646="","",IF(ISERROR(VLOOKUP(D646,Settings!C$2:C$100,1,FALSE)),CONCATENATE("Aktiviteten ",D646," finns inte med i fliken Settings. Ange annan aktivitet eller uppdatera dina inställningar. "),"")&amp;IF(ISERROR(VLOOKUP(E646,Settings!D$2:D$100,1,FALSE)),CONCATENATE("Kategorin ",E646," finns inte med i fliken Settings. Ange annan kategori eller uppdatera dina inställningar."),""))</f>
        <v/>
      </c>
      <c r="H646" s="11" t="str">
        <f t="shared" si="20"/>
        <v xml:space="preserve"> </v>
      </c>
    </row>
    <row r="647" spans="1:8" x14ac:dyDescent="0.2">
      <c r="A647" s="4"/>
      <c r="B647" s="2" t="str">
        <f t="shared" si="19"/>
        <v/>
      </c>
      <c r="C647" s="4"/>
      <c r="D647" s="4"/>
      <c r="E647" s="4"/>
      <c r="F647" s="4"/>
      <c r="G647" s="5" t="str">
        <f>IF(C647="","",IF(ISERROR(VLOOKUP(D647,Settings!C$2:C$100,1,FALSE)),CONCATENATE("Aktiviteten ",D647," finns inte med i fliken Settings. Ange annan aktivitet eller uppdatera dina inställningar. "),"")&amp;IF(ISERROR(VLOOKUP(E647,Settings!D$2:D$100,1,FALSE)),CONCATENATE("Kategorin ",E647," finns inte med i fliken Settings. Ange annan kategori eller uppdatera dina inställningar."),""))</f>
        <v/>
      </c>
      <c r="H647" s="11" t="str">
        <f t="shared" si="20"/>
        <v xml:space="preserve"> </v>
      </c>
    </row>
    <row r="648" spans="1:8" x14ac:dyDescent="0.2">
      <c r="A648" s="4"/>
      <c r="B648" s="2" t="str">
        <f t="shared" si="19"/>
        <v/>
      </c>
      <c r="C648" s="4"/>
      <c r="D648" s="4"/>
      <c r="E648" s="4"/>
      <c r="F648" s="4"/>
      <c r="G648" s="5" t="str">
        <f>IF(C648="","",IF(ISERROR(VLOOKUP(D648,Settings!C$2:C$100,1,FALSE)),CONCATENATE("Aktiviteten ",D648," finns inte med i fliken Settings. Ange annan aktivitet eller uppdatera dina inställningar. "),"")&amp;IF(ISERROR(VLOOKUP(E648,Settings!D$2:D$100,1,FALSE)),CONCATENATE("Kategorin ",E648," finns inte med i fliken Settings. Ange annan kategori eller uppdatera dina inställningar."),""))</f>
        <v/>
      </c>
      <c r="H648" s="11" t="str">
        <f t="shared" si="20"/>
        <v xml:space="preserve"> </v>
      </c>
    </row>
    <row r="649" spans="1:8" x14ac:dyDescent="0.2">
      <c r="A649" s="4"/>
      <c r="B649" s="2" t="str">
        <f t="shared" si="19"/>
        <v/>
      </c>
      <c r="C649" s="4"/>
      <c r="D649" s="4"/>
      <c r="E649" s="4"/>
      <c r="F649" s="4"/>
      <c r="G649" s="5" t="str">
        <f>IF(C649="","",IF(ISERROR(VLOOKUP(D649,Settings!C$2:C$100,1,FALSE)),CONCATENATE("Aktiviteten ",D649," finns inte med i fliken Settings. Ange annan aktivitet eller uppdatera dina inställningar. "),"")&amp;IF(ISERROR(VLOOKUP(E649,Settings!D$2:D$100,1,FALSE)),CONCATENATE("Kategorin ",E649," finns inte med i fliken Settings. Ange annan kategori eller uppdatera dina inställningar."),""))</f>
        <v/>
      </c>
      <c r="H649" s="11" t="str">
        <f t="shared" si="20"/>
        <v xml:space="preserve"> </v>
      </c>
    </row>
    <row r="650" spans="1:8" x14ac:dyDescent="0.2">
      <c r="A650" s="4"/>
      <c r="B650" s="2" t="str">
        <f t="shared" si="19"/>
        <v/>
      </c>
      <c r="C650" s="4"/>
      <c r="D650" s="4"/>
      <c r="E650" s="4"/>
      <c r="F650" s="4"/>
      <c r="G650" s="5" t="str">
        <f>IF(C650="","",IF(ISERROR(VLOOKUP(D650,Settings!C$2:C$100,1,FALSE)),CONCATENATE("Aktiviteten ",D650," finns inte med i fliken Settings. Ange annan aktivitet eller uppdatera dina inställningar. "),"")&amp;IF(ISERROR(VLOOKUP(E650,Settings!D$2:D$100,1,FALSE)),CONCATENATE("Kategorin ",E650," finns inte med i fliken Settings. Ange annan kategori eller uppdatera dina inställningar."),""))</f>
        <v/>
      </c>
      <c r="H650" s="11" t="str">
        <f t="shared" si="20"/>
        <v xml:space="preserve"> </v>
      </c>
    </row>
    <row r="651" spans="1:8" x14ac:dyDescent="0.2">
      <c r="A651" s="4"/>
      <c r="B651" s="2" t="str">
        <f t="shared" si="19"/>
        <v/>
      </c>
      <c r="C651" s="4"/>
      <c r="D651" s="4"/>
      <c r="E651" s="4"/>
      <c r="F651" s="4"/>
      <c r="G651" s="5" t="str">
        <f>IF(C651="","",IF(ISERROR(VLOOKUP(D651,Settings!C$2:C$100,1,FALSE)),CONCATENATE("Aktiviteten ",D651," finns inte med i fliken Settings. Ange annan aktivitet eller uppdatera dina inställningar. "),"")&amp;IF(ISERROR(VLOOKUP(E651,Settings!D$2:D$100,1,FALSE)),CONCATENATE("Kategorin ",E651," finns inte med i fliken Settings. Ange annan kategori eller uppdatera dina inställningar."),""))</f>
        <v/>
      </c>
      <c r="H651" s="11" t="str">
        <f t="shared" si="20"/>
        <v xml:space="preserve"> </v>
      </c>
    </row>
    <row r="652" spans="1:8" x14ac:dyDescent="0.2">
      <c r="A652" s="4"/>
      <c r="B652" s="2" t="str">
        <f t="shared" si="19"/>
        <v/>
      </c>
      <c r="C652" s="4"/>
      <c r="D652" s="4"/>
      <c r="E652" s="4"/>
      <c r="F652" s="4"/>
      <c r="G652" s="5" t="str">
        <f>IF(C652="","",IF(ISERROR(VLOOKUP(D652,Settings!C$2:C$100,1,FALSE)),CONCATENATE("Aktiviteten ",D652," finns inte med i fliken Settings. Ange annan aktivitet eller uppdatera dina inställningar. "),"")&amp;IF(ISERROR(VLOOKUP(E652,Settings!D$2:D$100,1,FALSE)),CONCATENATE("Kategorin ",E652," finns inte med i fliken Settings. Ange annan kategori eller uppdatera dina inställningar."),""))</f>
        <v/>
      </c>
      <c r="H652" s="11" t="str">
        <f t="shared" si="20"/>
        <v xml:space="preserve"> </v>
      </c>
    </row>
    <row r="653" spans="1:8" x14ac:dyDescent="0.2">
      <c r="A653" s="4"/>
      <c r="B653" s="2" t="str">
        <f t="shared" si="19"/>
        <v/>
      </c>
      <c r="C653" s="4"/>
      <c r="D653" s="4"/>
      <c r="E653" s="4"/>
      <c r="F653" s="4"/>
      <c r="G653" s="5" t="str">
        <f>IF(C653="","",IF(ISERROR(VLOOKUP(D653,Settings!C$2:C$100,1,FALSE)),CONCATENATE("Aktiviteten ",D653," finns inte med i fliken Settings. Ange annan aktivitet eller uppdatera dina inställningar. "),"")&amp;IF(ISERROR(VLOOKUP(E653,Settings!D$2:D$100,1,FALSE)),CONCATENATE("Kategorin ",E653," finns inte med i fliken Settings. Ange annan kategori eller uppdatera dina inställningar."),""))</f>
        <v/>
      </c>
      <c r="H653" s="11" t="str">
        <f t="shared" si="20"/>
        <v xml:space="preserve"> </v>
      </c>
    </row>
    <row r="654" spans="1:8" x14ac:dyDescent="0.2">
      <c r="A654" s="4"/>
      <c r="B654" s="2" t="str">
        <f t="shared" si="19"/>
        <v/>
      </c>
      <c r="C654" s="4"/>
      <c r="D654" s="4"/>
      <c r="E654" s="4"/>
      <c r="F654" s="4"/>
      <c r="G654" s="5" t="str">
        <f>IF(C654="","",IF(ISERROR(VLOOKUP(D654,Settings!C$2:C$100,1,FALSE)),CONCATENATE("Aktiviteten ",D654," finns inte med i fliken Settings. Ange annan aktivitet eller uppdatera dina inställningar. "),"")&amp;IF(ISERROR(VLOOKUP(E654,Settings!D$2:D$100,1,FALSE)),CONCATENATE("Kategorin ",E654," finns inte med i fliken Settings. Ange annan kategori eller uppdatera dina inställningar."),""))</f>
        <v/>
      </c>
      <c r="H654" s="11" t="str">
        <f t="shared" si="20"/>
        <v xml:space="preserve"> </v>
      </c>
    </row>
    <row r="655" spans="1:8" x14ac:dyDescent="0.2">
      <c r="A655" s="4"/>
      <c r="B655" s="2" t="str">
        <f t="shared" si="19"/>
        <v/>
      </c>
      <c r="C655" s="4"/>
      <c r="D655" s="4"/>
      <c r="E655" s="4"/>
      <c r="F655" s="4"/>
      <c r="G655" s="5" t="str">
        <f>IF(C655="","",IF(ISERROR(VLOOKUP(D655,Settings!C$2:C$100,1,FALSE)),CONCATENATE("Aktiviteten ",D655," finns inte med i fliken Settings. Ange annan aktivitet eller uppdatera dina inställningar. "),"")&amp;IF(ISERROR(VLOOKUP(E655,Settings!D$2:D$100,1,FALSE)),CONCATENATE("Kategorin ",E655," finns inte med i fliken Settings. Ange annan kategori eller uppdatera dina inställningar."),""))</f>
        <v/>
      </c>
      <c r="H655" s="11" t="str">
        <f t="shared" si="20"/>
        <v xml:space="preserve"> </v>
      </c>
    </row>
    <row r="656" spans="1:8" x14ac:dyDescent="0.2">
      <c r="A656" s="4"/>
      <c r="B656" s="2" t="str">
        <f t="shared" si="19"/>
        <v/>
      </c>
      <c r="C656" s="4"/>
      <c r="D656" s="4"/>
      <c r="E656" s="4"/>
      <c r="F656" s="4"/>
      <c r="G656" s="5" t="str">
        <f>IF(C656="","",IF(ISERROR(VLOOKUP(D656,Settings!C$2:C$100,1,FALSE)),CONCATENATE("Aktiviteten ",D656," finns inte med i fliken Settings. Ange annan aktivitet eller uppdatera dina inställningar. "),"")&amp;IF(ISERROR(VLOOKUP(E656,Settings!D$2:D$100,1,FALSE)),CONCATENATE("Kategorin ",E656," finns inte med i fliken Settings. Ange annan kategori eller uppdatera dina inställningar."),""))</f>
        <v/>
      </c>
      <c r="H656" s="11" t="str">
        <f t="shared" si="20"/>
        <v xml:space="preserve"> </v>
      </c>
    </row>
    <row r="657" spans="1:8" x14ac:dyDescent="0.2">
      <c r="A657" s="4"/>
      <c r="B657" s="2" t="str">
        <f t="shared" si="19"/>
        <v/>
      </c>
      <c r="C657" s="4"/>
      <c r="D657" s="4"/>
      <c r="E657" s="4"/>
      <c r="F657" s="4"/>
      <c r="G657" s="5" t="str">
        <f>IF(C657="","",IF(ISERROR(VLOOKUP(D657,Settings!C$2:C$100,1,FALSE)),CONCATENATE("Aktiviteten ",D657," finns inte med i fliken Settings. Ange annan aktivitet eller uppdatera dina inställningar. "),"")&amp;IF(ISERROR(VLOOKUP(E657,Settings!D$2:D$100,1,FALSE)),CONCATENATE("Kategorin ",E657," finns inte med i fliken Settings. Ange annan kategori eller uppdatera dina inställningar."),""))</f>
        <v/>
      </c>
      <c r="H657" s="11" t="str">
        <f t="shared" si="20"/>
        <v xml:space="preserve"> </v>
      </c>
    </row>
    <row r="658" spans="1:8" x14ac:dyDescent="0.2">
      <c r="A658" s="4"/>
      <c r="B658" s="2" t="str">
        <f t="shared" ref="B658:B721" si="21">IF(A658="","",A658)</f>
        <v/>
      </c>
      <c r="C658" s="4"/>
      <c r="D658" s="4"/>
      <c r="E658" s="4"/>
      <c r="F658" s="4"/>
      <c r="G658" s="5" t="str">
        <f>IF(C658="","",IF(ISERROR(VLOOKUP(D658,Settings!C$2:C$100,1,FALSE)),CONCATENATE("Aktiviteten ",D658," finns inte med i fliken Settings. Ange annan aktivitet eller uppdatera dina inställningar. "),"")&amp;IF(ISERROR(VLOOKUP(E658,Settings!D$2:D$100,1,FALSE)),CONCATENATE("Kategorin ",E658," finns inte med i fliken Settings. Ange annan kategori eller uppdatera dina inställningar."),""))</f>
        <v/>
      </c>
      <c r="H658" s="11" t="str">
        <f t="shared" si="20"/>
        <v xml:space="preserve"> </v>
      </c>
    </row>
    <row r="659" spans="1:8" x14ac:dyDescent="0.2">
      <c r="A659" s="4"/>
      <c r="B659" s="2" t="str">
        <f t="shared" si="21"/>
        <v/>
      </c>
      <c r="C659" s="4"/>
      <c r="D659" s="4"/>
      <c r="E659" s="4"/>
      <c r="F659" s="4"/>
      <c r="G659" s="5" t="str">
        <f>IF(C659="","",IF(ISERROR(VLOOKUP(D659,Settings!C$2:C$100,1,FALSE)),CONCATENATE("Aktiviteten ",D659," finns inte med i fliken Settings. Ange annan aktivitet eller uppdatera dina inställningar. "),"")&amp;IF(ISERROR(VLOOKUP(E659,Settings!D$2:D$100,1,FALSE)),CONCATENATE("Kategorin ",E659," finns inte med i fliken Settings. Ange annan kategori eller uppdatera dina inställningar."),""))</f>
        <v/>
      </c>
      <c r="H659" s="11" t="str">
        <f t="shared" si="20"/>
        <v xml:space="preserve"> </v>
      </c>
    </row>
    <row r="660" spans="1:8" x14ac:dyDescent="0.2">
      <c r="A660" s="4"/>
      <c r="B660" s="2" t="str">
        <f t="shared" si="21"/>
        <v/>
      </c>
      <c r="C660" s="4"/>
      <c r="D660" s="4"/>
      <c r="E660" s="4"/>
      <c r="F660" s="4"/>
      <c r="G660" s="5" t="str">
        <f>IF(C660="","",IF(ISERROR(VLOOKUP(D660,Settings!C$2:C$100,1,FALSE)),CONCATENATE("Aktiviteten ",D660," finns inte med i fliken Settings. Ange annan aktivitet eller uppdatera dina inställningar. "),"")&amp;IF(ISERROR(VLOOKUP(E660,Settings!D$2:D$100,1,FALSE)),CONCATENATE("Kategorin ",E660," finns inte med i fliken Settings. Ange annan kategori eller uppdatera dina inställningar."),""))</f>
        <v/>
      </c>
      <c r="H660" s="11" t="str">
        <f t="shared" si="20"/>
        <v xml:space="preserve"> </v>
      </c>
    </row>
    <row r="661" spans="1:8" x14ac:dyDescent="0.2">
      <c r="A661" s="4"/>
      <c r="B661" s="2" t="str">
        <f t="shared" si="21"/>
        <v/>
      </c>
      <c r="C661" s="4"/>
      <c r="D661" s="4"/>
      <c r="E661" s="4"/>
      <c r="F661" s="4"/>
      <c r="G661" s="5" t="str">
        <f>IF(C661="","",IF(ISERROR(VLOOKUP(D661,Settings!C$2:C$100,1,FALSE)),CONCATENATE("Aktiviteten ",D661," finns inte med i fliken Settings. Ange annan aktivitet eller uppdatera dina inställningar. "),"")&amp;IF(ISERROR(VLOOKUP(E661,Settings!D$2:D$100,1,FALSE)),CONCATENATE("Kategorin ",E661," finns inte med i fliken Settings. Ange annan kategori eller uppdatera dina inställningar."),""))</f>
        <v/>
      </c>
      <c r="H661" s="11" t="str">
        <f t="shared" si="20"/>
        <v xml:space="preserve"> </v>
      </c>
    </row>
    <row r="662" spans="1:8" x14ac:dyDescent="0.2">
      <c r="A662" s="4"/>
      <c r="B662" s="2" t="str">
        <f t="shared" si="21"/>
        <v/>
      </c>
      <c r="C662" s="4"/>
      <c r="D662" s="4"/>
      <c r="E662" s="4"/>
      <c r="F662" s="4"/>
      <c r="G662" s="5" t="str">
        <f>IF(C662="","",IF(ISERROR(VLOOKUP(D662,Settings!C$2:C$100,1,FALSE)),CONCATENATE("Aktiviteten ",D662," finns inte med i fliken Settings. Ange annan aktivitet eller uppdatera dina inställningar. "),"")&amp;IF(ISERROR(VLOOKUP(E662,Settings!D$2:D$100,1,FALSE)),CONCATENATE("Kategorin ",E662," finns inte med i fliken Settings. Ange annan kategori eller uppdatera dina inställningar."),""))</f>
        <v/>
      </c>
      <c r="H662" s="11" t="str">
        <f t="shared" si="20"/>
        <v xml:space="preserve"> </v>
      </c>
    </row>
    <row r="663" spans="1:8" x14ac:dyDescent="0.2">
      <c r="A663" s="4"/>
      <c r="B663" s="2" t="str">
        <f t="shared" si="21"/>
        <v/>
      </c>
      <c r="C663" s="4"/>
      <c r="D663" s="4"/>
      <c r="E663" s="4"/>
      <c r="F663" s="4"/>
      <c r="G663" s="5" t="str">
        <f>IF(C663="","",IF(ISERROR(VLOOKUP(D663,Settings!C$2:C$100,1,FALSE)),CONCATENATE("Aktiviteten ",D663," finns inte med i fliken Settings. Ange annan aktivitet eller uppdatera dina inställningar. "),"")&amp;IF(ISERROR(VLOOKUP(E663,Settings!D$2:D$100,1,FALSE)),CONCATENATE("Kategorin ",E663," finns inte med i fliken Settings. Ange annan kategori eller uppdatera dina inställningar."),""))</f>
        <v/>
      </c>
      <c r="H663" s="11" t="str">
        <f t="shared" si="20"/>
        <v xml:space="preserve"> </v>
      </c>
    </row>
    <row r="664" spans="1:8" x14ac:dyDescent="0.2">
      <c r="A664" s="4"/>
      <c r="B664" s="2" t="str">
        <f t="shared" si="21"/>
        <v/>
      </c>
      <c r="C664" s="4"/>
      <c r="D664" s="4"/>
      <c r="E664" s="4"/>
      <c r="F664" s="4"/>
      <c r="G664" s="5" t="str">
        <f>IF(C664="","",IF(ISERROR(VLOOKUP(D664,Settings!C$2:C$100,1,FALSE)),CONCATENATE("Aktiviteten ",D664," finns inte med i fliken Settings. Ange annan aktivitet eller uppdatera dina inställningar. "),"")&amp;IF(ISERROR(VLOOKUP(E664,Settings!D$2:D$100,1,FALSE)),CONCATENATE("Kategorin ",E664," finns inte med i fliken Settings. Ange annan kategori eller uppdatera dina inställningar."),""))</f>
        <v/>
      </c>
      <c r="H664" s="11" t="str">
        <f t="shared" si="20"/>
        <v xml:space="preserve"> </v>
      </c>
    </row>
    <row r="665" spans="1:8" x14ac:dyDescent="0.2">
      <c r="A665" s="4"/>
      <c r="B665" s="2" t="str">
        <f t="shared" si="21"/>
        <v/>
      </c>
      <c r="C665" s="4"/>
      <c r="D665" s="4"/>
      <c r="E665" s="4"/>
      <c r="F665" s="4"/>
      <c r="G665" s="5" t="str">
        <f>IF(C665="","",IF(ISERROR(VLOOKUP(D665,Settings!C$2:C$100,1,FALSE)),CONCATENATE("Aktiviteten ",D665," finns inte med i fliken Settings. Ange annan aktivitet eller uppdatera dina inställningar. "),"")&amp;IF(ISERROR(VLOOKUP(E665,Settings!D$2:D$100,1,FALSE)),CONCATENATE("Kategorin ",E665," finns inte med i fliken Settings. Ange annan kategori eller uppdatera dina inställningar."),""))</f>
        <v/>
      </c>
      <c r="H665" s="11" t="str">
        <f t="shared" si="20"/>
        <v xml:space="preserve"> </v>
      </c>
    </row>
    <row r="666" spans="1:8" x14ac:dyDescent="0.2">
      <c r="A666" s="4"/>
      <c r="B666" s="2" t="str">
        <f t="shared" si="21"/>
        <v/>
      </c>
      <c r="C666" s="4"/>
      <c r="D666" s="4"/>
      <c r="E666" s="4"/>
      <c r="F666" s="4"/>
      <c r="G666" s="5" t="str">
        <f>IF(C666="","",IF(ISERROR(VLOOKUP(D666,Settings!C$2:C$100,1,FALSE)),CONCATENATE("Aktiviteten ",D666," finns inte med i fliken Settings. Ange annan aktivitet eller uppdatera dina inställningar. "),"")&amp;IF(ISERROR(VLOOKUP(E666,Settings!D$2:D$100,1,FALSE)),CONCATENATE("Kategorin ",E666," finns inte med i fliken Settings. Ange annan kategori eller uppdatera dina inställningar."),""))</f>
        <v/>
      </c>
      <c r="H666" s="11" t="str">
        <f t="shared" si="20"/>
        <v xml:space="preserve"> </v>
      </c>
    </row>
    <row r="667" spans="1:8" x14ac:dyDescent="0.2">
      <c r="A667" s="4"/>
      <c r="B667" s="2" t="str">
        <f t="shared" si="21"/>
        <v/>
      </c>
      <c r="C667" s="4"/>
      <c r="D667" s="4"/>
      <c r="E667" s="4"/>
      <c r="F667" s="4"/>
      <c r="G667" s="5" t="str">
        <f>IF(C667="","",IF(ISERROR(VLOOKUP(D667,Settings!C$2:C$100,1,FALSE)),CONCATENATE("Aktiviteten ",D667," finns inte med i fliken Settings. Ange annan aktivitet eller uppdatera dina inställningar. "),"")&amp;IF(ISERROR(VLOOKUP(E667,Settings!D$2:D$100,1,FALSE)),CONCATENATE("Kategorin ",E667," finns inte med i fliken Settings. Ange annan kategori eller uppdatera dina inställningar."),""))</f>
        <v/>
      </c>
      <c r="H667" s="11" t="str">
        <f t="shared" si="20"/>
        <v xml:space="preserve"> </v>
      </c>
    </row>
    <row r="668" spans="1:8" x14ac:dyDescent="0.2">
      <c r="A668" s="4"/>
      <c r="B668" s="2" t="str">
        <f t="shared" si="21"/>
        <v/>
      </c>
      <c r="C668" s="4"/>
      <c r="D668" s="4"/>
      <c r="E668" s="4"/>
      <c r="F668" s="4"/>
      <c r="G668" s="5" t="str">
        <f>IF(C668="","",IF(ISERROR(VLOOKUP(D668,Settings!C$2:C$100,1,FALSE)),CONCATENATE("Aktiviteten ",D668," finns inte med i fliken Settings. Ange annan aktivitet eller uppdatera dina inställningar. "),"")&amp;IF(ISERROR(VLOOKUP(E668,Settings!D$2:D$100,1,FALSE)),CONCATENATE("Kategorin ",E668," finns inte med i fliken Settings. Ange annan kategori eller uppdatera dina inställningar."),""))</f>
        <v/>
      </c>
      <c r="H668" s="11" t="str">
        <f t="shared" si="20"/>
        <v xml:space="preserve"> </v>
      </c>
    </row>
    <row r="669" spans="1:8" x14ac:dyDescent="0.2">
      <c r="A669" s="4"/>
      <c r="B669" s="2" t="str">
        <f t="shared" si="21"/>
        <v/>
      </c>
      <c r="C669" s="4"/>
      <c r="D669" s="4"/>
      <c r="E669" s="4"/>
      <c r="F669" s="4"/>
      <c r="G669" s="5" t="str">
        <f>IF(C669="","",IF(ISERROR(VLOOKUP(D669,Settings!C$2:C$100,1,FALSE)),CONCATENATE("Aktiviteten ",D669," finns inte med i fliken Settings. Ange annan aktivitet eller uppdatera dina inställningar. "),"")&amp;IF(ISERROR(VLOOKUP(E669,Settings!D$2:D$100,1,FALSE)),CONCATENATE("Kategorin ",E669," finns inte med i fliken Settings. Ange annan kategori eller uppdatera dina inställningar."),""))</f>
        <v/>
      </c>
      <c r="H669" s="11" t="str">
        <f t="shared" si="20"/>
        <v xml:space="preserve"> </v>
      </c>
    </row>
    <row r="670" spans="1:8" x14ac:dyDescent="0.2">
      <c r="A670" s="4"/>
      <c r="B670" s="2" t="str">
        <f t="shared" si="21"/>
        <v/>
      </c>
      <c r="C670" s="4"/>
      <c r="D670" s="4"/>
      <c r="E670" s="4"/>
      <c r="F670" s="4"/>
      <c r="G670" s="5" t="str">
        <f>IF(C670="","",IF(ISERROR(VLOOKUP(D670,Settings!C$2:C$100,1,FALSE)),CONCATENATE("Aktiviteten ",D670," finns inte med i fliken Settings. Ange annan aktivitet eller uppdatera dina inställningar. "),"")&amp;IF(ISERROR(VLOOKUP(E670,Settings!D$2:D$100,1,FALSE)),CONCATENATE("Kategorin ",E670," finns inte med i fliken Settings. Ange annan kategori eller uppdatera dina inställningar."),""))</f>
        <v/>
      </c>
      <c r="H670" s="11" t="str">
        <f t="shared" si="20"/>
        <v xml:space="preserve"> </v>
      </c>
    </row>
    <row r="671" spans="1:8" x14ac:dyDescent="0.2">
      <c r="A671" s="4"/>
      <c r="B671" s="2" t="str">
        <f t="shared" si="21"/>
        <v/>
      </c>
      <c r="C671" s="4"/>
      <c r="D671" s="4"/>
      <c r="E671" s="4"/>
      <c r="F671" s="4"/>
      <c r="G671" s="5" t="str">
        <f>IF(C671="","",IF(ISERROR(VLOOKUP(D671,Settings!C$2:C$100,1,FALSE)),CONCATENATE("Aktiviteten ",D671," finns inte med i fliken Settings. Ange annan aktivitet eller uppdatera dina inställningar. "),"")&amp;IF(ISERROR(VLOOKUP(E671,Settings!D$2:D$100,1,FALSE)),CONCATENATE("Kategorin ",E671," finns inte med i fliken Settings. Ange annan kategori eller uppdatera dina inställningar."),""))</f>
        <v/>
      </c>
      <c r="H671" s="11" t="str">
        <f t="shared" si="20"/>
        <v xml:space="preserve"> </v>
      </c>
    </row>
    <row r="672" spans="1:8" x14ac:dyDescent="0.2">
      <c r="A672" s="4"/>
      <c r="B672" s="2" t="str">
        <f t="shared" si="21"/>
        <v/>
      </c>
      <c r="C672" s="4"/>
      <c r="D672" s="4"/>
      <c r="E672" s="4"/>
      <c r="F672" s="4"/>
      <c r="G672" s="5" t="str">
        <f>IF(C672="","",IF(ISERROR(VLOOKUP(D672,Settings!C$2:C$100,1,FALSE)),CONCATENATE("Aktiviteten ",D672," finns inte med i fliken Settings. Ange annan aktivitet eller uppdatera dina inställningar. "),"")&amp;IF(ISERROR(VLOOKUP(E672,Settings!D$2:D$100,1,FALSE)),CONCATENATE("Kategorin ",E672," finns inte med i fliken Settings. Ange annan kategori eller uppdatera dina inställningar."),""))</f>
        <v/>
      </c>
      <c r="H672" s="11" t="str">
        <f t="shared" si="20"/>
        <v xml:space="preserve"> </v>
      </c>
    </row>
    <row r="673" spans="1:8" x14ac:dyDescent="0.2">
      <c r="A673" s="4"/>
      <c r="B673" s="2" t="str">
        <f t="shared" si="21"/>
        <v/>
      </c>
      <c r="C673" s="4"/>
      <c r="D673" s="4"/>
      <c r="E673" s="4"/>
      <c r="F673" s="4"/>
      <c r="G673" s="5" t="str">
        <f>IF(C673="","",IF(ISERROR(VLOOKUP(D673,Settings!C$2:C$100,1,FALSE)),CONCATENATE("Aktiviteten ",D673," finns inte med i fliken Settings. Ange annan aktivitet eller uppdatera dina inställningar. "),"")&amp;IF(ISERROR(VLOOKUP(E673,Settings!D$2:D$100,1,FALSE)),CONCATENATE("Kategorin ",E673," finns inte med i fliken Settings. Ange annan kategori eller uppdatera dina inställningar."),""))</f>
        <v/>
      </c>
      <c r="H673" s="11" t="str">
        <f t="shared" si="20"/>
        <v xml:space="preserve"> </v>
      </c>
    </row>
    <row r="674" spans="1:8" x14ac:dyDescent="0.2">
      <c r="A674" s="4"/>
      <c r="B674" s="2" t="str">
        <f t="shared" si="21"/>
        <v/>
      </c>
      <c r="C674" s="4"/>
      <c r="D674" s="4"/>
      <c r="E674" s="4"/>
      <c r="F674" s="4"/>
      <c r="G674" s="5" t="str">
        <f>IF(C674="","",IF(ISERROR(VLOOKUP(D674,Settings!C$2:C$100,1,FALSE)),CONCATENATE("Aktiviteten ",D674," finns inte med i fliken Settings. Ange annan aktivitet eller uppdatera dina inställningar. "),"")&amp;IF(ISERROR(VLOOKUP(E674,Settings!D$2:D$100,1,FALSE)),CONCATENATE("Kategorin ",E674," finns inte med i fliken Settings. Ange annan kategori eller uppdatera dina inställningar."),""))</f>
        <v/>
      </c>
      <c r="H674" s="11" t="str">
        <f t="shared" si="20"/>
        <v xml:space="preserve"> </v>
      </c>
    </row>
    <row r="675" spans="1:8" x14ac:dyDescent="0.2">
      <c r="A675" s="4"/>
      <c r="B675" s="2" t="str">
        <f t="shared" si="21"/>
        <v/>
      </c>
      <c r="C675" s="4"/>
      <c r="D675" s="4"/>
      <c r="E675" s="4"/>
      <c r="F675" s="4"/>
      <c r="G675" s="5" t="str">
        <f>IF(C675="","",IF(ISERROR(VLOOKUP(D675,Settings!C$2:C$100,1,FALSE)),CONCATENATE("Aktiviteten ",D675," finns inte med i fliken Settings. Ange annan aktivitet eller uppdatera dina inställningar. "),"")&amp;IF(ISERROR(VLOOKUP(E675,Settings!D$2:D$100,1,FALSE)),CONCATENATE("Kategorin ",E675," finns inte med i fliken Settings. Ange annan kategori eller uppdatera dina inställningar."),""))</f>
        <v/>
      </c>
      <c r="H675" s="11" t="str">
        <f t="shared" si="20"/>
        <v xml:space="preserve"> </v>
      </c>
    </row>
    <row r="676" spans="1:8" x14ac:dyDescent="0.2">
      <c r="A676" s="4"/>
      <c r="B676" s="2" t="str">
        <f t="shared" si="21"/>
        <v/>
      </c>
      <c r="C676" s="4"/>
      <c r="D676" s="4"/>
      <c r="E676" s="4"/>
      <c r="F676" s="4"/>
      <c r="G676" s="5" t="str">
        <f>IF(C676="","",IF(ISERROR(VLOOKUP(D676,Settings!C$2:C$100,1,FALSE)),CONCATENATE("Aktiviteten ",D676," finns inte med i fliken Settings. Ange annan aktivitet eller uppdatera dina inställningar. "),"")&amp;IF(ISERROR(VLOOKUP(E676,Settings!D$2:D$100,1,FALSE)),CONCATENATE("Kategorin ",E676," finns inte med i fliken Settings. Ange annan kategori eller uppdatera dina inställningar."),""))</f>
        <v/>
      </c>
      <c r="H676" s="11" t="str">
        <f t="shared" si="20"/>
        <v xml:space="preserve"> </v>
      </c>
    </row>
    <row r="677" spans="1:8" x14ac:dyDescent="0.2">
      <c r="A677" s="4"/>
      <c r="B677" s="2" t="str">
        <f t="shared" si="21"/>
        <v/>
      </c>
      <c r="C677" s="4"/>
      <c r="D677" s="4"/>
      <c r="E677" s="4"/>
      <c r="F677" s="4"/>
      <c r="G677" s="5" t="str">
        <f>IF(C677="","",IF(ISERROR(VLOOKUP(D677,Settings!C$2:C$100,1,FALSE)),CONCATENATE("Aktiviteten ",D677," finns inte med i fliken Settings. Ange annan aktivitet eller uppdatera dina inställningar. "),"")&amp;IF(ISERROR(VLOOKUP(E677,Settings!D$2:D$100,1,FALSE)),CONCATENATE("Kategorin ",E677," finns inte med i fliken Settings. Ange annan kategori eller uppdatera dina inställningar."),""))</f>
        <v/>
      </c>
      <c r="H677" s="11" t="str">
        <f t="shared" si="20"/>
        <v xml:space="preserve"> </v>
      </c>
    </row>
    <row r="678" spans="1:8" x14ac:dyDescent="0.2">
      <c r="A678" s="4"/>
      <c r="B678" s="2" t="str">
        <f t="shared" si="21"/>
        <v/>
      </c>
      <c r="C678" s="4"/>
      <c r="D678" s="4"/>
      <c r="E678" s="4"/>
      <c r="F678" s="4"/>
      <c r="G678" s="5" t="str">
        <f>IF(C678="","",IF(ISERROR(VLOOKUP(D678,Settings!C$2:C$100,1,FALSE)),CONCATENATE("Aktiviteten ",D678," finns inte med i fliken Settings. Ange annan aktivitet eller uppdatera dina inställningar. "),"")&amp;IF(ISERROR(VLOOKUP(E678,Settings!D$2:D$100,1,FALSE)),CONCATENATE("Kategorin ",E678," finns inte med i fliken Settings. Ange annan kategori eller uppdatera dina inställningar."),""))</f>
        <v/>
      </c>
      <c r="H678" s="11" t="str">
        <f t="shared" si="20"/>
        <v xml:space="preserve"> </v>
      </c>
    </row>
    <row r="679" spans="1:8" x14ac:dyDescent="0.2">
      <c r="A679" s="4"/>
      <c r="B679" s="2" t="str">
        <f t="shared" si="21"/>
        <v/>
      </c>
      <c r="C679" s="4"/>
      <c r="D679" s="4"/>
      <c r="E679" s="4"/>
      <c r="F679" s="4"/>
      <c r="G679" s="5" t="str">
        <f>IF(C679="","",IF(ISERROR(VLOOKUP(D679,Settings!C$2:C$100,1,FALSE)),CONCATENATE("Aktiviteten ",D679," finns inte med i fliken Settings. Ange annan aktivitet eller uppdatera dina inställningar. "),"")&amp;IF(ISERROR(VLOOKUP(E679,Settings!D$2:D$100,1,FALSE)),CONCATENATE("Kategorin ",E679," finns inte med i fliken Settings. Ange annan kategori eller uppdatera dina inställningar."),""))</f>
        <v/>
      </c>
      <c r="H679" s="11" t="str">
        <f t="shared" si="20"/>
        <v xml:space="preserve"> </v>
      </c>
    </row>
    <row r="680" spans="1:8" x14ac:dyDescent="0.2">
      <c r="A680" s="4"/>
      <c r="B680" s="2" t="str">
        <f t="shared" si="21"/>
        <v/>
      </c>
      <c r="C680" s="4"/>
      <c r="D680" s="4"/>
      <c r="E680" s="4"/>
      <c r="F680" s="4"/>
      <c r="G680" s="5" t="str">
        <f>IF(C680="","",IF(ISERROR(VLOOKUP(D680,Settings!C$2:C$100,1,FALSE)),CONCATENATE("Aktiviteten ",D680," finns inte med i fliken Settings. Ange annan aktivitet eller uppdatera dina inställningar. "),"")&amp;IF(ISERROR(VLOOKUP(E680,Settings!D$2:D$100,1,FALSE)),CONCATENATE("Kategorin ",E680," finns inte med i fliken Settings. Ange annan kategori eller uppdatera dina inställningar."),""))</f>
        <v/>
      </c>
      <c r="H680" s="11" t="str">
        <f t="shared" si="20"/>
        <v xml:space="preserve"> </v>
      </c>
    </row>
    <row r="681" spans="1:8" x14ac:dyDescent="0.2">
      <c r="A681" s="4"/>
      <c r="B681" s="2" t="str">
        <f t="shared" si="21"/>
        <v/>
      </c>
      <c r="C681" s="4"/>
      <c r="D681" s="4"/>
      <c r="E681" s="4"/>
      <c r="F681" s="4"/>
      <c r="G681" s="5" t="str">
        <f>IF(C681="","",IF(ISERROR(VLOOKUP(D681,Settings!C$2:C$100,1,FALSE)),CONCATENATE("Aktiviteten ",D681," finns inte med i fliken Settings. Ange annan aktivitet eller uppdatera dina inställningar. "),"")&amp;IF(ISERROR(VLOOKUP(E681,Settings!D$2:D$100,1,FALSE)),CONCATENATE("Kategorin ",E681," finns inte med i fliken Settings. Ange annan kategori eller uppdatera dina inställningar."),""))</f>
        <v/>
      </c>
      <c r="H681" s="11" t="str">
        <f t="shared" si="20"/>
        <v xml:space="preserve"> </v>
      </c>
    </row>
    <row r="682" spans="1:8" x14ac:dyDescent="0.2">
      <c r="A682" s="4"/>
      <c r="B682" s="2" t="str">
        <f t="shared" si="21"/>
        <v/>
      </c>
      <c r="C682" s="4"/>
      <c r="D682" s="4"/>
      <c r="E682" s="4"/>
      <c r="F682" s="4"/>
      <c r="G682" s="5" t="str">
        <f>IF(C682="","",IF(ISERROR(VLOOKUP(D682,Settings!C$2:C$100,1,FALSE)),CONCATENATE("Aktiviteten ",D682," finns inte med i fliken Settings. Ange annan aktivitet eller uppdatera dina inställningar. "),"")&amp;IF(ISERROR(VLOOKUP(E682,Settings!D$2:D$100,1,FALSE)),CONCATENATE("Kategorin ",E682," finns inte med i fliken Settings. Ange annan kategori eller uppdatera dina inställningar."),""))</f>
        <v/>
      </c>
      <c r="H682" s="11" t="str">
        <f t="shared" si="20"/>
        <v xml:space="preserve"> </v>
      </c>
    </row>
    <row r="683" spans="1:8" x14ac:dyDescent="0.2">
      <c r="A683" s="4"/>
      <c r="B683" s="2" t="str">
        <f t="shared" si="21"/>
        <v/>
      </c>
      <c r="C683" s="4"/>
      <c r="D683" s="4"/>
      <c r="E683" s="4"/>
      <c r="F683" s="4"/>
      <c r="G683" s="5" t="str">
        <f>IF(C683="","",IF(ISERROR(VLOOKUP(D683,Settings!C$2:C$100,1,FALSE)),CONCATENATE("Aktiviteten ",D683," finns inte med i fliken Settings. Ange annan aktivitet eller uppdatera dina inställningar. "),"")&amp;IF(ISERROR(VLOOKUP(E683,Settings!D$2:D$100,1,FALSE)),CONCATENATE("Kategorin ",E683," finns inte med i fliken Settings. Ange annan kategori eller uppdatera dina inställningar."),""))</f>
        <v/>
      </c>
      <c r="H683" s="11" t="str">
        <f t="shared" si="20"/>
        <v xml:space="preserve"> </v>
      </c>
    </row>
    <row r="684" spans="1:8" x14ac:dyDescent="0.2">
      <c r="A684" s="4"/>
      <c r="B684" s="2" t="str">
        <f t="shared" si="21"/>
        <v/>
      </c>
      <c r="C684" s="4"/>
      <c r="D684" s="4"/>
      <c r="E684" s="4"/>
      <c r="F684" s="4"/>
      <c r="G684" s="5" t="str">
        <f>IF(C684="","",IF(ISERROR(VLOOKUP(D684,Settings!C$2:C$100,1,FALSE)),CONCATENATE("Aktiviteten ",D684," finns inte med i fliken Settings. Ange annan aktivitet eller uppdatera dina inställningar. "),"")&amp;IF(ISERROR(VLOOKUP(E684,Settings!D$2:D$100,1,FALSE)),CONCATENATE("Kategorin ",E684," finns inte med i fliken Settings. Ange annan kategori eller uppdatera dina inställningar."),""))</f>
        <v/>
      </c>
      <c r="H684" s="11" t="str">
        <f t="shared" si="20"/>
        <v xml:space="preserve"> </v>
      </c>
    </row>
    <row r="685" spans="1:8" x14ac:dyDescent="0.2">
      <c r="A685" s="4"/>
      <c r="B685" s="2" t="str">
        <f t="shared" si="21"/>
        <v/>
      </c>
      <c r="C685" s="4"/>
      <c r="D685" s="4"/>
      <c r="E685" s="4"/>
      <c r="F685" s="4"/>
      <c r="G685" s="5" t="str">
        <f>IF(C685="","",IF(ISERROR(VLOOKUP(D685,Settings!C$2:C$100,1,FALSE)),CONCATENATE("Aktiviteten ",D685," finns inte med i fliken Settings. Ange annan aktivitet eller uppdatera dina inställningar. "),"")&amp;IF(ISERROR(VLOOKUP(E685,Settings!D$2:D$100,1,FALSE)),CONCATENATE("Kategorin ",E685," finns inte med i fliken Settings. Ange annan kategori eller uppdatera dina inställningar."),""))</f>
        <v/>
      </c>
      <c r="H685" s="11" t="str">
        <f t="shared" si="20"/>
        <v xml:space="preserve"> </v>
      </c>
    </row>
    <row r="686" spans="1:8" x14ac:dyDescent="0.2">
      <c r="A686" s="4"/>
      <c r="B686" s="2" t="str">
        <f t="shared" si="21"/>
        <v/>
      </c>
      <c r="C686" s="4"/>
      <c r="D686" s="4"/>
      <c r="E686" s="4"/>
      <c r="F686" s="4"/>
      <c r="G686" s="5" t="str">
        <f>IF(C686="","",IF(ISERROR(VLOOKUP(D686,Settings!C$2:C$100,1,FALSE)),CONCATENATE("Aktiviteten ",D686," finns inte med i fliken Settings. Ange annan aktivitet eller uppdatera dina inställningar. "),"")&amp;IF(ISERROR(VLOOKUP(E686,Settings!D$2:D$100,1,FALSE)),CONCATENATE("Kategorin ",E686," finns inte med i fliken Settings. Ange annan kategori eller uppdatera dina inställningar."),""))</f>
        <v/>
      </c>
      <c r="H686" s="11" t="str">
        <f t="shared" si="20"/>
        <v xml:space="preserve"> </v>
      </c>
    </row>
    <row r="687" spans="1:8" x14ac:dyDescent="0.2">
      <c r="A687" s="4"/>
      <c r="B687" s="2" t="str">
        <f t="shared" si="21"/>
        <v/>
      </c>
      <c r="C687" s="4"/>
      <c r="D687" s="4"/>
      <c r="E687" s="4"/>
      <c r="F687" s="4"/>
      <c r="G687" s="5" t="str">
        <f>IF(C687="","",IF(ISERROR(VLOOKUP(D687,Settings!C$2:C$100,1,FALSE)),CONCATENATE("Aktiviteten ",D687," finns inte med i fliken Settings. Ange annan aktivitet eller uppdatera dina inställningar. "),"")&amp;IF(ISERROR(VLOOKUP(E687,Settings!D$2:D$100,1,FALSE)),CONCATENATE("Kategorin ",E687," finns inte med i fliken Settings. Ange annan kategori eller uppdatera dina inställningar."),""))</f>
        <v/>
      </c>
      <c r="H687" s="11" t="str">
        <f t="shared" si="20"/>
        <v xml:space="preserve"> </v>
      </c>
    </row>
    <row r="688" spans="1:8" x14ac:dyDescent="0.2">
      <c r="A688" s="4"/>
      <c r="B688" s="2" t="str">
        <f t="shared" si="21"/>
        <v/>
      </c>
      <c r="C688" s="4"/>
      <c r="D688" s="4"/>
      <c r="E688" s="4"/>
      <c r="F688" s="4"/>
      <c r="G688" s="5" t="str">
        <f>IF(C688="","",IF(ISERROR(VLOOKUP(D688,Settings!C$2:C$100,1,FALSE)),CONCATENATE("Aktiviteten ",D688," finns inte med i fliken Settings. Ange annan aktivitet eller uppdatera dina inställningar. "),"")&amp;IF(ISERROR(VLOOKUP(E688,Settings!D$2:D$100,1,FALSE)),CONCATENATE("Kategorin ",E688," finns inte med i fliken Settings. Ange annan kategori eller uppdatera dina inställningar."),""))</f>
        <v/>
      </c>
      <c r="H688" s="11" t="str">
        <f t="shared" si="20"/>
        <v xml:space="preserve"> </v>
      </c>
    </row>
    <row r="689" spans="1:8" x14ac:dyDescent="0.2">
      <c r="A689" s="4"/>
      <c r="B689" s="2" t="str">
        <f t="shared" si="21"/>
        <v/>
      </c>
      <c r="C689" s="4"/>
      <c r="D689" s="4"/>
      <c r="E689" s="4"/>
      <c r="F689" s="4"/>
      <c r="G689" s="5" t="str">
        <f>IF(C689="","",IF(ISERROR(VLOOKUP(D689,Settings!C$2:C$100,1,FALSE)),CONCATENATE("Aktiviteten ",D689," finns inte med i fliken Settings. Ange annan aktivitet eller uppdatera dina inställningar. "),"")&amp;IF(ISERROR(VLOOKUP(E689,Settings!D$2:D$100,1,FALSE)),CONCATENATE("Kategorin ",E689," finns inte med i fliken Settings. Ange annan kategori eller uppdatera dina inställningar."),""))</f>
        <v/>
      </c>
      <c r="H689" s="11" t="str">
        <f t="shared" si="20"/>
        <v xml:space="preserve"> </v>
      </c>
    </row>
    <row r="690" spans="1:8" x14ac:dyDescent="0.2">
      <c r="A690" s="4"/>
      <c r="B690" s="2" t="str">
        <f t="shared" si="21"/>
        <v/>
      </c>
      <c r="C690" s="4"/>
      <c r="D690" s="4"/>
      <c r="E690" s="4"/>
      <c r="F690" s="4"/>
      <c r="G690" s="5" t="str">
        <f>IF(C690="","",IF(ISERROR(VLOOKUP(D690,Settings!C$2:C$100,1,FALSE)),CONCATENATE("Aktiviteten ",D690," finns inte med i fliken Settings. Ange annan aktivitet eller uppdatera dina inställningar. "),"")&amp;IF(ISERROR(VLOOKUP(E690,Settings!D$2:D$100,1,FALSE)),CONCATENATE("Kategorin ",E690," finns inte med i fliken Settings. Ange annan kategori eller uppdatera dina inställningar."),""))</f>
        <v/>
      </c>
      <c r="H690" s="11" t="str">
        <f t="shared" si="20"/>
        <v xml:space="preserve"> </v>
      </c>
    </row>
    <row r="691" spans="1:8" x14ac:dyDescent="0.2">
      <c r="A691" s="4"/>
      <c r="B691" s="2" t="str">
        <f t="shared" si="21"/>
        <v/>
      </c>
      <c r="C691" s="4"/>
      <c r="D691" s="4"/>
      <c r="E691" s="4"/>
      <c r="F691" s="4"/>
      <c r="G691" s="5" t="str">
        <f>IF(C691="","",IF(ISERROR(VLOOKUP(D691,Settings!C$2:C$100,1,FALSE)),CONCATENATE("Aktiviteten ",D691," finns inte med i fliken Settings. Ange annan aktivitet eller uppdatera dina inställningar. "),"")&amp;IF(ISERROR(VLOOKUP(E691,Settings!D$2:D$100,1,FALSE)),CONCATENATE("Kategorin ",E691," finns inte med i fliken Settings. Ange annan kategori eller uppdatera dina inställningar."),""))</f>
        <v/>
      </c>
      <c r="H691" s="11" t="str">
        <f t="shared" si="20"/>
        <v xml:space="preserve"> </v>
      </c>
    </row>
    <row r="692" spans="1:8" x14ac:dyDescent="0.2">
      <c r="A692" s="4"/>
      <c r="B692" s="2" t="str">
        <f t="shared" si="21"/>
        <v/>
      </c>
      <c r="C692" s="4"/>
      <c r="D692" s="4"/>
      <c r="E692" s="4"/>
      <c r="F692" s="4"/>
      <c r="G692" s="5" t="str">
        <f>IF(C692="","",IF(ISERROR(VLOOKUP(D692,Settings!C$2:C$100,1,FALSE)),CONCATENATE("Aktiviteten ",D692," finns inte med i fliken Settings. Ange annan aktivitet eller uppdatera dina inställningar. "),"")&amp;IF(ISERROR(VLOOKUP(E692,Settings!D$2:D$100,1,FALSE)),CONCATENATE("Kategorin ",E692," finns inte med i fliken Settings. Ange annan kategori eller uppdatera dina inställningar."),""))</f>
        <v/>
      </c>
      <c r="H692" s="11" t="str">
        <f t="shared" si="20"/>
        <v xml:space="preserve"> </v>
      </c>
    </row>
    <row r="693" spans="1:8" x14ac:dyDescent="0.2">
      <c r="A693" s="4"/>
      <c r="B693" s="2" t="str">
        <f t="shared" si="21"/>
        <v/>
      </c>
      <c r="C693" s="4"/>
      <c r="D693" s="4"/>
      <c r="E693" s="4"/>
      <c r="F693" s="4"/>
      <c r="G693" s="5" t="str">
        <f>IF(C693="","",IF(ISERROR(VLOOKUP(D693,Settings!C$2:C$100,1,FALSE)),CONCATENATE("Aktiviteten ",D693," finns inte med i fliken Settings. Ange annan aktivitet eller uppdatera dina inställningar. "),"")&amp;IF(ISERROR(VLOOKUP(E693,Settings!D$2:D$100,1,FALSE)),CONCATENATE("Kategorin ",E693," finns inte med i fliken Settings. Ange annan kategori eller uppdatera dina inställningar."),""))</f>
        <v/>
      </c>
      <c r="H693" s="11" t="str">
        <f t="shared" si="20"/>
        <v xml:space="preserve"> </v>
      </c>
    </row>
    <row r="694" spans="1:8" x14ac:dyDescent="0.2">
      <c r="A694" s="4"/>
      <c r="B694" s="2" t="str">
        <f t="shared" si="21"/>
        <v/>
      </c>
      <c r="C694" s="4"/>
      <c r="D694" s="4"/>
      <c r="E694" s="4"/>
      <c r="F694" s="4"/>
      <c r="G694" s="5" t="str">
        <f>IF(C694="","",IF(ISERROR(VLOOKUP(D694,Settings!C$2:C$100,1,FALSE)),CONCATENATE("Aktiviteten ",D694," finns inte med i fliken Settings. Ange annan aktivitet eller uppdatera dina inställningar. "),"")&amp;IF(ISERROR(VLOOKUP(E694,Settings!D$2:D$100,1,FALSE)),CONCATENATE("Kategorin ",E694," finns inte med i fliken Settings. Ange annan kategori eller uppdatera dina inställningar."),""))</f>
        <v/>
      </c>
      <c r="H694" s="11" t="str">
        <f t="shared" si="20"/>
        <v xml:space="preserve"> </v>
      </c>
    </row>
    <row r="695" spans="1:8" x14ac:dyDescent="0.2">
      <c r="A695" s="4"/>
      <c r="B695" s="2" t="str">
        <f t="shared" si="21"/>
        <v/>
      </c>
      <c r="C695" s="4"/>
      <c r="D695" s="4"/>
      <c r="E695" s="4"/>
      <c r="F695" s="4"/>
      <c r="G695" s="5" t="str">
        <f>IF(C695="","",IF(ISERROR(VLOOKUP(D695,Settings!C$2:C$100,1,FALSE)),CONCATENATE("Aktiviteten ",D695," finns inte med i fliken Settings. Ange annan aktivitet eller uppdatera dina inställningar. "),"")&amp;IF(ISERROR(VLOOKUP(E695,Settings!D$2:D$100,1,FALSE)),CONCATENATE("Kategorin ",E695," finns inte med i fliken Settings. Ange annan kategori eller uppdatera dina inställningar."),""))</f>
        <v/>
      </c>
      <c r="H695" s="11" t="str">
        <f t="shared" si="20"/>
        <v xml:space="preserve"> </v>
      </c>
    </row>
    <row r="696" spans="1:8" x14ac:dyDescent="0.2">
      <c r="A696" s="4"/>
      <c r="B696" s="2" t="str">
        <f t="shared" si="21"/>
        <v/>
      </c>
      <c r="C696" s="4"/>
      <c r="D696" s="4"/>
      <c r="E696" s="4"/>
      <c r="F696" s="4"/>
      <c r="G696" s="5" t="str">
        <f>IF(C696="","",IF(ISERROR(VLOOKUP(D696,Settings!C$2:C$100,1,FALSE)),CONCATENATE("Aktiviteten ",D696," finns inte med i fliken Settings. Ange annan aktivitet eller uppdatera dina inställningar. "),"")&amp;IF(ISERROR(VLOOKUP(E696,Settings!D$2:D$100,1,FALSE)),CONCATENATE("Kategorin ",E696," finns inte med i fliken Settings. Ange annan kategori eller uppdatera dina inställningar."),""))</f>
        <v/>
      </c>
      <c r="H696" s="11" t="str">
        <f t="shared" si="20"/>
        <v xml:space="preserve"> </v>
      </c>
    </row>
    <row r="697" spans="1:8" x14ac:dyDescent="0.2">
      <c r="A697" s="4"/>
      <c r="B697" s="2" t="str">
        <f t="shared" si="21"/>
        <v/>
      </c>
      <c r="C697" s="4"/>
      <c r="D697" s="4"/>
      <c r="E697" s="4"/>
      <c r="F697" s="4"/>
      <c r="G697" s="5" t="str">
        <f>IF(C697="","",IF(ISERROR(VLOOKUP(D697,Settings!C$2:C$100,1,FALSE)),CONCATENATE("Aktiviteten ",D697," finns inte med i fliken Settings. Ange annan aktivitet eller uppdatera dina inställningar. "),"")&amp;IF(ISERROR(VLOOKUP(E697,Settings!D$2:D$100,1,FALSE)),CONCATENATE("Kategorin ",E697," finns inte med i fliken Settings. Ange annan kategori eller uppdatera dina inställningar."),""))</f>
        <v/>
      </c>
      <c r="H697" s="11" t="str">
        <f t="shared" si="20"/>
        <v xml:space="preserve"> </v>
      </c>
    </row>
    <row r="698" spans="1:8" x14ac:dyDescent="0.2">
      <c r="A698" s="4"/>
      <c r="B698" s="2" t="str">
        <f t="shared" si="21"/>
        <v/>
      </c>
      <c r="C698" s="4"/>
      <c r="D698" s="4"/>
      <c r="E698" s="4"/>
      <c r="F698" s="4"/>
      <c r="G698" s="5" t="str">
        <f>IF(C698="","",IF(ISERROR(VLOOKUP(D698,Settings!C$2:C$100,1,FALSE)),CONCATENATE("Aktiviteten ",D698," finns inte med i fliken Settings. Ange annan aktivitet eller uppdatera dina inställningar. "),"")&amp;IF(ISERROR(VLOOKUP(E698,Settings!D$2:D$100,1,FALSE)),CONCATENATE("Kategorin ",E698," finns inte med i fliken Settings. Ange annan kategori eller uppdatera dina inställningar."),""))</f>
        <v/>
      </c>
      <c r="H698" s="11" t="str">
        <f t="shared" si="20"/>
        <v xml:space="preserve"> </v>
      </c>
    </row>
    <row r="699" spans="1:8" x14ac:dyDescent="0.2">
      <c r="A699" s="4"/>
      <c r="B699" s="2" t="str">
        <f t="shared" si="21"/>
        <v/>
      </c>
      <c r="C699" s="4"/>
      <c r="D699" s="4"/>
      <c r="E699" s="4"/>
      <c r="F699" s="4"/>
      <c r="G699" s="5" t="str">
        <f>IF(C699="","",IF(ISERROR(VLOOKUP(D699,Settings!C$2:C$100,1,FALSE)),CONCATENATE("Aktiviteten ",D699," finns inte med i fliken Settings. Ange annan aktivitet eller uppdatera dina inställningar. "),"")&amp;IF(ISERROR(VLOOKUP(E699,Settings!D$2:D$100,1,FALSE)),CONCATENATE("Kategorin ",E699," finns inte med i fliken Settings. Ange annan kategori eller uppdatera dina inställningar."),""))</f>
        <v/>
      </c>
      <c r="H699" s="11" t="str">
        <f t="shared" si="20"/>
        <v xml:space="preserve"> </v>
      </c>
    </row>
    <row r="700" spans="1:8" x14ac:dyDescent="0.2">
      <c r="A700" s="4"/>
      <c r="B700" s="2" t="str">
        <f t="shared" si="21"/>
        <v/>
      </c>
      <c r="C700" s="4"/>
      <c r="D700" s="4"/>
      <c r="E700" s="4"/>
      <c r="F700" s="4"/>
      <c r="G700" s="5" t="str">
        <f>IF(C700="","",IF(ISERROR(VLOOKUP(D700,Settings!C$2:C$100,1,FALSE)),CONCATENATE("Aktiviteten ",D700," finns inte med i fliken Settings. Ange annan aktivitet eller uppdatera dina inställningar. "),"")&amp;IF(ISERROR(VLOOKUP(E700,Settings!D$2:D$100,1,FALSE)),CONCATENATE("Kategorin ",E700," finns inte med i fliken Settings. Ange annan kategori eller uppdatera dina inställningar."),""))</f>
        <v/>
      </c>
      <c r="H700" s="11" t="str">
        <f t="shared" si="20"/>
        <v xml:space="preserve"> </v>
      </c>
    </row>
    <row r="701" spans="1:8" x14ac:dyDescent="0.2">
      <c r="A701" s="4"/>
      <c r="B701" s="2" t="str">
        <f t="shared" si="21"/>
        <v/>
      </c>
      <c r="C701" s="4"/>
      <c r="D701" s="4"/>
      <c r="E701" s="4"/>
      <c r="F701" s="4"/>
      <c r="G701" s="5" t="str">
        <f>IF(C701="","",IF(ISERROR(VLOOKUP(D701,Settings!C$2:C$100,1,FALSE)),CONCATENATE("Aktiviteten ",D701," finns inte med i fliken Settings. Ange annan aktivitet eller uppdatera dina inställningar. "),"")&amp;IF(ISERROR(VLOOKUP(E701,Settings!D$2:D$100,1,FALSE)),CONCATENATE("Kategorin ",E701," finns inte med i fliken Settings. Ange annan kategori eller uppdatera dina inställningar."),""))</f>
        <v/>
      </c>
      <c r="H701" s="11" t="str">
        <f t="shared" si="20"/>
        <v xml:space="preserve"> </v>
      </c>
    </row>
    <row r="702" spans="1:8" x14ac:dyDescent="0.2">
      <c r="A702" s="4"/>
      <c r="B702" s="2" t="str">
        <f t="shared" si="21"/>
        <v/>
      </c>
      <c r="C702" s="4"/>
      <c r="D702" s="4"/>
      <c r="E702" s="4"/>
      <c r="F702" s="4"/>
      <c r="G702" s="5" t="str">
        <f>IF(C702="","",IF(ISERROR(VLOOKUP(D702,Settings!C$2:C$100,1,FALSE)),CONCATENATE("Aktiviteten ",D702," finns inte med i fliken Settings. Ange annan aktivitet eller uppdatera dina inställningar. "),"")&amp;IF(ISERROR(VLOOKUP(E702,Settings!D$2:D$100,1,FALSE)),CONCATENATE("Kategorin ",E702," finns inte med i fliken Settings. Ange annan kategori eller uppdatera dina inställningar."),""))</f>
        <v/>
      </c>
      <c r="H702" s="11" t="str">
        <f t="shared" si="20"/>
        <v xml:space="preserve"> </v>
      </c>
    </row>
    <row r="703" spans="1:8" x14ac:dyDescent="0.2">
      <c r="A703" s="4"/>
      <c r="B703" s="2" t="str">
        <f t="shared" si="21"/>
        <v/>
      </c>
      <c r="C703" s="4"/>
      <c r="D703" s="4"/>
      <c r="E703" s="4"/>
      <c r="F703" s="4"/>
      <c r="G703" s="5" t="str">
        <f>IF(C703="","",IF(ISERROR(VLOOKUP(D703,Settings!C$2:C$100,1,FALSE)),CONCATENATE("Aktiviteten ",D703," finns inte med i fliken Settings. Ange annan aktivitet eller uppdatera dina inställningar. "),"")&amp;IF(ISERROR(VLOOKUP(E703,Settings!D$2:D$100,1,FALSE)),CONCATENATE("Kategorin ",E703," finns inte med i fliken Settings. Ange annan kategori eller uppdatera dina inställningar."),""))</f>
        <v/>
      </c>
      <c r="H703" s="11" t="str">
        <f t="shared" si="20"/>
        <v xml:space="preserve"> </v>
      </c>
    </row>
    <row r="704" spans="1:8" x14ac:dyDescent="0.2">
      <c r="A704" s="4"/>
      <c r="B704" s="2" t="str">
        <f t="shared" si="21"/>
        <v/>
      </c>
      <c r="C704" s="4"/>
      <c r="D704" s="4"/>
      <c r="E704" s="4"/>
      <c r="F704" s="4"/>
      <c r="G704" s="5" t="str">
        <f>IF(C704="","",IF(ISERROR(VLOOKUP(D704,Settings!C$2:C$100,1,FALSE)),CONCATENATE("Aktiviteten ",D704," finns inte med i fliken Settings. Ange annan aktivitet eller uppdatera dina inställningar. "),"")&amp;IF(ISERROR(VLOOKUP(E704,Settings!D$2:D$100,1,FALSE)),CONCATENATE("Kategorin ",E704," finns inte med i fliken Settings. Ange annan kategori eller uppdatera dina inställningar."),""))</f>
        <v/>
      </c>
      <c r="H704" s="11" t="str">
        <f t="shared" si="20"/>
        <v xml:space="preserve"> </v>
      </c>
    </row>
    <row r="705" spans="1:8" x14ac:dyDescent="0.2">
      <c r="A705" s="4"/>
      <c r="B705" s="2" t="str">
        <f t="shared" si="21"/>
        <v/>
      </c>
      <c r="C705" s="4"/>
      <c r="D705" s="4"/>
      <c r="E705" s="4"/>
      <c r="F705" s="4"/>
      <c r="G705" s="5" t="str">
        <f>IF(C705="","",IF(ISERROR(VLOOKUP(D705,Settings!C$2:C$100,1,FALSE)),CONCATENATE("Aktiviteten ",D705," finns inte med i fliken Settings. Ange annan aktivitet eller uppdatera dina inställningar. "),"")&amp;IF(ISERROR(VLOOKUP(E705,Settings!D$2:D$100,1,FALSE)),CONCATENATE("Kategorin ",E705," finns inte med i fliken Settings. Ange annan kategori eller uppdatera dina inställningar."),""))</f>
        <v/>
      </c>
      <c r="H705" s="11" t="str">
        <f t="shared" si="20"/>
        <v xml:space="preserve"> </v>
      </c>
    </row>
    <row r="706" spans="1:8" x14ac:dyDescent="0.2">
      <c r="A706" s="4"/>
      <c r="B706" s="2" t="str">
        <f t="shared" si="21"/>
        <v/>
      </c>
      <c r="C706" s="4"/>
      <c r="D706" s="4"/>
      <c r="E706" s="4"/>
      <c r="F706" s="4"/>
      <c r="G706" s="5" t="str">
        <f>IF(C706="","",IF(ISERROR(VLOOKUP(D706,Settings!C$2:C$100,1,FALSE)),CONCATENATE("Aktiviteten ",D706," finns inte med i fliken Settings. Ange annan aktivitet eller uppdatera dina inställningar. "),"")&amp;IF(ISERROR(VLOOKUP(E706,Settings!D$2:D$100,1,FALSE)),CONCATENATE("Kategorin ",E706," finns inte med i fliken Settings. Ange annan kategori eller uppdatera dina inställningar."),""))</f>
        <v/>
      </c>
      <c r="H706" s="11" t="str">
        <f t="shared" si="20"/>
        <v xml:space="preserve"> </v>
      </c>
    </row>
    <row r="707" spans="1:8" x14ac:dyDescent="0.2">
      <c r="A707" s="4"/>
      <c r="B707" s="2" t="str">
        <f t="shared" si="21"/>
        <v/>
      </c>
      <c r="C707" s="4"/>
      <c r="D707" s="4"/>
      <c r="E707" s="4"/>
      <c r="F707" s="4"/>
      <c r="G707" s="5" t="str">
        <f>IF(C707="","",IF(ISERROR(VLOOKUP(D707,Settings!C$2:C$100,1,FALSE)),CONCATENATE("Aktiviteten ",D707," finns inte med i fliken Settings. Ange annan aktivitet eller uppdatera dina inställningar. "),"")&amp;IF(ISERROR(VLOOKUP(E707,Settings!D$2:D$100,1,FALSE)),CONCATENATE("Kategorin ",E707," finns inte med i fliken Settings. Ange annan kategori eller uppdatera dina inställningar."),""))</f>
        <v/>
      </c>
      <c r="H707" s="11" t="str">
        <f t="shared" ref="H707:H770" si="22">IF(A707=""," ",IF(B707="",A707,B707))</f>
        <v xml:space="preserve"> </v>
      </c>
    </row>
    <row r="708" spans="1:8" x14ac:dyDescent="0.2">
      <c r="A708" s="4"/>
      <c r="B708" s="2" t="str">
        <f t="shared" si="21"/>
        <v/>
      </c>
      <c r="C708" s="4"/>
      <c r="D708" s="4"/>
      <c r="E708" s="4"/>
      <c r="F708" s="4"/>
      <c r="G708" s="5" t="str">
        <f>IF(C708="","",IF(ISERROR(VLOOKUP(D708,Settings!C$2:C$100,1,FALSE)),CONCATENATE("Aktiviteten ",D708," finns inte med i fliken Settings. Ange annan aktivitet eller uppdatera dina inställningar. "),"")&amp;IF(ISERROR(VLOOKUP(E708,Settings!D$2:D$100,1,FALSE)),CONCATENATE("Kategorin ",E708," finns inte med i fliken Settings. Ange annan kategori eller uppdatera dina inställningar."),""))</f>
        <v/>
      </c>
      <c r="H708" s="11" t="str">
        <f t="shared" si="22"/>
        <v xml:space="preserve"> </v>
      </c>
    </row>
    <row r="709" spans="1:8" x14ac:dyDescent="0.2">
      <c r="A709" s="4"/>
      <c r="B709" s="2" t="str">
        <f t="shared" si="21"/>
        <v/>
      </c>
      <c r="C709" s="4"/>
      <c r="D709" s="4"/>
      <c r="E709" s="4"/>
      <c r="F709" s="4"/>
      <c r="G709" s="5" t="str">
        <f>IF(C709="","",IF(ISERROR(VLOOKUP(D709,Settings!C$2:C$100,1,FALSE)),CONCATENATE("Aktiviteten ",D709," finns inte med i fliken Settings. Ange annan aktivitet eller uppdatera dina inställningar. "),"")&amp;IF(ISERROR(VLOOKUP(E709,Settings!D$2:D$100,1,FALSE)),CONCATENATE("Kategorin ",E709," finns inte med i fliken Settings. Ange annan kategori eller uppdatera dina inställningar."),""))</f>
        <v/>
      </c>
      <c r="H709" s="11" t="str">
        <f t="shared" si="22"/>
        <v xml:space="preserve"> </v>
      </c>
    </row>
    <row r="710" spans="1:8" x14ac:dyDescent="0.2">
      <c r="A710" s="4"/>
      <c r="B710" s="2" t="str">
        <f t="shared" si="21"/>
        <v/>
      </c>
      <c r="C710" s="4"/>
      <c r="D710" s="4"/>
      <c r="E710" s="4"/>
      <c r="F710" s="4"/>
      <c r="G710" s="5" t="str">
        <f>IF(C710="","",IF(ISERROR(VLOOKUP(D710,Settings!C$2:C$100,1,FALSE)),CONCATENATE("Aktiviteten ",D710," finns inte med i fliken Settings. Ange annan aktivitet eller uppdatera dina inställningar. "),"")&amp;IF(ISERROR(VLOOKUP(E710,Settings!D$2:D$100,1,FALSE)),CONCATENATE("Kategorin ",E710," finns inte med i fliken Settings. Ange annan kategori eller uppdatera dina inställningar."),""))</f>
        <v/>
      </c>
      <c r="H710" s="11" t="str">
        <f t="shared" si="22"/>
        <v xml:space="preserve"> </v>
      </c>
    </row>
    <row r="711" spans="1:8" x14ac:dyDescent="0.2">
      <c r="A711" s="4"/>
      <c r="B711" s="2" t="str">
        <f t="shared" si="21"/>
        <v/>
      </c>
      <c r="C711" s="4"/>
      <c r="D711" s="4"/>
      <c r="E711" s="4"/>
      <c r="F711" s="4"/>
      <c r="G711" s="5" t="str">
        <f>IF(C711="","",IF(ISERROR(VLOOKUP(D711,Settings!C$2:C$100,1,FALSE)),CONCATENATE("Aktiviteten ",D711," finns inte med i fliken Settings. Ange annan aktivitet eller uppdatera dina inställningar. "),"")&amp;IF(ISERROR(VLOOKUP(E711,Settings!D$2:D$100,1,FALSE)),CONCATENATE("Kategorin ",E711," finns inte med i fliken Settings. Ange annan kategori eller uppdatera dina inställningar."),""))</f>
        <v/>
      </c>
      <c r="H711" s="11" t="str">
        <f t="shared" si="22"/>
        <v xml:space="preserve"> </v>
      </c>
    </row>
    <row r="712" spans="1:8" x14ac:dyDescent="0.2">
      <c r="A712" s="4"/>
      <c r="B712" s="2" t="str">
        <f t="shared" si="21"/>
        <v/>
      </c>
      <c r="C712" s="4"/>
      <c r="D712" s="4"/>
      <c r="E712" s="4"/>
      <c r="F712" s="4"/>
      <c r="G712" s="5" t="str">
        <f>IF(C712="","",IF(ISERROR(VLOOKUP(D712,Settings!C$2:C$100,1,FALSE)),CONCATENATE("Aktiviteten ",D712," finns inte med i fliken Settings. Ange annan aktivitet eller uppdatera dina inställningar. "),"")&amp;IF(ISERROR(VLOOKUP(E712,Settings!D$2:D$100,1,FALSE)),CONCATENATE("Kategorin ",E712," finns inte med i fliken Settings. Ange annan kategori eller uppdatera dina inställningar."),""))</f>
        <v/>
      </c>
      <c r="H712" s="11" t="str">
        <f t="shared" si="22"/>
        <v xml:space="preserve"> </v>
      </c>
    </row>
    <row r="713" spans="1:8" x14ac:dyDescent="0.2">
      <c r="A713" s="4"/>
      <c r="B713" s="2" t="str">
        <f t="shared" si="21"/>
        <v/>
      </c>
      <c r="C713" s="4"/>
      <c r="D713" s="4"/>
      <c r="E713" s="4"/>
      <c r="F713" s="4"/>
      <c r="G713" s="5" t="str">
        <f>IF(C713="","",IF(ISERROR(VLOOKUP(D713,Settings!C$2:C$100,1,FALSE)),CONCATENATE("Aktiviteten ",D713," finns inte med i fliken Settings. Ange annan aktivitet eller uppdatera dina inställningar. "),"")&amp;IF(ISERROR(VLOOKUP(E713,Settings!D$2:D$100,1,FALSE)),CONCATENATE("Kategorin ",E713," finns inte med i fliken Settings. Ange annan kategori eller uppdatera dina inställningar."),""))</f>
        <v/>
      </c>
      <c r="H713" s="11" t="str">
        <f t="shared" si="22"/>
        <v xml:space="preserve"> </v>
      </c>
    </row>
    <row r="714" spans="1:8" x14ac:dyDescent="0.2">
      <c r="A714" s="4"/>
      <c r="B714" s="2" t="str">
        <f t="shared" si="21"/>
        <v/>
      </c>
      <c r="C714" s="4"/>
      <c r="D714" s="4"/>
      <c r="E714" s="4"/>
      <c r="F714" s="4"/>
      <c r="G714" s="5" t="str">
        <f>IF(C714="","",IF(ISERROR(VLOOKUP(D714,Settings!C$2:C$100,1,FALSE)),CONCATENATE("Aktiviteten ",D714," finns inte med i fliken Settings. Ange annan aktivitet eller uppdatera dina inställningar. "),"")&amp;IF(ISERROR(VLOOKUP(E714,Settings!D$2:D$100,1,FALSE)),CONCATENATE("Kategorin ",E714," finns inte med i fliken Settings. Ange annan kategori eller uppdatera dina inställningar."),""))</f>
        <v/>
      </c>
      <c r="H714" s="11" t="str">
        <f t="shared" si="22"/>
        <v xml:space="preserve"> </v>
      </c>
    </row>
    <row r="715" spans="1:8" x14ac:dyDescent="0.2">
      <c r="A715" s="4"/>
      <c r="B715" s="2" t="str">
        <f t="shared" si="21"/>
        <v/>
      </c>
      <c r="C715" s="4"/>
      <c r="D715" s="4"/>
      <c r="E715" s="4"/>
      <c r="F715" s="4"/>
      <c r="G715" s="5" t="str">
        <f>IF(C715="","",IF(ISERROR(VLOOKUP(D715,Settings!C$2:C$100,1,FALSE)),CONCATENATE("Aktiviteten ",D715," finns inte med i fliken Settings. Ange annan aktivitet eller uppdatera dina inställningar. "),"")&amp;IF(ISERROR(VLOOKUP(E715,Settings!D$2:D$100,1,FALSE)),CONCATENATE("Kategorin ",E715," finns inte med i fliken Settings. Ange annan kategori eller uppdatera dina inställningar."),""))</f>
        <v/>
      </c>
      <c r="H715" s="11" t="str">
        <f t="shared" si="22"/>
        <v xml:space="preserve"> </v>
      </c>
    </row>
    <row r="716" spans="1:8" x14ac:dyDescent="0.2">
      <c r="A716" s="4"/>
      <c r="B716" s="2" t="str">
        <f t="shared" si="21"/>
        <v/>
      </c>
      <c r="C716" s="4"/>
      <c r="D716" s="4"/>
      <c r="E716" s="4"/>
      <c r="F716" s="4"/>
      <c r="G716" s="5" t="str">
        <f>IF(C716="","",IF(ISERROR(VLOOKUP(D716,Settings!C$2:C$100,1,FALSE)),CONCATENATE("Aktiviteten ",D716," finns inte med i fliken Settings. Ange annan aktivitet eller uppdatera dina inställningar. "),"")&amp;IF(ISERROR(VLOOKUP(E716,Settings!D$2:D$100,1,FALSE)),CONCATENATE("Kategorin ",E716," finns inte med i fliken Settings. Ange annan kategori eller uppdatera dina inställningar."),""))</f>
        <v/>
      </c>
      <c r="H716" s="11" t="str">
        <f t="shared" si="22"/>
        <v xml:space="preserve"> </v>
      </c>
    </row>
    <row r="717" spans="1:8" x14ac:dyDescent="0.2">
      <c r="A717" s="4"/>
      <c r="B717" s="2" t="str">
        <f t="shared" si="21"/>
        <v/>
      </c>
      <c r="C717" s="4"/>
      <c r="D717" s="4"/>
      <c r="E717" s="4"/>
      <c r="F717" s="4"/>
      <c r="G717" s="5" t="str">
        <f>IF(C717="","",IF(ISERROR(VLOOKUP(D717,Settings!C$2:C$100,1,FALSE)),CONCATENATE("Aktiviteten ",D717," finns inte med i fliken Settings. Ange annan aktivitet eller uppdatera dina inställningar. "),"")&amp;IF(ISERROR(VLOOKUP(E717,Settings!D$2:D$100,1,FALSE)),CONCATENATE("Kategorin ",E717," finns inte med i fliken Settings. Ange annan kategori eller uppdatera dina inställningar."),""))</f>
        <v/>
      </c>
      <c r="H717" s="11" t="str">
        <f t="shared" si="22"/>
        <v xml:space="preserve"> </v>
      </c>
    </row>
    <row r="718" spans="1:8" x14ac:dyDescent="0.2">
      <c r="A718" s="4"/>
      <c r="B718" s="2" t="str">
        <f t="shared" si="21"/>
        <v/>
      </c>
      <c r="C718" s="4"/>
      <c r="D718" s="4"/>
      <c r="E718" s="4"/>
      <c r="F718" s="4"/>
      <c r="G718" s="5" t="str">
        <f>IF(C718="","",IF(ISERROR(VLOOKUP(D718,Settings!C$2:C$100,1,FALSE)),CONCATENATE("Aktiviteten ",D718," finns inte med i fliken Settings. Ange annan aktivitet eller uppdatera dina inställningar. "),"")&amp;IF(ISERROR(VLOOKUP(E718,Settings!D$2:D$100,1,FALSE)),CONCATENATE("Kategorin ",E718," finns inte med i fliken Settings. Ange annan kategori eller uppdatera dina inställningar."),""))</f>
        <v/>
      </c>
      <c r="H718" s="11" t="str">
        <f t="shared" si="22"/>
        <v xml:space="preserve"> </v>
      </c>
    </row>
    <row r="719" spans="1:8" x14ac:dyDescent="0.2">
      <c r="A719" s="4"/>
      <c r="B719" s="2" t="str">
        <f t="shared" si="21"/>
        <v/>
      </c>
      <c r="C719" s="4"/>
      <c r="D719" s="4"/>
      <c r="E719" s="4"/>
      <c r="F719" s="4"/>
      <c r="G719" s="5" t="str">
        <f>IF(C719="","",IF(ISERROR(VLOOKUP(D719,Settings!C$2:C$100,1,FALSE)),CONCATENATE("Aktiviteten ",D719," finns inte med i fliken Settings. Ange annan aktivitet eller uppdatera dina inställningar. "),"")&amp;IF(ISERROR(VLOOKUP(E719,Settings!D$2:D$100,1,FALSE)),CONCATENATE("Kategorin ",E719," finns inte med i fliken Settings. Ange annan kategori eller uppdatera dina inställningar."),""))</f>
        <v/>
      </c>
      <c r="H719" s="11" t="str">
        <f t="shared" si="22"/>
        <v xml:space="preserve"> </v>
      </c>
    </row>
    <row r="720" spans="1:8" x14ac:dyDescent="0.2">
      <c r="A720" s="4"/>
      <c r="B720" s="2" t="str">
        <f t="shared" si="21"/>
        <v/>
      </c>
      <c r="C720" s="4"/>
      <c r="D720" s="4"/>
      <c r="E720" s="4"/>
      <c r="F720" s="4"/>
      <c r="G720" s="5" t="str">
        <f>IF(C720="","",IF(ISERROR(VLOOKUP(D720,Settings!C$2:C$100,1,FALSE)),CONCATENATE("Aktiviteten ",D720," finns inte med i fliken Settings. Ange annan aktivitet eller uppdatera dina inställningar. "),"")&amp;IF(ISERROR(VLOOKUP(E720,Settings!D$2:D$100,1,FALSE)),CONCATENATE("Kategorin ",E720," finns inte med i fliken Settings. Ange annan kategori eller uppdatera dina inställningar."),""))</f>
        <v/>
      </c>
      <c r="H720" s="11" t="str">
        <f t="shared" si="22"/>
        <v xml:space="preserve"> </v>
      </c>
    </row>
    <row r="721" spans="1:8" x14ac:dyDescent="0.2">
      <c r="A721" s="4"/>
      <c r="B721" s="2" t="str">
        <f t="shared" si="21"/>
        <v/>
      </c>
      <c r="C721" s="4"/>
      <c r="D721" s="4"/>
      <c r="E721" s="4"/>
      <c r="F721" s="4"/>
      <c r="G721" s="5" t="str">
        <f>IF(C721="","",IF(ISERROR(VLOOKUP(D721,Settings!C$2:C$100,1,FALSE)),CONCATENATE("Aktiviteten ",D721," finns inte med i fliken Settings. Ange annan aktivitet eller uppdatera dina inställningar. "),"")&amp;IF(ISERROR(VLOOKUP(E721,Settings!D$2:D$100,1,FALSE)),CONCATENATE("Kategorin ",E721," finns inte med i fliken Settings. Ange annan kategori eller uppdatera dina inställningar."),""))</f>
        <v/>
      </c>
      <c r="H721" s="11" t="str">
        <f t="shared" si="22"/>
        <v xml:space="preserve"> </v>
      </c>
    </row>
    <row r="722" spans="1:8" x14ac:dyDescent="0.2">
      <c r="A722" s="4"/>
      <c r="B722" s="2" t="str">
        <f t="shared" ref="B722:B785" si="23">IF(A722="","",A722)</f>
        <v/>
      </c>
      <c r="C722" s="4"/>
      <c r="D722" s="4"/>
      <c r="E722" s="4"/>
      <c r="F722" s="4"/>
      <c r="G722" s="5" t="str">
        <f>IF(C722="","",IF(ISERROR(VLOOKUP(D722,Settings!C$2:C$100,1,FALSE)),CONCATENATE("Aktiviteten ",D722," finns inte med i fliken Settings. Ange annan aktivitet eller uppdatera dina inställningar. "),"")&amp;IF(ISERROR(VLOOKUP(E722,Settings!D$2:D$100,1,FALSE)),CONCATENATE("Kategorin ",E722," finns inte med i fliken Settings. Ange annan kategori eller uppdatera dina inställningar."),""))</f>
        <v/>
      </c>
      <c r="H722" s="11" t="str">
        <f t="shared" si="22"/>
        <v xml:space="preserve"> </v>
      </c>
    </row>
    <row r="723" spans="1:8" x14ac:dyDescent="0.2">
      <c r="A723" s="4"/>
      <c r="B723" s="2" t="str">
        <f t="shared" si="23"/>
        <v/>
      </c>
      <c r="C723" s="4"/>
      <c r="D723" s="4"/>
      <c r="E723" s="4"/>
      <c r="F723" s="4"/>
      <c r="G723" s="5" t="str">
        <f>IF(C723="","",IF(ISERROR(VLOOKUP(D723,Settings!C$2:C$100,1,FALSE)),CONCATENATE("Aktiviteten ",D723," finns inte med i fliken Settings. Ange annan aktivitet eller uppdatera dina inställningar. "),"")&amp;IF(ISERROR(VLOOKUP(E723,Settings!D$2:D$100,1,FALSE)),CONCATENATE("Kategorin ",E723," finns inte med i fliken Settings. Ange annan kategori eller uppdatera dina inställningar."),""))</f>
        <v/>
      </c>
      <c r="H723" s="11" t="str">
        <f t="shared" si="22"/>
        <v xml:space="preserve"> </v>
      </c>
    </row>
    <row r="724" spans="1:8" x14ac:dyDescent="0.2">
      <c r="A724" s="4"/>
      <c r="B724" s="2" t="str">
        <f t="shared" si="23"/>
        <v/>
      </c>
      <c r="C724" s="4"/>
      <c r="D724" s="4"/>
      <c r="E724" s="4"/>
      <c r="F724" s="4"/>
      <c r="G724" s="5" t="str">
        <f>IF(C724="","",IF(ISERROR(VLOOKUP(D724,Settings!C$2:C$100,1,FALSE)),CONCATENATE("Aktiviteten ",D724," finns inte med i fliken Settings. Ange annan aktivitet eller uppdatera dina inställningar. "),"")&amp;IF(ISERROR(VLOOKUP(E724,Settings!D$2:D$100,1,FALSE)),CONCATENATE("Kategorin ",E724," finns inte med i fliken Settings. Ange annan kategori eller uppdatera dina inställningar."),""))</f>
        <v/>
      </c>
      <c r="H724" s="11" t="str">
        <f t="shared" si="22"/>
        <v xml:space="preserve"> </v>
      </c>
    </row>
    <row r="725" spans="1:8" x14ac:dyDescent="0.2">
      <c r="A725" s="4"/>
      <c r="B725" s="2" t="str">
        <f t="shared" si="23"/>
        <v/>
      </c>
      <c r="C725" s="4"/>
      <c r="D725" s="4"/>
      <c r="E725" s="4"/>
      <c r="F725" s="4"/>
      <c r="G725" s="5" t="str">
        <f>IF(C725="","",IF(ISERROR(VLOOKUP(D725,Settings!C$2:C$100,1,FALSE)),CONCATENATE("Aktiviteten ",D725," finns inte med i fliken Settings. Ange annan aktivitet eller uppdatera dina inställningar. "),"")&amp;IF(ISERROR(VLOOKUP(E725,Settings!D$2:D$100,1,FALSE)),CONCATENATE("Kategorin ",E725," finns inte med i fliken Settings. Ange annan kategori eller uppdatera dina inställningar."),""))</f>
        <v/>
      </c>
      <c r="H725" s="11" t="str">
        <f t="shared" si="22"/>
        <v xml:space="preserve"> </v>
      </c>
    </row>
    <row r="726" spans="1:8" x14ac:dyDescent="0.2">
      <c r="A726" s="4"/>
      <c r="B726" s="2" t="str">
        <f t="shared" si="23"/>
        <v/>
      </c>
      <c r="C726" s="4"/>
      <c r="D726" s="4"/>
      <c r="E726" s="4"/>
      <c r="F726" s="4"/>
      <c r="G726" s="5" t="str">
        <f>IF(C726="","",IF(ISERROR(VLOOKUP(D726,Settings!C$2:C$100,1,FALSE)),CONCATENATE("Aktiviteten ",D726," finns inte med i fliken Settings. Ange annan aktivitet eller uppdatera dina inställningar. "),"")&amp;IF(ISERROR(VLOOKUP(E726,Settings!D$2:D$100,1,FALSE)),CONCATENATE("Kategorin ",E726," finns inte med i fliken Settings. Ange annan kategori eller uppdatera dina inställningar."),""))</f>
        <v/>
      </c>
      <c r="H726" s="11" t="str">
        <f t="shared" si="22"/>
        <v xml:space="preserve"> </v>
      </c>
    </row>
    <row r="727" spans="1:8" x14ac:dyDescent="0.2">
      <c r="A727" s="4"/>
      <c r="B727" s="2" t="str">
        <f t="shared" si="23"/>
        <v/>
      </c>
      <c r="C727" s="4"/>
      <c r="D727" s="4"/>
      <c r="E727" s="4"/>
      <c r="F727" s="4"/>
      <c r="G727" s="5" t="str">
        <f>IF(C727="","",IF(ISERROR(VLOOKUP(D727,Settings!C$2:C$100,1,FALSE)),CONCATENATE("Aktiviteten ",D727," finns inte med i fliken Settings. Ange annan aktivitet eller uppdatera dina inställningar. "),"")&amp;IF(ISERROR(VLOOKUP(E727,Settings!D$2:D$100,1,FALSE)),CONCATENATE("Kategorin ",E727," finns inte med i fliken Settings. Ange annan kategori eller uppdatera dina inställningar."),""))</f>
        <v/>
      </c>
      <c r="H727" s="11" t="str">
        <f t="shared" si="22"/>
        <v xml:space="preserve"> </v>
      </c>
    </row>
    <row r="728" spans="1:8" x14ac:dyDescent="0.2">
      <c r="A728" s="4"/>
      <c r="B728" s="2" t="str">
        <f t="shared" si="23"/>
        <v/>
      </c>
      <c r="C728" s="4"/>
      <c r="D728" s="4"/>
      <c r="E728" s="4"/>
      <c r="F728" s="4"/>
      <c r="G728" s="5" t="str">
        <f>IF(C728="","",IF(ISERROR(VLOOKUP(D728,Settings!C$2:C$100,1,FALSE)),CONCATENATE("Aktiviteten ",D728," finns inte med i fliken Settings. Ange annan aktivitet eller uppdatera dina inställningar. "),"")&amp;IF(ISERROR(VLOOKUP(E728,Settings!D$2:D$100,1,FALSE)),CONCATENATE("Kategorin ",E728," finns inte med i fliken Settings. Ange annan kategori eller uppdatera dina inställningar."),""))</f>
        <v/>
      </c>
      <c r="H728" s="11" t="str">
        <f t="shared" si="22"/>
        <v xml:space="preserve"> </v>
      </c>
    </row>
    <row r="729" spans="1:8" x14ac:dyDescent="0.2">
      <c r="A729" s="4"/>
      <c r="B729" s="2" t="str">
        <f t="shared" si="23"/>
        <v/>
      </c>
      <c r="C729" s="4"/>
      <c r="D729" s="4"/>
      <c r="E729" s="4"/>
      <c r="F729" s="4"/>
      <c r="G729" s="5" t="str">
        <f>IF(C729="","",IF(ISERROR(VLOOKUP(D729,Settings!C$2:C$100,1,FALSE)),CONCATENATE("Aktiviteten ",D729," finns inte med i fliken Settings. Ange annan aktivitet eller uppdatera dina inställningar. "),"")&amp;IF(ISERROR(VLOOKUP(E729,Settings!D$2:D$100,1,FALSE)),CONCATENATE("Kategorin ",E729," finns inte med i fliken Settings. Ange annan kategori eller uppdatera dina inställningar."),""))</f>
        <v/>
      </c>
      <c r="H729" s="11" t="str">
        <f t="shared" si="22"/>
        <v xml:space="preserve"> </v>
      </c>
    </row>
    <row r="730" spans="1:8" x14ac:dyDescent="0.2">
      <c r="A730" s="4"/>
      <c r="B730" s="2" t="str">
        <f t="shared" si="23"/>
        <v/>
      </c>
      <c r="C730" s="4"/>
      <c r="D730" s="4"/>
      <c r="E730" s="4"/>
      <c r="F730" s="4"/>
      <c r="G730" s="5" t="str">
        <f>IF(C730="","",IF(ISERROR(VLOOKUP(D730,Settings!C$2:C$100,1,FALSE)),CONCATENATE("Aktiviteten ",D730," finns inte med i fliken Settings. Ange annan aktivitet eller uppdatera dina inställningar. "),"")&amp;IF(ISERROR(VLOOKUP(E730,Settings!D$2:D$100,1,FALSE)),CONCATENATE("Kategorin ",E730," finns inte med i fliken Settings. Ange annan kategori eller uppdatera dina inställningar."),""))</f>
        <v/>
      </c>
      <c r="H730" s="11" t="str">
        <f t="shared" si="22"/>
        <v xml:space="preserve"> </v>
      </c>
    </row>
    <row r="731" spans="1:8" x14ac:dyDescent="0.2">
      <c r="A731" s="4"/>
      <c r="B731" s="2" t="str">
        <f t="shared" si="23"/>
        <v/>
      </c>
      <c r="C731" s="4"/>
      <c r="D731" s="4"/>
      <c r="E731" s="4"/>
      <c r="F731" s="4"/>
      <c r="G731" s="5" t="str">
        <f>IF(C731="","",IF(ISERROR(VLOOKUP(D731,Settings!C$2:C$100,1,FALSE)),CONCATENATE("Aktiviteten ",D731," finns inte med i fliken Settings. Ange annan aktivitet eller uppdatera dina inställningar. "),"")&amp;IF(ISERROR(VLOOKUP(E731,Settings!D$2:D$100,1,FALSE)),CONCATENATE("Kategorin ",E731," finns inte med i fliken Settings. Ange annan kategori eller uppdatera dina inställningar."),""))</f>
        <v/>
      </c>
      <c r="H731" s="11" t="str">
        <f t="shared" si="22"/>
        <v xml:space="preserve"> </v>
      </c>
    </row>
    <row r="732" spans="1:8" x14ac:dyDescent="0.2">
      <c r="A732" s="4"/>
      <c r="B732" s="2" t="str">
        <f t="shared" si="23"/>
        <v/>
      </c>
      <c r="C732" s="4"/>
      <c r="D732" s="4"/>
      <c r="E732" s="4"/>
      <c r="F732" s="4"/>
      <c r="G732" s="5" t="str">
        <f>IF(C732="","",IF(ISERROR(VLOOKUP(D732,Settings!C$2:C$100,1,FALSE)),CONCATENATE("Aktiviteten ",D732," finns inte med i fliken Settings. Ange annan aktivitet eller uppdatera dina inställningar. "),"")&amp;IF(ISERROR(VLOOKUP(E732,Settings!D$2:D$100,1,FALSE)),CONCATENATE("Kategorin ",E732," finns inte med i fliken Settings. Ange annan kategori eller uppdatera dina inställningar."),""))</f>
        <v/>
      </c>
      <c r="H732" s="11" t="str">
        <f t="shared" si="22"/>
        <v xml:space="preserve"> </v>
      </c>
    </row>
    <row r="733" spans="1:8" x14ac:dyDescent="0.2">
      <c r="A733" s="4"/>
      <c r="B733" s="2" t="str">
        <f t="shared" si="23"/>
        <v/>
      </c>
      <c r="C733" s="4"/>
      <c r="D733" s="4"/>
      <c r="E733" s="4"/>
      <c r="F733" s="4"/>
      <c r="G733" s="5" t="str">
        <f>IF(C733="","",IF(ISERROR(VLOOKUP(D733,Settings!C$2:C$100,1,FALSE)),CONCATENATE("Aktiviteten ",D733," finns inte med i fliken Settings. Ange annan aktivitet eller uppdatera dina inställningar. "),"")&amp;IF(ISERROR(VLOOKUP(E733,Settings!D$2:D$100,1,FALSE)),CONCATENATE("Kategorin ",E733," finns inte med i fliken Settings. Ange annan kategori eller uppdatera dina inställningar."),""))</f>
        <v/>
      </c>
      <c r="H733" s="11" t="str">
        <f t="shared" si="22"/>
        <v xml:space="preserve"> </v>
      </c>
    </row>
    <row r="734" spans="1:8" x14ac:dyDescent="0.2">
      <c r="A734" s="4"/>
      <c r="B734" s="2" t="str">
        <f t="shared" si="23"/>
        <v/>
      </c>
      <c r="C734" s="4"/>
      <c r="D734" s="4"/>
      <c r="E734" s="4"/>
      <c r="F734" s="4"/>
      <c r="G734" s="5" t="str">
        <f>IF(C734="","",IF(ISERROR(VLOOKUP(D734,Settings!C$2:C$100,1,FALSE)),CONCATENATE("Aktiviteten ",D734," finns inte med i fliken Settings. Ange annan aktivitet eller uppdatera dina inställningar. "),"")&amp;IF(ISERROR(VLOOKUP(E734,Settings!D$2:D$100,1,FALSE)),CONCATENATE("Kategorin ",E734," finns inte med i fliken Settings. Ange annan kategori eller uppdatera dina inställningar."),""))</f>
        <v/>
      </c>
      <c r="H734" s="11" t="str">
        <f t="shared" si="22"/>
        <v xml:space="preserve"> </v>
      </c>
    </row>
    <row r="735" spans="1:8" x14ac:dyDescent="0.2">
      <c r="A735" s="4"/>
      <c r="B735" s="2" t="str">
        <f t="shared" si="23"/>
        <v/>
      </c>
      <c r="C735" s="4"/>
      <c r="D735" s="4"/>
      <c r="E735" s="4"/>
      <c r="F735" s="4"/>
      <c r="G735" s="5" t="str">
        <f>IF(C735="","",IF(ISERROR(VLOOKUP(D735,Settings!C$2:C$100,1,FALSE)),CONCATENATE("Aktiviteten ",D735," finns inte med i fliken Settings. Ange annan aktivitet eller uppdatera dina inställningar. "),"")&amp;IF(ISERROR(VLOOKUP(E735,Settings!D$2:D$100,1,FALSE)),CONCATENATE("Kategorin ",E735," finns inte med i fliken Settings. Ange annan kategori eller uppdatera dina inställningar."),""))</f>
        <v/>
      </c>
      <c r="H735" s="11" t="str">
        <f t="shared" si="22"/>
        <v xml:space="preserve"> </v>
      </c>
    </row>
    <row r="736" spans="1:8" x14ac:dyDescent="0.2">
      <c r="A736" s="4"/>
      <c r="B736" s="2" t="str">
        <f t="shared" si="23"/>
        <v/>
      </c>
      <c r="C736" s="4"/>
      <c r="D736" s="4"/>
      <c r="E736" s="4"/>
      <c r="F736" s="4"/>
      <c r="G736" s="5" t="str">
        <f>IF(C736="","",IF(ISERROR(VLOOKUP(D736,Settings!C$2:C$100,1,FALSE)),CONCATENATE("Aktiviteten ",D736," finns inte med i fliken Settings. Ange annan aktivitet eller uppdatera dina inställningar. "),"")&amp;IF(ISERROR(VLOOKUP(E736,Settings!D$2:D$100,1,FALSE)),CONCATENATE("Kategorin ",E736," finns inte med i fliken Settings. Ange annan kategori eller uppdatera dina inställningar."),""))</f>
        <v/>
      </c>
      <c r="H736" s="11" t="str">
        <f t="shared" si="22"/>
        <v xml:space="preserve"> </v>
      </c>
    </row>
    <row r="737" spans="1:8" x14ac:dyDescent="0.2">
      <c r="A737" s="4"/>
      <c r="B737" s="2" t="str">
        <f t="shared" si="23"/>
        <v/>
      </c>
      <c r="C737" s="4"/>
      <c r="D737" s="4"/>
      <c r="E737" s="4"/>
      <c r="F737" s="4"/>
      <c r="G737" s="5" t="str">
        <f>IF(C737="","",IF(ISERROR(VLOOKUP(D737,Settings!C$2:C$100,1,FALSE)),CONCATENATE("Aktiviteten ",D737," finns inte med i fliken Settings. Ange annan aktivitet eller uppdatera dina inställningar. "),"")&amp;IF(ISERROR(VLOOKUP(E737,Settings!D$2:D$100,1,FALSE)),CONCATENATE("Kategorin ",E737," finns inte med i fliken Settings. Ange annan kategori eller uppdatera dina inställningar."),""))</f>
        <v/>
      </c>
      <c r="H737" s="11" t="str">
        <f t="shared" si="22"/>
        <v xml:space="preserve"> </v>
      </c>
    </row>
    <row r="738" spans="1:8" x14ac:dyDescent="0.2">
      <c r="A738" s="4"/>
      <c r="B738" s="2" t="str">
        <f t="shared" si="23"/>
        <v/>
      </c>
      <c r="C738" s="4"/>
      <c r="D738" s="4"/>
      <c r="E738" s="4"/>
      <c r="F738" s="4"/>
      <c r="G738" s="5" t="str">
        <f>IF(C738="","",IF(ISERROR(VLOOKUP(D738,Settings!C$2:C$100,1,FALSE)),CONCATENATE("Aktiviteten ",D738," finns inte med i fliken Settings. Ange annan aktivitet eller uppdatera dina inställningar. "),"")&amp;IF(ISERROR(VLOOKUP(E738,Settings!D$2:D$100,1,FALSE)),CONCATENATE("Kategorin ",E738," finns inte med i fliken Settings. Ange annan kategori eller uppdatera dina inställningar."),""))</f>
        <v/>
      </c>
      <c r="H738" s="11" t="str">
        <f t="shared" si="22"/>
        <v xml:space="preserve"> </v>
      </c>
    </row>
    <row r="739" spans="1:8" x14ac:dyDescent="0.2">
      <c r="A739" s="4"/>
      <c r="B739" s="2" t="str">
        <f t="shared" si="23"/>
        <v/>
      </c>
      <c r="C739" s="4"/>
      <c r="D739" s="4"/>
      <c r="E739" s="4"/>
      <c r="F739" s="4"/>
      <c r="G739" s="5" t="str">
        <f>IF(C739="","",IF(ISERROR(VLOOKUP(D739,Settings!C$2:C$100,1,FALSE)),CONCATENATE("Aktiviteten ",D739," finns inte med i fliken Settings. Ange annan aktivitet eller uppdatera dina inställningar. "),"")&amp;IF(ISERROR(VLOOKUP(E739,Settings!D$2:D$100,1,FALSE)),CONCATENATE("Kategorin ",E739," finns inte med i fliken Settings. Ange annan kategori eller uppdatera dina inställningar."),""))</f>
        <v/>
      </c>
      <c r="H739" s="11" t="str">
        <f t="shared" si="22"/>
        <v xml:space="preserve"> </v>
      </c>
    </row>
    <row r="740" spans="1:8" x14ac:dyDescent="0.2">
      <c r="A740" s="4"/>
      <c r="B740" s="2" t="str">
        <f t="shared" si="23"/>
        <v/>
      </c>
      <c r="C740" s="4"/>
      <c r="D740" s="4"/>
      <c r="E740" s="4"/>
      <c r="F740" s="4"/>
      <c r="G740" s="5" t="str">
        <f>IF(C740="","",IF(ISERROR(VLOOKUP(D740,Settings!C$2:C$100,1,FALSE)),CONCATENATE("Aktiviteten ",D740," finns inte med i fliken Settings. Ange annan aktivitet eller uppdatera dina inställningar. "),"")&amp;IF(ISERROR(VLOOKUP(E740,Settings!D$2:D$100,1,FALSE)),CONCATENATE("Kategorin ",E740," finns inte med i fliken Settings. Ange annan kategori eller uppdatera dina inställningar."),""))</f>
        <v/>
      </c>
      <c r="H740" s="11" t="str">
        <f t="shared" si="22"/>
        <v xml:space="preserve"> </v>
      </c>
    </row>
    <row r="741" spans="1:8" x14ac:dyDescent="0.2">
      <c r="A741" s="4"/>
      <c r="B741" s="2" t="str">
        <f t="shared" si="23"/>
        <v/>
      </c>
      <c r="C741" s="4"/>
      <c r="D741" s="4"/>
      <c r="E741" s="4"/>
      <c r="F741" s="4"/>
      <c r="G741" s="5" t="str">
        <f>IF(C741="","",IF(ISERROR(VLOOKUP(D741,Settings!C$2:C$100,1,FALSE)),CONCATENATE("Aktiviteten ",D741," finns inte med i fliken Settings. Ange annan aktivitet eller uppdatera dina inställningar. "),"")&amp;IF(ISERROR(VLOOKUP(E741,Settings!D$2:D$100,1,FALSE)),CONCATENATE("Kategorin ",E741," finns inte med i fliken Settings. Ange annan kategori eller uppdatera dina inställningar."),""))</f>
        <v/>
      </c>
      <c r="H741" s="11" t="str">
        <f t="shared" si="22"/>
        <v xml:space="preserve"> </v>
      </c>
    </row>
    <row r="742" spans="1:8" x14ac:dyDescent="0.2">
      <c r="A742" s="4"/>
      <c r="B742" s="2" t="str">
        <f t="shared" si="23"/>
        <v/>
      </c>
      <c r="C742" s="4"/>
      <c r="D742" s="4"/>
      <c r="E742" s="4"/>
      <c r="F742" s="4"/>
      <c r="G742" s="5" t="str">
        <f>IF(C742="","",IF(ISERROR(VLOOKUP(D742,Settings!C$2:C$100,1,FALSE)),CONCATENATE("Aktiviteten ",D742," finns inte med i fliken Settings. Ange annan aktivitet eller uppdatera dina inställningar. "),"")&amp;IF(ISERROR(VLOOKUP(E742,Settings!D$2:D$100,1,FALSE)),CONCATENATE("Kategorin ",E742," finns inte med i fliken Settings. Ange annan kategori eller uppdatera dina inställningar."),""))</f>
        <v/>
      </c>
      <c r="H742" s="11" t="str">
        <f t="shared" si="22"/>
        <v xml:space="preserve"> </v>
      </c>
    </row>
    <row r="743" spans="1:8" x14ac:dyDescent="0.2">
      <c r="A743" s="4"/>
      <c r="B743" s="2" t="str">
        <f t="shared" si="23"/>
        <v/>
      </c>
      <c r="C743" s="4"/>
      <c r="D743" s="4"/>
      <c r="E743" s="4"/>
      <c r="F743" s="4"/>
      <c r="G743" s="5" t="str">
        <f>IF(C743="","",IF(ISERROR(VLOOKUP(D743,Settings!C$2:C$100,1,FALSE)),CONCATENATE("Aktiviteten ",D743," finns inte med i fliken Settings. Ange annan aktivitet eller uppdatera dina inställningar. "),"")&amp;IF(ISERROR(VLOOKUP(E743,Settings!D$2:D$100,1,FALSE)),CONCATENATE("Kategorin ",E743," finns inte med i fliken Settings. Ange annan kategori eller uppdatera dina inställningar."),""))</f>
        <v/>
      </c>
      <c r="H743" s="11" t="str">
        <f t="shared" si="22"/>
        <v xml:space="preserve"> </v>
      </c>
    </row>
    <row r="744" spans="1:8" x14ac:dyDescent="0.2">
      <c r="A744" s="4"/>
      <c r="B744" s="2" t="str">
        <f t="shared" si="23"/>
        <v/>
      </c>
      <c r="C744" s="4"/>
      <c r="D744" s="4"/>
      <c r="E744" s="4"/>
      <c r="F744" s="4"/>
      <c r="G744" s="5" t="str">
        <f>IF(C744="","",IF(ISERROR(VLOOKUP(D744,Settings!C$2:C$100,1,FALSE)),CONCATENATE("Aktiviteten ",D744," finns inte med i fliken Settings. Ange annan aktivitet eller uppdatera dina inställningar. "),"")&amp;IF(ISERROR(VLOOKUP(E744,Settings!D$2:D$100,1,FALSE)),CONCATENATE("Kategorin ",E744," finns inte med i fliken Settings. Ange annan kategori eller uppdatera dina inställningar."),""))</f>
        <v/>
      </c>
      <c r="H744" s="11" t="str">
        <f t="shared" si="22"/>
        <v xml:space="preserve"> </v>
      </c>
    </row>
    <row r="745" spans="1:8" x14ac:dyDescent="0.2">
      <c r="A745" s="4"/>
      <c r="B745" s="2" t="str">
        <f t="shared" si="23"/>
        <v/>
      </c>
      <c r="C745" s="4"/>
      <c r="D745" s="4"/>
      <c r="E745" s="4"/>
      <c r="F745" s="4"/>
      <c r="G745" s="5" t="str">
        <f>IF(C745="","",IF(ISERROR(VLOOKUP(D745,Settings!C$2:C$100,1,FALSE)),CONCATENATE("Aktiviteten ",D745," finns inte med i fliken Settings. Ange annan aktivitet eller uppdatera dina inställningar. "),"")&amp;IF(ISERROR(VLOOKUP(E745,Settings!D$2:D$100,1,FALSE)),CONCATENATE("Kategorin ",E745," finns inte med i fliken Settings. Ange annan kategori eller uppdatera dina inställningar."),""))</f>
        <v/>
      </c>
      <c r="H745" s="11" t="str">
        <f t="shared" si="22"/>
        <v xml:space="preserve"> </v>
      </c>
    </row>
    <row r="746" spans="1:8" x14ac:dyDescent="0.2">
      <c r="A746" s="4"/>
      <c r="B746" s="2" t="str">
        <f t="shared" si="23"/>
        <v/>
      </c>
      <c r="C746" s="4"/>
      <c r="D746" s="4"/>
      <c r="E746" s="4"/>
      <c r="F746" s="4"/>
      <c r="G746" s="5" t="str">
        <f>IF(C746="","",IF(ISERROR(VLOOKUP(D746,Settings!C$2:C$100,1,FALSE)),CONCATENATE("Aktiviteten ",D746," finns inte med i fliken Settings. Ange annan aktivitet eller uppdatera dina inställningar. "),"")&amp;IF(ISERROR(VLOOKUP(E746,Settings!D$2:D$100,1,FALSE)),CONCATENATE("Kategorin ",E746," finns inte med i fliken Settings. Ange annan kategori eller uppdatera dina inställningar."),""))</f>
        <v/>
      </c>
      <c r="H746" s="11" t="str">
        <f t="shared" si="22"/>
        <v xml:space="preserve"> </v>
      </c>
    </row>
    <row r="747" spans="1:8" x14ac:dyDescent="0.2">
      <c r="A747" s="4"/>
      <c r="B747" s="2" t="str">
        <f t="shared" si="23"/>
        <v/>
      </c>
      <c r="C747" s="4"/>
      <c r="D747" s="4"/>
      <c r="E747" s="4"/>
      <c r="F747" s="4"/>
      <c r="G747" s="5" t="str">
        <f>IF(C747="","",IF(ISERROR(VLOOKUP(D747,Settings!C$2:C$100,1,FALSE)),CONCATENATE("Aktiviteten ",D747," finns inte med i fliken Settings. Ange annan aktivitet eller uppdatera dina inställningar. "),"")&amp;IF(ISERROR(VLOOKUP(E747,Settings!D$2:D$100,1,FALSE)),CONCATENATE("Kategorin ",E747," finns inte med i fliken Settings. Ange annan kategori eller uppdatera dina inställningar."),""))</f>
        <v/>
      </c>
      <c r="H747" s="11" t="str">
        <f t="shared" si="22"/>
        <v xml:space="preserve"> </v>
      </c>
    </row>
    <row r="748" spans="1:8" x14ac:dyDescent="0.2">
      <c r="A748" s="4"/>
      <c r="B748" s="2" t="str">
        <f t="shared" si="23"/>
        <v/>
      </c>
      <c r="C748" s="4"/>
      <c r="D748" s="4"/>
      <c r="E748" s="4"/>
      <c r="F748" s="4"/>
      <c r="G748" s="5" t="str">
        <f>IF(C748="","",IF(ISERROR(VLOOKUP(D748,Settings!C$2:C$100,1,FALSE)),CONCATENATE("Aktiviteten ",D748," finns inte med i fliken Settings. Ange annan aktivitet eller uppdatera dina inställningar. "),"")&amp;IF(ISERROR(VLOOKUP(E748,Settings!D$2:D$100,1,FALSE)),CONCATENATE("Kategorin ",E748," finns inte med i fliken Settings. Ange annan kategori eller uppdatera dina inställningar."),""))</f>
        <v/>
      </c>
      <c r="H748" s="11" t="str">
        <f t="shared" si="22"/>
        <v xml:space="preserve"> </v>
      </c>
    </row>
    <row r="749" spans="1:8" x14ac:dyDescent="0.2">
      <c r="A749" s="4"/>
      <c r="B749" s="2" t="str">
        <f t="shared" si="23"/>
        <v/>
      </c>
      <c r="C749" s="4"/>
      <c r="D749" s="4"/>
      <c r="E749" s="4"/>
      <c r="F749" s="4"/>
      <c r="G749" s="5" t="str">
        <f>IF(C749="","",IF(ISERROR(VLOOKUP(D749,Settings!C$2:C$100,1,FALSE)),CONCATENATE("Aktiviteten ",D749," finns inte med i fliken Settings. Ange annan aktivitet eller uppdatera dina inställningar. "),"")&amp;IF(ISERROR(VLOOKUP(E749,Settings!D$2:D$100,1,FALSE)),CONCATENATE("Kategorin ",E749," finns inte med i fliken Settings. Ange annan kategori eller uppdatera dina inställningar."),""))</f>
        <v/>
      </c>
      <c r="H749" s="11" t="str">
        <f t="shared" si="22"/>
        <v xml:space="preserve"> </v>
      </c>
    </row>
    <row r="750" spans="1:8" x14ac:dyDescent="0.2">
      <c r="A750" s="4"/>
      <c r="B750" s="2" t="str">
        <f t="shared" si="23"/>
        <v/>
      </c>
      <c r="C750" s="4"/>
      <c r="D750" s="4"/>
      <c r="E750" s="4"/>
      <c r="F750" s="4"/>
      <c r="G750" s="5" t="str">
        <f>IF(C750="","",IF(ISERROR(VLOOKUP(D750,Settings!C$2:C$100,1,FALSE)),CONCATENATE("Aktiviteten ",D750," finns inte med i fliken Settings. Ange annan aktivitet eller uppdatera dina inställningar. "),"")&amp;IF(ISERROR(VLOOKUP(E750,Settings!D$2:D$100,1,FALSE)),CONCATENATE("Kategorin ",E750," finns inte med i fliken Settings. Ange annan kategori eller uppdatera dina inställningar."),""))</f>
        <v/>
      </c>
      <c r="H750" s="11" t="str">
        <f t="shared" si="22"/>
        <v xml:space="preserve"> </v>
      </c>
    </row>
    <row r="751" spans="1:8" x14ac:dyDescent="0.2">
      <c r="A751" s="4"/>
      <c r="B751" s="2" t="str">
        <f t="shared" si="23"/>
        <v/>
      </c>
      <c r="C751" s="4"/>
      <c r="D751" s="4"/>
      <c r="E751" s="4"/>
      <c r="F751" s="4"/>
      <c r="G751" s="5" t="str">
        <f>IF(C751="","",IF(ISERROR(VLOOKUP(D751,Settings!C$2:C$100,1,FALSE)),CONCATENATE("Aktiviteten ",D751," finns inte med i fliken Settings. Ange annan aktivitet eller uppdatera dina inställningar. "),"")&amp;IF(ISERROR(VLOOKUP(E751,Settings!D$2:D$100,1,FALSE)),CONCATENATE("Kategorin ",E751," finns inte med i fliken Settings. Ange annan kategori eller uppdatera dina inställningar."),""))</f>
        <v/>
      </c>
      <c r="H751" s="11" t="str">
        <f t="shared" si="22"/>
        <v xml:space="preserve"> </v>
      </c>
    </row>
    <row r="752" spans="1:8" x14ac:dyDescent="0.2">
      <c r="A752" s="4"/>
      <c r="B752" s="2" t="str">
        <f t="shared" si="23"/>
        <v/>
      </c>
      <c r="C752" s="4"/>
      <c r="D752" s="4"/>
      <c r="E752" s="4"/>
      <c r="F752" s="4"/>
      <c r="G752" s="5" t="str">
        <f>IF(C752="","",IF(ISERROR(VLOOKUP(D752,Settings!C$2:C$100,1,FALSE)),CONCATENATE("Aktiviteten ",D752," finns inte med i fliken Settings. Ange annan aktivitet eller uppdatera dina inställningar. "),"")&amp;IF(ISERROR(VLOOKUP(E752,Settings!D$2:D$100,1,FALSE)),CONCATENATE("Kategorin ",E752," finns inte med i fliken Settings. Ange annan kategori eller uppdatera dina inställningar."),""))</f>
        <v/>
      </c>
      <c r="H752" s="11" t="str">
        <f t="shared" si="22"/>
        <v xml:space="preserve"> </v>
      </c>
    </row>
    <row r="753" spans="1:8" x14ac:dyDescent="0.2">
      <c r="A753" s="4"/>
      <c r="B753" s="2" t="str">
        <f t="shared" si="23"/>
        <v/>
      </c>
      <c r="C753" s="4"/>
      <c r="D753" s="4"/>
      <c r="E753" s="4"/>
      <c r="F753" s="4"/>
      <c r="G753" s="5" t="str">
        <f>IF(C753="","",IF(ISERROR(VLOOKUP(D753,Settings!C$2:C$100,1,FALSE)),CONCATENATE("Aktiviteten ",D753," finns inte med i fliken Settings. Ange annan aktivitet eller uppdatera dina inställningar. "),"")&amp;IF(ISERROR(VLOOKUP(E753,Settings!D$2:D$100,1,FALSE)),CONCATENATE("Kategorin ",E753," finns inte med i fliken Settings. Ange annan kategori eller uppdatera dina inställningar."),""))</f>
        <v/>
      </c>
      <c r="H753" s="11" t="str">
        <f t="shared" si="22"/>
        <v xml:space="preserve"> </v>
      </c>
    </row>
    <row r="754" spans="1:8" x14ac:dyDescent="0.2">
      <c r="A754" s="4"/>
      <c r="B754" s="2" t="str">
        <f t="shared" si="23"/>
        <v/>
      </c>
      <c r="C754" s="4"/>
      <c r="D754" s="4"/>
      <c r="E754" s="4"/>
      <c r="F754" s="4"/>
      <c r="G754" s="5" t="str">
        <f>IF(C754="","",IF(ISERROR(VLOOKUP(D754,Settings!C$2:C$100,1,FALSE)),CONCATENATE("Aktiviteten ",D754," finns inte med i fliken Settings. Ange annan aktivitet eller uppdatera dina inställningar. "),"")&amp;IF(ISERROR(VLOOKUP(E754,Settings!D$2:D$100,1,FALSE)),CONCATENATE("Kategorin ",E754," finns inte med i fliken Settings. Ange annan kategori eller uppdatera dina inställningar."),""))</f>
        <v/>
      </c>
      <c r="H754" s="11" t="str">
        <f t="shared" si="22"/>
        <v xml:space="preserve"> </v>
      </c>
    </row>
    <row r="755" spans="1:8" x14ac:dyDescent="0.2">
      <c r="A755" s="4"/>
      <c r="B755" s="2" t="str">
        <f t="shared" si="23"/>
        <v/>
      </c>
      <c r="C755" s="4"/>
      <c r="D755" s="4"/>
      <c r="E755" s="4"/>
      <c r="F755" s="4"/>
      <c r="G755" s="5" t="str">
        <f>IF(C755="","",IF(ISERROR(VLOOKUP(D755,Settings!C$2:C$100,1,FALSE)),CONCATENATE("Aktiviteten ",D755," finns inte med i fliken Settings. Ange annan aktivitet eller uppdatera dina inställningar. "),"")&amp;IF(ISERROR(VLOOKUP(E755,Settings!D$2:D$100,1,FALSE)),CONCATENATE("Kategorin ",E755," finns inte med i fliken Settings. Ange annan kategori eller uppdatera dina inställningar."),""))</f>
        <v/>
      </c>
      <c r="H755" s="11" t="str">
        <f t="shared" si="22"/>
        <v xml:space="preserve"> </v>
      </c>
    </row>
    <row r="756" spans="1:8" x14ac:dyDescent="0.2">
      <c r="A756" s="4"/>
      <c r="B756" s="2" t="str">
        <f t="shared" si="23"/>
        <v/>
      </c>
      <c r="C756" s="4"/>
      <c r="D756" s="4"/>
      <c r="E756" s="4"/>
      <c r="F756" s="4"/>
      <c r="G756" s="5" t="str">
        <f>IF(C756="","",IF(ISERROR(VLOOKUP(D756,Settings!C$2:C$100,1,FALSE)),CONCATENATE("Aktiviteten ",D756," finns inte med i fliken Settings. Ange annan aktivitet eller uppdatera dina inställningar. "),"")&amp;IF(ISERROR(VLOOKUP(E756,Settings!D$2:D$100,1,FALSE)),CONCATENATE("Kategorin ",E756," finns inte med i fliken Settings. Ange annan kategori eller uppdatera dina inställningar."),""))</f>
        <v/>
      </c>
      <c r="H756" s="11" t="str">
        <f t="shared" si="22"/>
        <v xml:space="preserve"> </v>
      </c>
    </row>
    <row r="757" spans="1:8" x14ac:dyDescent="0.2">
      <c r="A757" s="4"/>
      <c r="B757" s="2" t="str">
        <f t="shared" si="23"/>
        <v/>
      </c>
      <c r="C757" s="4"/>
      <c r="D757" s="4"/>
      <c r="E757" s="4"/>
      <c r="F757" s="4"/>
      <c r="G757" s="5" t="str">
        <f>IF(C757="","",IF(ISERROR(VLOOKUP(D757,Settings!C$2:C$100,1,FALSE)),CONCATENATE("Aktiviteten ",D757," finns inte med i fliken Settings. Ange annan aktivitet eller uppdatera dina inställningar. "),"")&amp;IF(ISERROR(VLOOKUP(E757,Settings!D$2:D$100,1,FALSE)),CONCATENATE("Kategorin ",E757," finns inte med i fliken Settings. Ange annan kategori eller uppdatera dina inställningar."),""))</f>
        <v/>
      </c>
      <c r="H757" s="11" t="str">
        <f t="shared" si="22"/>
        <v xml:space="preserve"> </v>
      </c>
    </row>
    <row r="758" spans="1:8" x14ac:dyDescent="0.2">
      <c r="A758" s="4"/>
      <c r="B758" s="2" t="str">
        <f t="shared" si="23"/>
        <v/>
      </c>
      <c r="C758" s="4"/>
      <c r="D758" s="4"/>
      <c r="E758" s="4"/>
      <c r="F758" s="4"/>
      <c r="G758" s="5" t="str">
        <f>IF(C758="","",IF(ISERROR(VLOOKUP(D758,Settings!C$2:C$100,1,FALSE)),CONCATENATE("Aktiviteten ",D758," finns inte med i fliken Settings. Ange annan aktivitet eller uppdatera dina inställningar. "),"")&amp;IF(ISERROR(VLOOKUP(E758,Settings!D$2:D$100,1,FALSE)),CONCATENATE("Kategorin ",E758," finns inte med i fliken Settings. Ange annan kategori eller uppdatera dina inställningar."),""))</f>
        <v/>
      </c>
      <c r="H758" s="11" t="str">
        <f t="shared" si="22"/>
        <v xml:space="preserve"> </v>
      </c>
    </row>
    <row r="759" spans="1:8" x14ac:dyDescent="0.2">
      <c r="A759" s="4"/>
      <c r="B759" s="2" t="str">
        <f t="shared" si="23"/>
        <v/>
      </c>
      <c r="C759" s="4"/>
      <c r="D759" s="4"/>
      <c r="E759" s="4"/>
      <c r="F759" s="4"/>
      <c r="G759" s="5" t="str">
        <f>IF(C759="","",IF(ISERROR(VLOOKUP(D759,Settings!C$2:C$100,1,FALSE)),CONCATENATE("Aktiviteten ",D759," finns inte med i fliken Settings. Ange annan aktivitet eller uppdatera dina inställningar. "),"")&amp;IF(ISERROR(VLOOKUP(E759,Settings!D$2:D$100,1,FALSE)),CONCATENATE("Kategorin ",E759," finns inte med i fliken Settings. Ange annan kategori eller uppdatera dina inställningar."),""))</f>
        <v/>
      </c>
      <c r="H759" s="11" t="str">
        <f t="shared" si="22"/>
        <v xml:space="preserve"> </v>
      </c>
    </row>
    <row r="760" spans="1:8" x14ac:dyDescent="0.2">
      <c r="A760" s="4"/>
      <c r="B760" s="2" t="str">
        <f t="shared" si="23"/>
        <v/>
      </c>
      <c r="C760" s="4"/>
      <c r="D760" s="4"/>
      <c r="E760" s="4"/>
      <c r="F760" s="4"/>
      <c r="G760" s="5" t="str">
        <f>IF(C760="","",IF(ISERROR(VLOOKUP(D760,Settings!C$2:C$100,1,FALSE)),CONCATENATE("Aktiviteten ",D760," finns inte med i fliken Settings. Ange annan aktivitet eller uppdatera dina inställningar. "),"")&amp;IF(ISERROR(VLOOKUP(E760,Settings!D$2:D$100,1,FALSE)),CONCATENATE("Kategorin ",E760," finns inte med i fliken Settings. Ange annan kategori eller uppdatera dina inställningar."),""))</f>
        <v/>
      </c>
      <c r="H760" s="11" t="str">
        <f t="shared" si="22"/>
        <v xml:space="preserve"> </v>
      </c>
    </row>
    <row r="761" spans="1:8" x14ac:dyDescent="0.2">
      <c r="A761" s="4"/>
      <c r="B761" s="2" t="str">
        <f t="shared" si="23"/>
        <v/>
      </c>
      <c r="C761" s="4"/>
      <c r="D761" s="4"/>
      <c r="E761" s="4"/>
      <c r="F761" s="4"/>
      <c r="G761" s="5" t="str">
        <f>IF(C761="","",IF(ISERROR(VLOOKUP(D761,Settings!C$2:C$100,1,FALSE)),CONCATENATE("Aktiviteten ",D761," finns inte med i fliken Settings. Ange annan aktivitet eller uppdatera dina inställningar. "),"")&amp;IF(ISERROR(VLOOKUP(E761,Settings!D$2:D$100,1,FALSE)),CONCATENATE("Kategorin ",E761," finns inte med i fliken Settings. Ange annan kategori eller uppdatera dina inställningar."),""))</f>
        <v/>
      </c>
      <c r="H761" s="11" t="str">
        <f t="shared" si="22"/>
        <v xml:space="preserve"> </v>
      </c>
    </row>
    <row r="762" spans="1:8" x14ac:dyDescent="0.2">
      <c r="A762" s="4"/>
      <c r="B762" s="2" t="str">
        <f t="shared" si="23"/>
        <v/>
      </c>
      <c r="C762" s="4"/>
      <c r="D762" s="4"/>
      <c r="E762" s="4"/>
      <c r="F762" s="4"/>
      <c r="G762" s="5" t="str">
        <f>IF(C762="","",IF(ISERROR(VLOOKUP(D762,Settings!C$2:C$100,1,FALSE)),CONCATENATE("Aktiviteten ",D762," finns inte med i fliken Settings. Ange annan aktivitet eller uppdatera dina inställningar. "),"")&amp;IF(ISERROR(VLOOKUP(E762,Settings!D$2:D$100,1,FALSE)),CONCATENATE("Kategorin ",E762," finns inte med i fliken Settings. Ange annan kategori eller uppdatera dina inställningar."),""))</f>
        <v/>
      </c>
      <c r="H762" s="11" t="str">
        <f t="shared" si="22"/>
        <v xml:space="preserve"> </v>
      </c>
    </row>
    <row r="763" spans="1:8" x14ac:dyDescent="0.2">
      <c r="A763" s="4"/>
      <c r="B763" s="2" t="str">
        <f t="shared" si="23"/>
        <v/>
      </c>
      <c r="C763" s="4"/>
      <c r="D763" s="4"/>
      <c r="E763" s="4"/>
      <c r="F763" s="4"/>
      <c r="G763" s="5" t="str">
        <f>IF(C763="","",IF(ISERROR(VLOOKUP(D763,Settings!C$2:C$100,1,FALSE)),CONCATENATE("Aktiviteten ",D763," finns inte med i fliken Settings. Ange annan aktivitet eller uppdatera dina inställningar. "),"")&amp;IF(ISERROR(VLOOKUP(E763,Settings!D$2:D$100,1,FALSE)),CONCATENATE("Kategorin ",E763," finns inte med i fliken Settings. Ange annan kategori eller uppdatera dina inställningar."),""))</f>
        <v/>
      </c>
      <c r="H763" s="11" t="str">
        <f t="shared" si="22"/>
        <v xml:space="preserve"> </v>
      </c>
    </row>
    <row r="764" spans="1:8" x14ac:dyDescent="0.2">
      <c r="A764" s="4"/>
      <c r="B764" s="2" t="str">
        <f t="shared" si="23"/>
        <v/>
      </c>
      <c r="C764" s="4"/>
      <c r="D764" s="4"/>
      <c r="E764" s="4"/>
      <c r="F764" s="4"/>
      <c r="G764" s="5" t="str">
        <f>IF(C764="","",IF(ISERROR(VLOOKUP(D764,Settings!C$2:C$100,1,FALSE)),CONCATENATE("Aktiviteten ",D764," finns inte med i fliken Settings. Ange annan aktivitet eller uppdatera dina inställningar. "),"")&amp;IF(ISERROR(VLOOKUP(E764,Settings!D$2:D$100,1,FALSE)),CONCATENATE("Kategorin ",E764," finns inte med i fliken Settings. Ange annan kategori eller uppdatera dina inställningar."),""))</f>
        <v/>
      </c>
      <c r="H764" s="11" t="str">
        <f t="shared" si="22"/>
        <v xml:space="preserve"> </v>
      </c>
    </row>
    <row r="765" spans="1:8" x14ac:dyDescent="0.2">
      <c r="A765" s="4"/>
      <c r="B765" s="2" t="str">
        <f t="shared" si="23"/>
        <v/>
      </c>
      <c r="C765" s="4"/>
      <c r="D765" s="4"/>
      <c r="E765" s="4"/>
      <c r="F765" s="4"/>
      <c r="G765" s="5" t="str">
        <f>IF(C765="","",IF(ISERROR(VLOOKUP(D765,Settings!C$2:C$100,1,FALSE)),CONCATENATE("Aktiviteten ",D765," finns inte med i fliken Settings. Ange annan aktivitet eller uppdatera dina inställningar. "),"")&amp;IF(ISERROR(VLOOKUP(E765,Settings!D$2:D$100,1,FALSE)),CONCATENATE("Kategorin ",E765," finns inte med i fliken Settings. Ange annan kategori eller uppdatera dina inställningar."),""))</f>
        <v/>
      </c>
      <c r="H765" s="11" t="str">
        <f t="shared" si="22"/>
        <v xml:space="preserve"> </v>
      </c>
    </row>
    <row r="766" spans="1:8" x14ac:dyDescent="0.2">
      <c r="A766" s="4"/>
      <c r="B766" s="2" t="str">
        <f t="shared" si="23"/>
        <v/>
      </c>
      <c r="C766" s="4"/>
      <c r="D766" s="4"/>
      <c r="E766" s="4"/>
      <c r="F766" s="4"/>
      <c r="G766" s="5" t="str">
        <f>IF(C766="","",IF(ISERROR(VLOOKUP(D766,Settings!C$2:C$100,1,FALSE)),CONCATENATE("Aktiviteten ",D766," finns inte med i fliken Settings. Ange annan aktivitet eller uppdatera dina inställningar. "),"")&amp;IF(ISERROR(VLOOKUP(E766,Settings!D$2:D$100,1,FALSE)),CONCATENATE("Kategorin ",E766," finns inte med i fliken Settings. Ange annan kategori eller uppdatera dina inställningar."),""))</f>
        <v/>
      </c>
      <c r="H766" s="11" t="str">
        <f t="shared" si="22"/>
        <v xml:space="preserve"> </v>
      </c>
    </row>
    <row r="767" spans="1:8" x14ac:dyDescent="0.2">
      <c r="A767" s="4"/>
      <c r="B767" s="2" t="str">
        <f t="shared" si="23"/>
        <v/>
      </c>
      <c r="C767" s="4"/>
      <c r="D767" s="4"/>
      <c r="E767" s="4"/>
      <c r="F767" s="4"/>
      <c r="G767" s="5" t="str">
        <f>IF(C767="","",IF(ISERROR(VLOOKUP(D767,Settings!C$2:C$100,1,FALSE)),CONCATENATE("Aktiviteten ",D767," finns inte med i fliken Settings. Ange annan aktivitet eller uppdatera dina inställningar. "),"")&amp;IF(ISERROR(VLOOKUP(E767,Settings!D$2:D$100,1,FALSE)),CONCATENATE("Kategorin ",E767," finns inte med i fliken Settings. Ange annan kategori eller uppdatera dina inställningar."),""))</f>
        <v/>
      </c>
      <c r="H767" s="11" t="str">
        <f t="shared" si="22"/>
        <v xml:space="preserve"> </v>
      </c>
    </row>
    <row r="768" spans="1:8" x14ac:dyDescent="0.2">
      <c r="A768" s="4"/>
      <c r="B768" s="2" t="str">
        <f t="shared" si="23"/>
        <v/>
      </c>
      <c r="C768" s="4"/>
      <c r="D768" s="4"/>
      <c r="E768" s="4"/>
      <c r="F768" s="4"/>
      <c r="G768" s="5" t="str">
        <f>IF(C768="","",IF(ISERROR(VLOOKUP(D768,Settings!C$2:C$100,1,FALSE)),CONCATENATE("Aktiviteten ",D768," finns inte med i fliken Settings. Ange annan aktivitet eller uppdatera dina inställningar. "),"")&amp;IF(ISERROR(VLOOKUP(E768,Settings!D$2:D$100,1,FALSE)),CONCATENATE("Kategorin ",E768," finns inte med i fliken Settings. Ange annan kategori eller uppdatera dina inställningar."),""))</f>
        <v/>
      </c>
      <c r="H768" s="11" t="str">
        <f t="shared" si="22"/>
        <v xml:space="preserve"> </v>
      </c>
    </row>
    <row r="769" spans="1:8" x14ac:dyDescent="0.2">
      <c r="A769" s="4"/>
      <c r="B769" s="2" t="str">
        <f t="shared" si="23"/>
        <v/>
      </c>
      <c r="C769" s="4"/>
      <c r="D769" s="4"/>
      <c r="E769" s="4"/>
      <c r="F769" s="4"/>
      <c r="G769" s="5" t="str">
        <f>IF(C769="","",IF(ISERROR(VLOOKUP(D769,Settings!C$2:C$100,1,FALSE)),CONCATENATE("Aktiviteten ",D769," finns inte med i fliken Settings. Ange annan aktivitet eller uppdatera dina inställningar. "),"")&amp;IF(ISERROR(VLOOKUP(E769,Settings!D$2:D$100,1,FALSE)),CONCATENATE("Kategorin ",E769," finns inte med i fliken Settings. Ange annan kategori eller uppdatera dina inställningar."),""))</f>
        <v/>
      </c>
      <c r="H769" s="11" t="str">
        <f t="shared" si="22"/>
        <v xml:space="preserve"> </v>
      </c>
    </row>
    <row r="770" spans="1:8" x14ac:dyDescent="0.2">
      <c r="A770" s="4"/>
      <c r="B770" s="2" t="str">
        <f t="shared" si="23"/>
        <v/>
      </c>
      <c r="C770" s="4"/>
      <c r="D770" s="4"/>
      <c r="E770" s="4"/>
      <c r="F770" s="4"/>
      <c r="G770" s="5" t="str">
        <f>IF(C770="","",IF(ISERROR(VLOOKUP(D770,Settings!C$2:C$100,1,FALSE)),CONCATENATE("Aktiviteten ",D770," finns inte med i fliken Settings. Ange annan aktivitet eller uppdatera dina inställningar. "),"")&amp;IF(ISERROR(VLOOKUP(E770,Settings!D$2:D$100,1,FALSE)),CONCATENATE("Kategorin ",E770," finns inte med i fliken Settings. Ange annan kategori eller uppdatera dina inställningar."),""))</f>
        <v/>
      </c>
      <c r="H770" s="11" t="str">
        <f t="shared" si="22"/>
        <v xml:space="preserve"> </v>
      </c>
    </row>
    <row r="771" spans="1:8" x14ac:dyDescent="0.2">
      <c r="A771" s="4"/>
      <c r="B771" s="2" t="str">
        <f t="shared" si="23"/>
        <v/>
      </c>
      <c r="C771" s="4"/>
      <c r="D771" s="4"/>
      <c r="E771" s="4"/>
      <c r="F771" s="4"/>
      <c r="G771" s="5" t="str">
        <f>IF(C771="","",IF(ISERROR(VLOOKUP(D771,Settings!C$2:C$100,1,FALSE)),CONCATENATE("Aktiviteten ",D771," finns inte med i fliken Settings. Ange annan aktivitet eller uppdatera dina inställningar. "),"")&amp;IF(ISERROR(VLOOKUP(E771,Settings!D$2:D$100,1,FALSE)),CONCATENATE("Kategorin ",E771," finns inte med i fliken Settings. Ange annan kategori eller uppdatera dina inställningar."),""))</f>
        <v/>
      </c>
      <c r="H771" s="11" t="str">
        <f t="shared" ref="H771:H834" si="24">IF(A771=""," ",IF(B771="",A771,B771))</f>
        <v xml:space="preserve"> </v>
      </c>
    </row>
    <row r="772" spans="1:8" x14ac:dyDescent="0.2">
      <c r="A772" s="4"/>
      <c r="B772" s="2" t="str">
        <f t="shared" si="23"/>
        <v/>
      </c>
      <c r="C772" s="4"/>
      <c r="D772" s="4"/>
      <c r="E772" s="4"/>
      <c r="F772" s="4"/>
      <c r="G772" s="5" t="str">
        <f>IF(C772="","",IF(ISERROR(VLOOKUP(D772,Settings!C$2:C$100,1,FALSE)),CONCATENATE("Aktiviteten ",D772," finns inte med i fliken Settings. Ange annan aktivitet eller uppdatera dina inställningar. "),"")&amp;IF(ISERROR(VLOOKUP(E772,Settings!D$2:D$100,1,FALSE)),CONCATENATE("Kategorin ",E772," finns inte med i fliken Settings. Ange annan kategori eller uppdatera dina inställningar."),""))</f>
        <v/>
      </c>
      <c r="H772" s="11" t="str">
        <f t="shared" si="24"/>
        <v xml:space="preserve"> </v>
      </c>
    </row>
    <row r="773" spans="1:8" x14ac:dyDescent="0.2">
      <c r="A773" s="4"/>
      <c r="B773" s="2" t="str">
        <f t="shared" si="23"/>
        <v/>
      </c>
      <c r="C773" s="4"/>
      <c r="D773" s="4"/>
      <c r="E773" s="4"/>
      <c r="F773" s="4"/>
      <c r="G773" s="5" t="str">
        <f>IF(C773="","",IF(ISERROR(VLOOKUP(D773,Settings!C$2:C$100,1,FALSE)),CONCATENATE("Aktiviteten ",D773," finns inte med i fliken Settings. Ange annan aktivitet eller uppdatera dina inställningar. "),"")&amp;IF(ISERROR(VLOOKUP(E773,Settings!D$2:D$100,1,FALSE)),CONCATENATE("Kategorin ",E773," finns inte med i fliken Settings. Ange annan kategori eller uppdatera dina inställningar."),""))</f>
        <v/>
      </c>
      <c r="H773" s="11" t="str">
        <f t="shared" si="24"/>
        <v xml:space="preserve"> </v>
      </c>
    </row>
    <row r="774" spans="1:8" x14ac:dyDescent="0.2">
      <c r="A774" s="4"/>
      <c r="B774" s="2" t="str">
        <f t="shared" si="23"/>
        <v/>
      </c>
      <c r="C774" s="4"/>
      <c r="D774" s="4"/>
      <c r="E774" s="4"/>
      <c r="F774" s="4"/>
      <c r="G774" s="5" t="str">
        <f>IF(C774="","",IF(ISERROR(VLOOKUP(D774,Settings!C$2:C$100,1,FALSE)),CONCATENATE("Aktiviteten ",D774," finns inte med i fliken Settings. Ange annan aktivitet eller uppdatera dina inställningar. "),"")&amp;IF(ISERROR(VLOOKUP(E774,Settings!D$2:D$100,1,FALSE)),CONCATENATE("Kategorin ",E774," finns inte med i fliken Settings. Ange annan kategori eller uppdatera dina inställningar."),""))</f>
        <v/>
      </c>
      <c r="H774" s="11" t="str">
        <f t="shared" si="24"/>
        <v xml:space="preserve"> </v>
      </c>
    </row>
    <row r="775" spans="1:8" x14ac:dyDescent="0.2">
      <c r="A775" s="4"/>
      <c r="B775" s="2" t="str">
        <f t="shared" si="23"/>
        <v/>
      </c>
      <c r="C775" s="4"/>
      <c r="D775" s="4"/>
      <c r="E775" s="4"/>
      <c r="F775" s="4"/>
      <c r="G775" s="5" t="str">
        <f>IF(C775="","",IF(ISERROR(VLOOKUP(D775,Settings!C$2:C$100,1,FALSE)),CONCATENATE("Aktiviteten ",D775," finns inte med i fliken Settings. Ange annan aktivitet eller uppdatera dina inställningar. "),"")&amp;IF(ISERROR(VLOOKUP(E775,Settings!D$2:D$100,1,FALSE)),CONCATENATE("Kategorin ",E775," finns inte med i fliken Settings. Ange annan kategori eller uppdatera dina inställningar."),""))</f>
        <v/>
      </c>
      <c r="H775" s="11" t="str">
        <f t="shared" si="24"/>
        <v xml:space="preserve"> </v>
      </c>
    </row>
    <row r="776" spans="1:8" x14ac:dyDescent="0.2">
      <c r="A776" s="4"/>
      <c r="B776" s="2" t="str">
        <f t="shared" si="23"/>
        <v/>
      </c>
      <c r="C776" s="4"/>
      <c r="D776" s="4"/>
      <c r="E776" s="4"/>
      <c r="F776" s="4"/>
      <c r="G776" s="5" t="str">
        <f>IF(C776="","",IF(ISERROR(VLOOKUP(D776,Settings!C$2:C$100,1,FALSE)),CONCATENATE("Aktiviteten ",D776," finns inte med i fliken Settings. Ange annan aktivitet eller uppdatera dina inställningar. "),"")&amp;IF(ISERROR(VLOOKUP(E776,Settings!D$2:D$100,1,FALSE)),CONCATENATE("Kategorin ",E776," finns inte med i fliken Settings. Ange annan kategori eller uppdatera dina inställningar."),""))</f>
        <v/>
      </c>
      <c r="H776" s="11" t="str">
        <f t="shared" si="24"/>
        <v xml:space="preserve"> </v>
      </c>
    </row>
    <row r="777" spans="1:8" x14ac:dyDescent="0.2">
      <c r="A777" s="4"/>
      <c r="B777" s="2" t="str">
        <f t="shared" si="23"/>
        <v/>
      </c>
      <c r="C777" s="4"/>
      <c r="D777" s="4"/>
      <c r="E777" s="4"/>
      <c r="F777" s="4"/>
      <c r="G777" s="5" t="str">
        <f>IF(C777="","",IF(ISERROR(VLOOKUP(D777,Settings!C$2:C$100,1,FALSE)),CONCATENATE("Aktiviteten ",D777," finns inte med i fliken Settings. Ange annan aktivitet eller uppdatera dina inställningar. "),"")&amp;IF(ISERROR(VLOOKUP(E777,Settings!D$2:D$100,1,FALSE)),CONCATENATE("Kategorin ",E777," finns inte med i fliken Settings. Ange annan kategori eller uppdatera dina inställningar."),""))</f>
        <v/>
      </c>
      <c r="H777" s="11" t="str">
        <f t="shared" si="24"/>
        <v xml:space="preserve"> </v>
      </c>
    </row>
    <row r="778" spans="1:8" x14ac:dyDescent="0.2">
      <c r="A778" s="4"/>
      <c r="B778" s="2" t="str">
        <f t="shared" si="23"/>
        <v/>
      </c>
      <c r="C778" s="4"/>
      <c r="D778" s="4"/>
      <c r="E778" s="4"/>
      <c r="F778" s="4"/>
      <c r="G778" s="5" t="str">
        <f>IF(C778="","",IF(ISERROR(VLOOKUP(D778,Settings!C$2:C$100,1,FALSE)),CONCATENATE("Aktiviteten ",D778," finns inte med i fliken Settings. Ange annan aktivitet eller uppdatera dina inställningar. "),"")&amp;IF(ISERROR(VLOOKUP(E778,Settings!D$2:D$100,1,FALSE)),CONCATENATE("Kategorin ",E778," finns inte med i fliken Settings. Ange annan kategori eller uppdatera dina inställningar."),""))</f>
        <v/>
      </c>
      <c r="H778" s="11" t="str">
        <f t="shared" si="24"/>
        <v xml:space="preserve"> </v>
      </c>
    </row>
    <row r="779" spans="1:8" x14ac:dyDescent="0.2">
      <c r="A779" s="4"/>
      <c r="B779" s="2" t="str">
        <f t="shared" si="23"/>
        <v/>
      </c>
      <c r="C779" s="4"/>
      <c r="D779" s="4"/>
      <c r="E779" s="4"/>
      <c r="F779" s="4"/>
      <c r="G779" s="5" t="str">
        <f>IF(C779="","",IF(ISERROR(VLOOKUP(D779,Settings!C$2:C$100,1,FALSE)),CONCATENATE("Aktiviteten ",D779," finns inte med i fliken Settings. Ange annan aktivitet eller uppdatera dina inställningar. "),"")&amp;IF(ISERROR(VLOOKUP(E779,Settings!D$2:D$100,1,FALSE)),CONCATENATE("Kategorin ",E779," finns inte med i fliken Settings. Ange annan kategori eller uppdatera dina inställningar."),""))</f>
        <v/>
      </c>
      <c r="H779" s="11" t="str">
        <f t="shared" si="24"/>
        <v xml:space="preserve"> </v>
      </c>
    </row>
    <row r="780" spans="1:8" x14ac:dyDescent="0.2">
      <c r="A780" s="4"/>
      <c r="B780" s="2" t="str">
        <f t="shared" si="23"/>
        <v/>
      </c>
      <c r="C780" s="4"/>
      <c r="D780" s="4"/>
      <c r="E780" s="4"/>
      <c r="F780" s="4"/>
      <c r="G780" s="5" t="str">
        <f>IF(C780="","",IF(ISERROR(VLOOKUP(D780,Settings!C$2:C$100,1,FALSE)),CONCATENATE("Aktiviteten ",D780," finns inte med i fliken Settings. Ange annan aktivitet eller uppdatera dina inställningar. "),"")&amp;IF(ISERROR(VLOOKUP(E780,Settings!D$2:D$100,1,FALSE)),CONCATENATE("Kategorin ",E780," finns inte med i fliken Settings. Ange annan kategori eller uppdatera dina inställningar."),""))</f>
        <v/>
      </c>
      <c r="H780" s="11" t="str">
        <f t="shared" si="24"/>
        <v xml:space="preserve"> </v>
      </c>
    </row>
    <row r="781" spans="1:8" x14ac:dyDescent="0.2">
      <c r="A781" s="4"/>
      <c r="B781" s="2" t="str">
        <f t="shared" si="23"/>
        <v/>
      </c>
      <c r="C781" s="4"/>
      <c r="D781" s="4"/>
      <c r="E781" s="4"/>
      <c r="F781" s="4"/>
      <c r="G781" s="5" t="str">
        <f>IF(C781="","",IF(ISERROR(VLOOKUP(D781,Settings!C$2:C$100,1,FALSE)),CONCATENATE("Aktiviteten ",D781," finns inte med i fliken Settings. Ange annan aktivitet eller uppdatera dina inställningar. "),"")&amp;IF(ISERROR(VLOOKUP(E781,Settings!D$2:D$100,1,FALSE)),CONCATENATE("Kategorin ",E781," finns inte med i fliken Settings. Ange annan kategori eller uppdatera dina inställningar."),""))</f>
        <v/>
      </c>
      <c r="H781" s="11" t="str">
        <f t="shared" si="24"/>
        <v xml:space="preserve"> </v>
      </c>
    </row>
    <row r="782" spans="1:8" x14ac:dyDescent="0.2">
      <c r="A782" s="4"/>
      <c r="B782" s="2" t="str">
        <f t="shared" si="23"/>
        <v/>
      </c>
      <c r="C782" s="4"/>
      <c r="D782" s="4"/>
      <c r="E782" s="4"/>
      <c r="F782" s="4"/>
      <c r="G782" s="5" t="str">
        <f>IF(C782="","",IF(ISERROR(VLOOKUP(D782,Settings!C$2:C$100,1,FALSE)),CONCATENATE("Aktiviteten ",D782," finns inte med i fliken Settings. Ange annan aktivitet eller uppdatera dina inställningar. "),"")&amp;IF(ISERROR(VLOOKUP(E782,Settings!D$2:D$100,1,FALSE)),CONCATENATE("Kategorin ",E782," finns inte med i fliken Settings. Ange annan kategori eller uppdatera dina inställningar."),""))</f>
        <v/>
      </c>
      <c r="H782" s="11" t="str">
        <f t="shared" si="24"/>
        <v xml:space="preserve"> </v>
      </c>
    </row>
    <row r="783" spans="1:8" x14ac:dyDescent="0.2">
      <c r="A783" s="4"/>
      <c r="B783" s="2" t="str">
        <f t="shared" si="23"/>
        <v/>
      </c>
      <c r="C783" s="4"/>
      <c r="D783" s="4"/>
      <c r="E783" s="4"/>
      <c r="F783" s="4"/>
      <c r="G783" s="5" t="str">
        <f>IF(C783="","",IF(ISERROR(VLOOKUP(D783,Settings!C$2:C$100,1,FALSE)),CONCATENATE("Aktiviteten ",D783," finns inte med i fliken Settings. Ange annan aktivitet eller uppdatera dina inställningar. "),"")&amp;IF(ISERROR(VLOOKUP(E783,Settings!D$2:D$100,1,FALSE)),CONCATENATE("Kategorin ",E783," finns inte med i fliken Settings. Ange annan kategori eller uppdatera dina inställningar."),""))</f>
        <v/>
      </c>
      <c r="H783" s="11" t="str">
        <f t="shared" si="24"/>
        <v xml:space="preserve"> </v>
      </c>
    </row>
    <row r="784" spans="1:8" x14ac:dyDescent="0.2">
      <c r="A784" s="4"/>
      <c r="B784" s="2" t="str">
        <f t="shared" si="23"/>
        <v/>
      </c>
      <c r="C784" s="4"/>
      <c r="D784" s="4"/>
      <c r="E784" s="4"/>
      <c r="F784" s="4"/>
      <c r="G784" s="5" t="str">
        <f>IF(C784="","",IF(ISERROR(VLOOKUP(D784,Settings!C$2:C$100,1,FALSE)),CONCATENATE("Aktiviteten ",D784," finns inte med i fliken Settings. Ange annan aktivitet eller uppdatera dina inställningar. "),"")&amp;IF(ISERROR(VLOOKUP(E784,Settings!D$2:D$100,1,FALSE)),CONCATENATE("Kategorin ",E784," finns inte med i fliken Settings. Ange annan kategori eller uppdatera dina inställningar."),""))</f>
        <v/>
      </c>
      <c r="H784" s="11" t="str">
        <f t="shared" si="24"/>
        <v xml:space="preserve"> </v>
      </c>
    </row>
    <row r="785" spans="1:8" x14ac:dyDescent="0.2">
      <c r="A785" s="4"/>
      <c r="B785" s="2" t="str">
        <f t="shared" si="23"/>
        <v/>
      </c>
      <c r="C785" s="4"/>
      <c r="D785" s="4"/>
      <c r="E785" s="4"/>
      <c r="F785" s="4"/>
      <c r="G785" s="5" t="str">
        <f>IF(C785="","",IF(ISERROR(VLOOKUP(D785,Settings!C$2:C$100,1,FALSE)),CONCATENATE("Aktiviteten ",D785," finns inte med i fliken Settings. Ange annan aktivitet eller uppdatera dina inställningar. "),"")&amp;IF(ISERROR(VLOOKUP(E785,Settings!D$2:D$100,1,FALSE)),CONCATENATE("Kategorin ",E785," finns inte med i fliken Settings. Ange annan kategori eller uppdatera dina inställningar."),""))</f>
        <v/>
      </c>
      <c r="H785" s="11" t="str">
        <f t="shared" si="24"/>
        <v xml:space="preserve"> </v>
      </c>
    </row>
    <row r="786" spans="1:8" x14ac:dyDescent="0.2">
      <c r="A786" s="4"/>
      <c r="B786" s="2" t="str">
        <f t="shared" ref="B786:B849" si="25">IF(A786="","",A786)</f>
        <v/>
      </c>
      <c r="C786" s="4"/>
      <c r="D786" s="4"/>
      <c r="E786" s="4"/>
      <c r="F786" s="4"/>
      <c r="G786" s="5" t="str">
        <f>IF(C786="","",IF(ISERROR(VLOOKUP(D786,Settings!C$2:C$100,1,FALSE)),CONCATENATE("Aktiviteten ",D786," finns inte med i fliken Settings. Ange annan aktivitet eller uppdatera dina inställningar. "),"")&amp;IF(ISERROR(VLOOKUP(E786,Settings!D$2:D$100,1,FALSE)),CONCATENATE("Kategorin ",E786," finns inte med i fliken Settings. Ange annan kategori eller uppdatera dina inställningar."),""))</f>
        <v/>
      </c>
      <c r="H786" s="11" t="str">
        <f t="shared" si="24"/>
        <v xml:space="preserve"> </v>
      </c>
    </row>
    <row r="787" spans="1:8" x14ac:dyDescent="0.2">
      <c r="A787" s="4"/>
      <c r="B787" s="2" t="str">
        <f t="shared" si="25"/>
        <v/>
      </c>
      <c r="C787" s="4"/>
      <c r="D787" s="4"/>
      <c r="E787" s="4"/>
      <c r="F787" s="4"/>
      <c r="G787" s="5" t="str">
        <f>IF(C787="","",IF(ISERROR(VLOOKUP(D787,Settings!C$2:C$100,1,FALSE)),CONCATENATE("Aktiviteten ",D787," finns inte med i fliken Settings. Ange annan aktivitet eller uppdatera dina inställningar. "),"")&amp;IF(ISERROR(VLOOKUP(E787,Settings!D$2:D$100,1,FALSE)),CONCATENATE("Kategorin ",E787," finns inte med i fliken Settings. Ange annan kategori eller uppdatera dina inställningar."),""))</f>
        <v/>
      </c>
      <c r="H787" s="11" t="str">
        <f t="shared" si="24"/>
        <v xml:space="preserve"> </v>
      </c>
    </row>
    <row r="788" spans="1:8" x14ac:dyDescent="0.2">
      <c r="A788" s="4"/>
      <c r="B788" s="2" t="str">
        <f t="shared" si="25"/>
        <v/>
      </c>
      <c r="C788" s="4"/>
      <c r="D788" s="4"/>
      <c r="E788" s="4"/>
      <c r="F788" s="4"/>
      <c r="G788" s="5" t="str">
        <f>IF(C788="","",IF(ISERROR(VLOOKUP(D788,Settings!C$2:C$100,1,FALSE)),CONCATENATE("Aktiviteten ",D788," finns inte med i fliken Settings. Ange annan aktivitet eller uppdatera dina inställningar. "),"")&amp;IF(ISERROR(VLOOKUP(E788,Settings!D$2:D$100,1,FALSE)),CONCATENATE("Kategorin ",E788," finns inte med i fliken Settings. Ange annan kategori eller uppdatera dina inställningar."),""))</f>
        <v/>
      </c>
      <c r="H788" s="11" t="str">
        <f t="shared" si="24"/>
        <v xml:space="preserve"> </v>
      </c>
    </row>
    <row r="789" spans="1:8" x14ac:dyDescent="0.2">
      <c r="A789" s="4"/>
      <c r="B789" s="2" t="str">
        <f t="shared" si="25"/>
        <v/>
      </c>
      <c r="C789" s="4"/>
      <c r="D789" s="4"/>
      <c r="E789" s="4"/>
      <c r="F789" s="4"/>
      <c r="G789" s="5" t="str">
        <f>IF(C789="","",IF(ISERROR(VLOOKUP(D789,Settings!C$2:C$100,1,FALSE)),CONCATENATE("Aktiviteten ",D789," finns inte med i fliken Settings. Ange annan aktivitet eller uppdatera dina inställningar. "),"")&amp;IF(ISERROR(VLOOKUP(E789,Settings!D$2:D$100,1,FALSE)),CONCATENATE("Kategorin ",E789," finns inte med i fliken Settings. Ange annan kategori eller uppdatera dina inställningar."),""))</f>
        <v/>
      </c>
      <c r="H789" s="11" t="str">
        <f t="shared" si="24"/>
        <v xml:space="preserve"> </v>
      </c>
    </row>
    <row r="790" spans="1:8" x14ac:dyDescent="0.2">
      <c r="A790" s="4"/>
      <c r="B790" s="2" t="str">
        <f t="shared" si="25"/>
        <v/>
      </c>
      <c r="C790" s="4"/>
      <c r="D790" s="4"/>
      <c r="E790" s="4"/>
      <c r="F790" s="4"/>
      <c r="G790" s="5" t="str">
        <f>IF(C790="","",IF(ISERROR(VLOOKUP(D790,Settings!C$2:C$100,1,FALSE)),CONCATENATE("Aktiviteten ",D790," finns inte med i fliken Settings. Ange annan aktivitet eller uppdatera dina inställningar. "),"")&amp;IF(ISERROR(VLOOKUP(E790,Settings!D$2:D$100,1,FALSE)),CONCATENATE("Kategorin ",E790," finns inte med i fliken Settings. Ange annan kategori eller uppdatera dina inställningar."),""))</f>
        <v/>
      </c>
      <c r="H790" s="11" t="str">
        <f t="shared" si="24"/>
        <v xml:space="preserve"> </v>
      </c>
    </row>
    <row r="791" spans="1:8" x14ac:dyDescent="0.2">
      <c r="A791" s="4"/>
      <c r="B791" s="2" t="str">
        <f t="shared" si="25"/>
        <v/>
      </c>
      <c r="C791" s="4"/>
      <c r="D791" s="4"/>
      <c r="E791" s="4"/>
      <c r="F791" s="4"/>
      <c r="G791" s="5" t="str">
        <f>IF(C791="","",IF(ISERROR(VLOOKUP(D791,Settings!C$2:C$100,1,FALSE)),CONCATENATE("Aktiviteten ",D791," finns inte med i fliken Settings. Ange annan aktivitet eller uppdatera dina inställningar. "),"")&amp;IF(ISERROR(VLOOKUP(E791,Settings!D$2:D$100,1,FALSE)),CONCATENATE("Kategorin ",E791," finns inte med i fliken Settings. Ange annan kategori eller uppdatera dina inställningar."),""))</f>
        <v/>
      </c>
      <c r="H791" s="11" t="str">
        <f t="shared" si="24"/>
        <v xml:space="preserve"> </v>
      </c>
    </row>
    <row r="792" spans="1:8" x14ac:dyDescent="0.2">
      <c r="A792" s="4"/>
      <c r="B792" s="2" t="str">
        <f t="shared" si="25"/>
        <v/>
      </c>
      <c r="C792" s="4"/>
      <c r="D792" s="4"/>
      <c r="E792" s="4"/>
      <c r="F792" s="4"/>
      <c r="G792" s="5" t="str">
        <f>IF(C792="","",IF(ISERROR(VLOOKUP(D792,Settings!C$2:C$100,1,FALSE)),CONCATENATE("Aktiviteten ",D792," finns inte med i fliken Settings. Ange annan aktivitet eller uppdatera dina inställningar. "),"")&amp;IF(ISERROR(VLOOKUP(E792,Settings!D$2:D$100,1,FALSE)),CONCATENATE("Kategorin ",E792," finns inte med i fliken Settings. Ange annan kategori eller uppdatera dina inställningar."),""))</f>
        <v/>
      </c>
      <c r="H792" s="11" t="str">
        <f t="shared" si="24"/>
        <v xml:space="preserve"> </v>
      </c>
    </row>
    <row r="793" spans="1:8" x14ac:dyDescent="0.2">
      <c r="A793" s="4"/>
      <c r="B793" s="2" t="str">
        <f t="shared" si="25"/>
        <v/>
      </c>
      <c r="C793" s="4"/>
      <c r="D793" s="4"/>
      <c r="E793" s="4"/>
      <c r="F793" s="4"/>
      <c r="G793" s="5" t="str">
        <f>IF(C793="","",IF(ISERROR(VLOOKUP(D793,Settings!C$2:C$100,1,FALSE)),CONCATENATE("Aktiviteten ",D793," finns inte med i fliken Settings. Ange annan aktivitet eller uppdatera dina inställningar. "),"")&amp;IF(ISERROR(VLOOKUP(E793,Settings!D$2:D$100,1,FALSE)),CONCATENATE("Kategorin ",E793," finns inte med i fliken Settings. Ange annan kategori eller uppdatera dina inställningar."),""))</f>
        <v/>
      </c>
      <c r="H793" s="11" t="str">
        <f t="shared" si="24"/>
        <v xml:space="preserve"> </v>
      </c>
    </row>
    <row r="794" spans="1:8" x14ac:dyDescent="0.2">
      <c r="A794" s="4"/>
      <c r="B794" s="2" t="str">
        <f t="shared" si="25"/>
        <v/>
      </c>
      <c r="C794" s="4"/>
      <c r="D794" s="4"/>
      <c r="E794" s="4"/>
      <c r="F794" s="4"/>
      <c r="G794" s="5" t="str">
        <f>IF(C794="","",IF(ISERROR(VLOOKUP(D794,Settings!C$2:C$100,1,FALSE)),CONCATENATE("Aktiviteten ",D794," finns inte med i fliken Settings. Ange annan aktivitet eller uppdatera dina inställningar. "),"")&amp;IF(ISERROR(VLOOKUP(E794,Settings!D$2:D$100,1,FALSE)),CONCATENATE("Kategorin ",E794," finns inte med i fliken Settings. Ange annan kategori eller uppdatera dina inställningar."),""))</f>
        <v/>
      </c>
      <c r="H794" s="11" t="str">
        <f t="shared" si="24"/>
        <v xml:space="preserve"> </v>
      </c>
    </row>
    <row r="795" spans="1:8" x14ac:dyDescent="0.2">
      <c r="A795" s="4"/>
      <c r="B795" s="2" t="str">
        <f t="shared" si="25"/>
        <v/>
      </c>
      <c r="C795" s="4"/>
      <c r="D795" s="4"/>
      <c r="E795" s="4"/>
      <c r="F795" s="4"/>
      <c r="G795" s="5" t="str">
        <f>IF(C795="","",IF(ISERROR(VLOOKUP(D795,Settings!C$2:C$100,1,FALSE)),CONCATENATE("Aktiviteten ",D795," finns inte med i fliken Settings. Ange annan aktivitet eller uppdatera dina inställningar. "),"")&amp;IF(ISERROR(VLOOKUP(E795,Settings!D$2:D$100,1,FALSE)),CONCATENATE("Kategorin ",E795," finns inte med i fliken Settings. Ange annan kategori eller uppdatera dina inställningar."),""))</f>
        <v/>
      </c>
      <c r="H795" s="11" t="str">
        <f t="shared" si="24"/>
        <v xml:space="preserve"> </v>
      </c>
    </row>
    <row r="796" spans="1:8" x14ac:dyDescent="0.2">
      <c r="A796" s="4"/>
      <c r="B796" s="2" t="str">
        <f t="shared" si="25"/>
        <v/>
      </c>
      <c r="C796" s="4"/>
      <c r="D796" s="4"/>
      <c r="E796" s="4"/>
      <c r="F796" s="4"/>
      <c r="G796" s="5" t="str">
        <f>IF(C796="","",IF(ISERROR(VLOOKUP(D796,Settings!C$2:C$100,1,FALSE)),CONCATENATE("Aktiviteten ",D796," finns inte med i fliken Settings. Ange annan aktivitet eller uppdatera dina inställningar. "),"")&amp;IF(ISERROR(VLOOKUP(E796,Settings!D$2:D$100,1,FALSE)),CONCATENATE("Kategorin ",E796," finns inte med i fliken Settings. Ange annan kategori eller uppdatera dina inställningar."),""))</f>
        <v/>
      </c>
      <c r="H796" s="11" t="str">
        <f t="shared" si="24"/>
        <v xml:space="preserve"> </v>
      </c>
    </row>
    <row r="797" spans="1:8" x14ac:dyDescent="0.2">
      <c r="A797" s="4"/>
      <c r="B797" s="2" t="str">
        <f t="shared" si="25"/>
        <v/>
      </c>
      <c r="C797" s="4"/>
      <c r="D797" s="4"/>
      <c r="E797" s="4"/>
      <c r="F797" s="4"/>
      <c r="G797" s="5" t="str">
        <f>IF(C797="","",IF(ISERROR(VLOOKUP(D797,Settings!C$2:C$100,1,FALSE)),CONCATENATE("Aktiviteten ",D797," finns inte med i fliken Settings. Ange annan aktivitet eller uppdatera dina inställningar. "),"")&amp;IF(ISERROR(VLOOKUP(E797,Settings!D$2:D$100,1,FALSE)),CONCATENATE("Kategorin ",E797," finns inte med i fliken Settings. Ange annan kategori eller uppdatera dina inställningar."),""))</f>
        <v/>
      </c>
      <c r="H797" s="11" t="str">
        <f t="shared" si="24"/>
        <v xml:space="preserve"> </v>
      </c>
    </row>
    <row r="798" spans="1:8" x14ac:dyDescent="0.2">
      <c r="A798" s="4"/>
      <c r="B798" s="2" t="str">
        <f t="shared" si="25"/>
        <v/>
      </c>
      <c r="C798" s="4"/>
      <c r="D798" s="4"/>
      <c r="E798" s="4"/>
      <c r="F798" s="4"/>
      <c r="G798" s="5" t="str">
        <f>IF(C798="","",IF(ISERROR(VLOOKUP(D798,Settings!C$2:C$100,1,FALSE)),CONCATENATE("Aktiviteten ",D798," finns inte med i fliken Settings. Ange annan aktivitet eller uppdatera dina inställningar. "),"")&amp;IF(ISERROR(VLOOKUP(E798,Settings!D$2:D$100,1,FALSE)),CONCATENATE("Kategorin ",E798," finns inte med i fliken Settings. Ange annan kategori eller uppdatera dina inställningar."),""))</f>
        <v/>
      </c>
      <c r="H798" s="11" t="str">
        <f t="shared" si="24"/>
        <v xml:space="preserve"> </v>
      </c>
    </row>
    <row r="799" spans="1:8" x14ac:dyDescent="0.2">
      <c r="A799" s="4"/>
      <c r="B799" s="2" t="str">
        <f t="shared" si="25"/>
        <v/>
      </c>
      <c r="C799" s="4"/>
      <c r="D799" s="4"/>
      <c r="E799" s="4"/>
      <c r="F799" s="4"/>
      <c r="G799" s="5" t="str">
        <f>IF(C799="","",IF(ISERROR(VLOOKUP(D799,Settings!C$2:C$100,1,FALSE)),CONCATENATE("Aktiviteten ",D799," finns inte med i fliken Settings. Ange annan aktivitet eller uppdatera dina inställningar. "),"")&amp;IF(ISERROR(VLOOKUP(E799,Settings!D$2:D$100,1,FALSE)),CONCATENATE("Kategorin ",E799," finns inte med i fliken Settings. Ange annan kategori eller uppdatera dina inställningar."),""))</f>
        <v/>
      </c>
      <c r="H799" s="11" t="str">
        <f t="shared" si="24"/>
        <v xml:space="preserve"> </v>
      </c>
    </row>
    <row r="800" spans="1:8" x14ac:dyDescent="0.2">
      <c r="A800" s="4"/>
      <c r="B800" s="2" t="str">
        <f t="shared" si="25"/>
        <v/>
      </c>
      <c r="C800" s="4"/>
      <c r="D800" s="4"/>
      <c r="E800" s="4"/>
      <c r="F800" s="4"/>
      <c r="G800" s="5" t="str">
        <f>IF(C800="","",IF(ISERROR(VLOOKUP(D800,Settings!C$2:C$100,1,FALSE)),CONCATENATE("Aktiviteten ",D800," finns inte med i fliken Settings. Ange annan aktivitet eller uppdatera dina inställningar. "),"")&amp;IF(ISERROR(VLOOKUP(E800,Settings!D$2:D$100,1,FALSE)),CONCATENATE("Kategorin ",E800," finns inte med i fliken Settings. Ange annan kategori eller uppdatera dina inställningar."),""))</f>
        <v/>
      </c>
      <c r="H800" s="11" t="str">
        <f t="shared" si="24"/>
        <v xml:space="preserve"> </v>
      </c>
    </row>
    <row r="801" spans="1:8" x14ac:dyDescent="0.2">
      <c r="A801" s="4"/>
      <c r="B801" s="2" t="str">
        <f t="shared" si="25"/>
        <v/>
      </c>
      <c r="C801" s="4"/>
      <c r="D801" s="4"/>
      <c r="E801" s="4"/>
      <c r="F801" s="4"/>
      <c r="G801" s="5" t="str">
        <f>IF(C801="","",IF(ISERROR(VLOOKUP(D801,Settings!C$2:C$100,1,FALSE)),CONCATENATE("Aktiviteten ",D801," finns inte med i fliken Settings. Ange annan aktivitet eller uppdatera dina inställningar. "),"")&amp;IF(ISERROR(VLOOKUP(E801,Settings!D$2:D$100,1,FALSE)),CONCATENATE("Kategorin ",E801," finns inte med i fliken Settings. Ange annan kategori eller uppdatera dina inställningar."),""))</f>
        <v/>
      </c>
      <c r="H801" s="11" t="str">
        <f t="shared" si="24"/>
        <v xml:space="preserve"> </v>
      </c>
    </row>
    <row r="802" spans="1:8" x14ac:dyDescent="0.2">
      <c r="A802" s="4"/>
      <c r="B802" s="2" t="str">
        <f t="shared" si="25"/>
        <v/>
      </c>
      <c r="C802" s="4"/>
      <c r="D802" s="4"/>
      <c r="E802" s="4"/>
      <c r="F802" s="4"/>
      <c r="G802" s="5" t="str">
        <f>IF(C802="","",IF(ISERROR(VLOOKUP(D802,Settings!C$2:C$100,1,FALSE)),CONCATENATE("Aktiviteten ",D802," finns inte med i fliken Settings. Ange annan aktivitet eller uppdatera dina inställningar. "),"")&amp;IF(ISERROR(VLOOKUP(E802,Settings!D$2:D$100,1,FALSE)),CONCATENATE("Kategorin ",E802," finns inte med i fliken Settings. Ange annan kategori eller uppdatera dina inställningar."),""))</f>
        <v/>
      </c>
      <c r="H802" s="11" t="str">
        <f t="shared" si="24"/>
        <v xml:space="preserve"> </v>
      </c>
    </row>
    <row r="803" spans="1:8" x14ac:dyDescent="0.2">
      <c r="A803" s="4"/>
      <c r="B803" s="2" t="str">
        <f t="shared" si="25"/>
        <v/>
      </c>
      <c r="C803" s="4"/>
      <c r="D803" s="4"/>
      <c r="E803" s="4"/>
      <c r="F803" s="4"/>
      <c r="G803" s="5" t="str">
        <f>IF(C803="","",IF(ISERROR(VLOOKUP(D803,Settings!C$2:C$100,1,FALSE)),CONCATENATE("Aktiviteten ",D803," finns inte med i fliken Settings. Ange annan aktivitet eller uppdatera dina inställningar. "),"")&amp;IF(ISERROR(VLOOKUP(E803,Settings!D$2:D$100,1,FALSE)),CONCATENATE("Kategorin ",E803," finns inte med i fliken Settings. Ange annan kategori eller uppdatera dina inställningar."),""))</f>
        <v/>
      </c>
      <c r="H803" s="11" t="str">
        <f t="shared" si="24"/>
        <v xml:space="preserve"> </v>
      </c>
    </row>
    <row r="804" spans="1:8" x14ac:dyDescent="0.2">
      <c r="A804" s="4"/>
      <c r="B804" s="2" t="str">
        <f t="shared" si="25"/>
        <v/>
      </c>
      <c r="C804" s="4"/>
      <c r="D804" s="4"/>
      <c r="E804" s="4"/>
      <c r="F804" s="4"/>
      <c r="G804" s="5" t="str">
        <f>IF(C804="","",IF(ISERROR(VLOOKUP(D804,Settings!C$2:C$100,1,FALSE)),CONCATENATE("Aktiviteten ",D804," finns inte med i fliken Settings. Ange annan aktivitet eller uppdatera dina inställningar. "),"")&amp;IF(ISERROR(VLOOKUP(E804,Settings!D$2:D$100,1,FALSE)),CONCATENATE("Kategorin ",E804," finns inte med i fliken Settings. Ange annan kategori eller uppdatera dina inställningar."),""))</f>
        <v/>
      </c>
      <c r="H804" s="11" t="str">
        <f t="shared" si="24"/>
        <v xml:space="preserve"> </v>
      </c>
    </row>
    <row r="805" spans="1:8" x14ac:dyDescent="0.2">
      <c r="A805" s="4"/>
      <c r="B805" s="2" t="str">
        <f t="shared" si="25"/>
        <v/>
      </c>
      <c r="C805" s="4"/>
      <c r="D805" s="4"/>
      <c r="E805" s="4"/>
      <c r="F805" s="4"/>
      <c r="G805" s="5" t="str">
        <f>IF(C805="","",IF(ISERROR(VLOOKUP(D805,Settings!C$2:C$100,1,FALSE)),CONCATENATE("Aktiviteten ",D805," finns inte med i fliken Settings. Ange annan aktivitet eller uppdatera dina inställningar. "),"")&amp;IF(ISERROR(VLOOKUP(E805,Settings!D$2:D$100,1,FALSE)),CONCATENATE("Kategorin ",E805," finns inte med i fliken Settings. Ange annan kategori eller uppdatera dina inställningar."),""))</f>
        <v/>
      </c>
      <c r="H805" s="11" t="str">
        <f t="shared" si="24"/>
        <v xml:space="preserve"> </v>
      </c>
    </row>
    <row r="806" spans="1:8" x14ac:dyDescent="0.2">
      <c r="A806" s="4"/>
      <c r="B806" s="2" t="str">
        <f t="shared" si="25"/>
        <v/>
      </c>
      <c r="C806" s="4"/>
      <c r="D806" s="4"/>
      <c r="E806" s="4"/>
      <c r="F806" s="4"/>
      <c r="G806" s="5" t="str">
        <f>IF(C806="","",IF(ISERROR(VLOOKUP(D806,Settings!C$2:C$100,1,FALSE)),CONCATENATE("Aktiviteten ",D806," finns inte med i fliken Settings. Ange annan aktivitet eller uppdatera dina inställningar. "),"")&amp;IF(ISERROR(VLOOKUP(E806,Settings!D$2:D$100,1,FALSE)),CONCATENATE("Kategorin ",E806," finns inte med i fliken Settings. Ange annan kategori eller uppdatera dina inställningar."),""))</f>
        <v/>
      </c>
      <c r="H806" s="11" t="str">
        <f t="shared" si="24"/>
        <v xml:space="preserve"> </v>
      </c>
    </row>
    <row r="807" spans="1:8" x14ac:dyDescent="0.2">
      <c r="A807" s="4"/>
      <c r="B807" s="2" t="str">
        <f t="shared" si="25"/>
        <v/>
      </c>
      <c r="C807" s="4"/>
      <c r="D807" s="4"/>
      <c r="E807" s="4"/>
      <c r="F807" s="4"/>
      <c r="G807" s="5" t="str">
        <f>IF(C807="","",IF(ISERROR(VLOOKUP(D807,Settings!C$2:C$100,1,FALSE)),CONCATENATE("Aktiviteten ",D807," finns inte med i fliken Settings. Ange annan aktivitet eller uppdatera dina inställningar. "),"")&amp;IF(ISERROR(VLOOKUP(E807,Settings!D$2:D$100,1,FALSE)),CONCATENATE("Kategorin ",E807," finns inte med i fliken Settings. Ange annan kategori eller uppdatera dina inställningar."),""))</f>
        <v/>
      </c>
      <c r="H807" s="11" t="str">
        <f t="shared" si="24"/>
        <v xml:space="preserve"> </v>
      </c>
    </row>
    <row r="808" spans="1:8" x14ac:dyDescent="0.2">
      <c r="A808" s="4"/>
      <c r="B808" s="2" t="str">
        <f t="shared" si="25"/>
        <v/>
      </c>
      <c r="C808" s="4"/>
      <c r="D808" s="4"/>
      <c r="E808" s="4"/>
      <c r="F808" s="4"/>
      <c r="G808" s="5" t="str">
        <f>IF(C808="","",IF(ISERROR(VLOOKUP(D808,Settings!C$2:C$100,1,FALSE)),CONCATENATE("Aktiviteten ",D808," finns inte med i fliken Settings. Ange annan aktivitet eller uppdatera dina inställningar. "),"")&amp;IF(ISERROR(VLOOKUP(E808,Settings!D$2:D$100,1,FALSE)),CONCATENATE("Kategorin ",E808," finns inte med i fliken Settings. Ange annan kategori eller uppdatera dina inställningar."),""))</f>
        <v/>
      </c>
      <c r="H808" s="11" t="str">
        <f t="shared" si="24"/>
        <v xml:space="preserve"> </v>
      </c>
    </row>
    <row r="809" spans="1:8" x14ac:dyDescent="0.2">
      <c r="A809" s="4"/>
      <c r="B809" s="2" t="str">
        <f t="shared" si="25"/>
        <v/>
      </c>
      <c r="C809" s="4"/>
      <c r="D809" s="4"/>
      <c r="E809" s="4"/>
      <c r="F809" s="4"/>
      <c r="G809" s="5" t="str">
        <f>IF(C809="","",IF(ISERROR(VLOOKUP(D809,Settings!C$2:C$100,1,FALSE)),CONCATENATE("Aktiviteten ",D809," finns inte med i fliken Settings. Ange annan aktivitet eller uppdatera dina inställningar. "),"")&amp;IF(ISERROR(VLOOKUP(E809,Settings!D$2:D$100,1,FALSE)),CONCATENATE("Kategorin ",E809," finns inte med i fliken Settings. Ange annan kategori eller uppdatera dina inställningar."),""))</f>
        <v/>
      </c>
      <c r="H809" s="11" t="str">
        <f t="shared" si="24"/>
        <v xml:space="preserve"> </v>
      </c>
    </row>
    <row r="810" spans="1:8" x14ac:dyDescent="0.2">
      <c r="A810" s="4"/>
      <c r="B810" s="2" t="str">
        <f t="shared" si="25"/>
        <v/>
      </c>
      <c r="C810" s="4"/>
      <c r="D810" s="4"/>
      <c r="E810" s="4"/>
      <c r="F810" s="4"/>
      <c r="G810" s="5" t="str">
        <f>IF(C810="","",IF(ISERROR(VLOOKUP(D810,Settings!C$2:C$100,1,FALSE)),CONCATENATE("Aktiviteten ",D810," finns inte med i fliken Settings. Ange annan aktivitet eller uppdatera dina inställningar. "),"")&amp;IF(ISERROR(VLOOKUP(E810,Settings!D$2:D$100,1,FALSE)),CONCATENATE("Kategorin ",E810," finns inte med i fliken Settings. Ange annan kategori eller uppdatera dina inställningar."),""))</f>
        <v/>
      </c>
      <c r="H810" s="11" t="str">
        <f t="shared" si="24"/>
        <v xml:space="preserve"> </v>
      </c>
    </row>
    <row r="811" spans="1:8" x14ac:dyDescent="0.2">
      <c r="A811" s="4"/>
      <c r="B811" s="2" t="str">
        <f t="shared" si="25"/>
        <v/>
      </c>
      <c r="C811" s="4"/>
      <c r="D811" s="4"/>
      <c r="E811" s="4"/>
      <c r="F811" s="4"/>
      <c r="G811" s="5" t="str">
        <f>IF(C811="","",IF(ISERROR(VLOOKUP(D811,Settings!C$2:C$100,1,FALSE)),CONCATENATE("Aktiviteten ",D811," finns inte med i fliken Settings. Ange annan aktivitet eller uppdatera dina inställningar. "),"")&amp;IF(ISERROR(VLOOKUP(E811,Settings!D$2:D$100,1,FALSE)),CONCATENATE("Kategorin ",E811," finns inte med i fliken Settings. Ange annan kategori eller uppdatera dina inställningar."),""))</f>
        <v/>
      </c>
      <c r="H811" s="11" t="str">
        <f t="shared" si="24"/>
        <v xml:space="preserve"> </v>
      </c>
    </row>
    <row r="812" spans="1:8" x14ac:dyDescent="0.2">
      <c r="A812" s="4"/>
      <c r="B812" s="2" t="str">
        <f t="shared" si="25"/>
        <v/>
      </c>
      <c r="C812" s="4"/>
      <c r="D812" s="4"/>
      <c r="E812" s="4"/>
      <c r="F812" s="4"/>
      <c r="G812" s="5" t="str">
        <f>IF(C812="","",IF(ISERROR(VLOOKUP(D812,Settings!C$2:C$100,1,FALSE)),CONCATENATE("Aktiviteten ",D812," finns inte med i fliken Settings. Ange annan aktivitet eller uppdatera dina inställningar. "),"")&amp;IF(ISERROR(VLOOKUP(E812,Settings!D$2:D$100,1,FALSE)),CONCATENATE("Kategorin ",E812," finns inte med i fliken Settings. Ange annan kategori eller uppdatera dina inställningar."),""))</f>
        <v/>
      </c>
      <c r="H812" s="11" t="str">
        <f t="shared" si="24"/>
        <v xml:space="preserve"> </v>
      </c>
    </row>
    <row r="813" spans="1:8" x14ac:dyDescent="0.2">
      <c r="A813" s="4"/>
      <c r="B813" s="2" t="str">
        <f t="shared" si="25"/>
        <v/>
      </c>
      <c r="C813" s="4"/>
      <c r="D813" s="4"/>
      <c r="E813" s="4"/>
      <c r="F813" s="4"/>
      <c r="G813" s="5" t="str">
        <f>IF(C813="","",IF(ISERROR(VLOOKUP(D813,Settings!C$2:C$100,1,FALSE)),CONCATENATE("Aktiviteten ",D813," finns inte med i fliken Settings. Ange annan aktivitet eller uppdatera dina inställningar. "),"")&amp;IF(ISERROR(VLOOKUP(E813,Settings!D$2:D$100,1,FALSE)),CONCATENATE("Kategorin ",E813," finns inte med i fliken Settings. Ange annan kategori eller uppdatera dina inställningar."),""))</f>
        <v/>
      </c>
      <c r="H813" s="11" t="str">
        <f t="shared" si="24"/>
        <v xml:space="preserve"> </v>
      </c>
    </row>
    <row r="814" spans="1:8" x14ac:dyDescent="0.2">
      <c r="A814" s="4"/>
      <c r="B814" s="2" t="str">
        <f t="shared" si="25"/>
        <v/>
      </c>
      <c r="C814" s="4"/>
      <c r="D814" s="4"/>
      <c r="E814" s="4"/>
      <c r="F814" s="4"/>
      <c r="G814" s="5" t="str">
        <f>IF(C814="","",IF(ISERROR(VLOOKUP(D814,Settings!C$2:C$100,1,FALSE)),CONCATENATE("Aktiviteten ",D814," finns inte med i fliken Settings. Ange annan aktivitet eller uppdatera dina inställningar. "),"")&amp;IF(ISERROR(VLOOKUP(E814,Settings!D$2:D$100,1,FALSE)),CONCATENATE("Kategorin ",E814," finns inte med i fliken Settings. Ange annan kategori eller uppdatera dina inställningar."),""))</f>
        <v/>
      </c>
      <c r="H814" s="11" t="str">
        <f t="shared" si="24"/>
        <v xml:space="preserve"> </v>
      </c>
    </row>
    <row r="815" spans="1:8" x14ac:dyDescent="0.2">
      <c r="A815" s="4"/>
      <c r="B815" s="2" t="str">
        <f t="shared" si="25"/>
        <v/>
      </c>
      <c r="C815" s="4"/>
      <c r="D815" s="4"/>
      <c r="E815" s="4"/>
      <c r="F815" s="4"/>
      <c r="G815" s="5" t="str">
        <f>IF(C815="","",IF(ISERROR(VLOOKUP(D815,Settings!C$2:C$100,1,FALSE)),CONCATENATE("Aktiviteten ",D815," finns inte med i fliken Settings. Ange annan aktivitet eller uppdatera dina inställningar. "),"")&amp;IF(ISERROR(VLOOKUP(E815,Settings!D$2:D$100,1,FALSE)),CONCATENATE("Kategorin ",E815," finns inte med i fliken Settings. Ange annan kategori eller uppdatera dina inställningar."),""))</f>
        <v/>
      </c>
      <c r="H815" s="11" t="str">
        <f t="shared" si="24"/>
        <v xml:space="preserve"> </v>
      </c>
    </row>
    <row r="816" spans="1:8" x14ac:dyDescent="0.2">
      <c r="A816" s="4"/>
      <c r="B816" s="2" t="str">
        <f t="shared" si="25"/>
        <v/>
      </c>
      <c r="C816" s="4"/>
      <c r="D816" s="4"/>
      <c r="E816" s="4"/>
      <c r="F816" s="4"/>
      <c r="G816" s="5" t="str">
        <f>IF(C816="","",IF(ISERROR(VLOOKUP(D816,Settings!C$2:C$100,1,FALSE)),CONCATENATE("Aktiviteten ",D816," finns inte med i fliken Settings. Ange annan aktivitet eller uppdatera dina inställningar. "),"")&amp;IF(ISERROR(VLOOKUP(E816,Settings!D$2:D$100,1,FALSE)),CONCATENATE("Kategorin ",E816," finns inte med i fliken Settings. Ange annan kategori eller uppdatera dina inställningar."),""))</f>
        <v/>
      </c>
      <c r="H816" s="11" t="str">
        <f t="shared" si="24"/>
        <v xml:space="preserve"> </v>
      </c>
    </row>
    <row r="817" spans="1:8" x14ac:dyDescent="0.2">
      <c r="A817" s="4"/>
      <c r="B817" s="2" t="str">
        <f t="shared" si="25"/>
        <v/>
      </c>
      <c r="C817" s="4"/>
      <c r="D817" s="4"/>
      <c r="E817" s="4"/>
      <c r="F817" s="4"/>
      <c r="G817" s="5" t="str">
        <f>IF(C817="","",IF(ISERROR(VLOOKUP(D817,Settings!C$2:C$100,1,FALSE)),CONCATENATE("Aktiviteten ",D817," finns inte med i fliken Settings. Ange annan aktivitet eller uppdatera dina inställningar. "),"")&amp;IF(ISERROR(VLOOKUP(E817,Settings!D$2:D$100,1,FALSE)),CONCATENATE("Kategorin ",E817," finns inte med i fliken Settings. Ange annan kategori eller uppdatera dina inställningar."),""))</f>
        <v/>
      </c>
      <c r="H817" s="11" t="str">
        <f t="shared" si="24"/>
        <v xml:space="preserve"> </v>
      </c>
    </row>
    <row r="818" spans="1:8" x14ac:dyDescent="0.2">
      <c r="A818" s="4"/>
      <c r="B818" s="2" t="str">
        <f t="shared" si="25"/>
        <v/>
      </c>
      <c r="C818" s="4"/>
      <c r="D818" s="4"/>
      <c r="E818" s="4"/>
      <c r="F818" s="4"/>
      <c r="G818" s="5" t="str">
        <f>IF(C818="","",IF(ISERROR(VLOOKUP(D818,Settings!C$2:C$100,1,FALSE)),CONCATENATE("Aktiviteten ",D818," finns inte med i fliken Settings. Ange annan aktivitet eller uppdatera dina inställningar. "),"")&amp;IF(ISERROR(VLOOKUP(E818,Settings!D$2:D$100,1,FALSE)),CONCATENATE("Kategorin ",E818," finns inte med i fliken Settings. Ange annan kategori eller uppdatera dina inställningar."),""))</f>
        <v/>
      </c>
      <c r="H818" s="11" t="str">
        <f t="shared" si="24"/>
        <v xml:space="preserve"> </v>
      </c>
    </row>
    <row r="819" spans="1:8" x14ac:dyDescent="0.2">
      <c r="A819" s="4"/>
      <c r="B819" s="2" t="str">
        <f t="shared" si="25"/>
        <v/>
      </c>
      <c r="C819" s="4"/>
      <c r="D819" s="4"/>
      <c r="E819" s="4"/>
      <c r="F819" s="4"/>
      <c r="G819" s="5" t="str">
        <f>IF(C819="","",IF(ISERROR(VLOOKUP(D819,Settings!C$2:C$100,1,FALSE)),CONCATENATE("Aktiviteten ",D819," finns inte med i fliken Settings. Ange annan aktivitet eller uppdatera dina inställningar. "),"")&amp;IF(ISERROR(VLOOKUP(E819,Settings!D$2:D$100,1,FALSE)),CONCATENATE("Kategorin ",E819," finns inte med i fliken Settings. Ange annan kategori eller uppdatera dina inställningar."),""))</f>
        <v/>
      </c>
      <c r="H819" s="11" t="str">
        <f t="shared" si="24"/>
        <v xml:space="preserve"> </v>
      </c>
    </row>
    <row r="820" spans="1:8" x14ac:dyDescent="0.2">
      <c r="A820" s="4"/>
      <c r="B820" s="2" t="str">
        <f t="shared" si="25"/>
        <v/>
      </c>
      <c r="C820" s="4"/>
      <c r="D820" s="4"/>
      <c r="E820" s="4"/>
      <c r="F820" s="4"/>
      <c r="G820" s="5" t="str">
        <f>IF(C820="","",IF(ISERROR(VLOOKUP(D820,Settings!C$2:C$100,1,FALSE)),CONCATENATE("Aktiviteten ",D820," finns inte med i fliken Settings. Ange annan aktivitet eller uppdatera dina inställningar. "),"")&amp;IF(ISERROR(VLOOKUP(E820,Settings!D$2:D$100,1,FALSE)),CONCATENATE("Kategorin ",E820," finns inte med i fliken Settings. Ange annan kategori eller uppdatera dina inställningar."),""))</f>
        <v/>
      </c>
      <c r="H820" s="11" t="str">
        <f t="shared" si="24"/>
        <v xml:space="preserve"> </v>
      </c>
    </row>
    <row r="821" spans="1:8" x14ac:dyDescent="0.2">
      <c r="A821" s="4"/>
      <c r="B821" s="2" t="str">
        <f t="shared" si="25"/>
        <v/>
      </c>
      <c r="C821" s="4"/>
      <c r="D821" s="4"/>
      <c r="E821" s="4"/>
      <c r="F821" s="4"/>
      <c r="G821" s="5" t="str">
        <f>IF(C821="","",IF(ISERROR(VLOOKUP(D821,Settings!C$2:C$100,1,FALSE)),CONCATENATE("Aktiviteten ",D821," finns inte med i fliken Settings. Ange annan aktivitet eller uppdatera dina inställningar. "),"")&amp;IF(ISERROR(VLOOKUP(E821,Settings!D$2:D$100,1,FALSE)),CONCATENATE("Kategorin ",E821," finns inte med i fliken Settings. Ange annan kategori eller uppdatera dina inställningar."),""))</f>
        <v/>
      </c>
      <c r="H821" s="11" t="str">
        <f t="shared" si="24"/>
        <v xml:space="preserve"> </v>
      </c>
    </row>
    <row r="822" spans="1:8" x14ac:dyDescent="0.2">
      <c r="A822" s="4"/>
      <c r="B822" s="2" t="str">
        <f t="shared" si="25"/>
        <v/>
      </c>
      <c r="C822" s="4"/>
      <c r="D822" s="4"/>
      <c r="E822" s="4"/>
      <c r="F822" s="4"/>
      <c r="G822" s="5" t="str">
        <f>IF(C822="","",IF(ISERROR(VLOOKUP(D822,Settings!C$2:C$100,1,FALSE)),CONCATENATE("Aktiviteten ",D822," finns inte med i fliken Settings. Ange annan aktivitet eller uppdatera dina inställningar. "),"")&amp;IF(ISERROR(VLOOKUP(E822,Settings!D$2:D$100,1,FALSE)),CONCATENATE("Kategorin ",E822," finns inte med i fliken Settings. Ange annan kategori eller uppdatera dina inställningar."),""))</f>
        <v/>
      </c>
      <c r="H822" s="11" t="str">
        <f t="shared" si="24"/>
        <v xml:space="preserve"> </v>
      </c>
    </row>
    <row r="823" spans="1:8" x14ac:dyDescent="0.2">
      <c r="A823" s="4"/>
      <c r="B823" s="2" t="str">
        <f t="shared" si="25"/>
        <v/>
      </c>
      <c r="C823" s="4"/>
      <c r="D823" s="4"/>
      <c r="E823" s="4"/>
      <c r="F823" s="4"/>
      <c r="G823" s="5" t="str">
        <f>IF(C823="","",IF(ISERROR(VLOOKUP(D823,Settings!C$2:C$100,1,FALSE)),CONCATENATE("Aktiviteten ",D823," finns inte med i fliken Settings. Ange annan aktivitet eller uppdatera dina inställningar. "),"")&amp;IF(ISERROR(VLOOKUP(E823,Settings!D$2:D$100,1,FALSE)),CONCATENATE("Kategorin ",E823," finns inte med i fliken Settings. Ange annan kategori eller uppdatera dina inställningar."),""))</f>
        <v/>
      </c>
      <c r="H823" s="11" t="str">
        <f t="shared" si="24"/>
        <v xml:space="preserve"> </v>
      </c>
    </row>
    <row r="824" spans="1:8" x14ac:dyDescent="0.2">
      <c r="A824" s="4"/>
      <c r="B824" s="2" t="str">
        <f t="shared" si="25"/>
        <v/>
      </c>
      <c r="C824" s="4"/>
      <c r="D824" s="4"/>
      <c r="E824" s="4"/>
      <c r="F824" s="4"/>
      <c r="G824" s="5" t="str">
        <f>IF(C824="","",IF(ISERROR(VLOOKUP(D824,Settings!C$2:C$100,1,FALSE)),CONCATENATE("Aktiviteten ",D824," finns inte med i fliken Settings. Ange annan aktivitet eller uppdatera dina inställningar. "),"")&amp;IF(ISERROR(VLOOKUP(E824,Settings!D$2:D$100,1,FALSE)),CONCATENATE("Kategorin ",E824," finns inte med i fliken Settings. Ange annan kategori eller uppdatera dina inställningar."),""))</f>
        <v/>
      </c>
      <c r="H824" s="11" t="str">
        <f t="shared" si="24"/>
        <v xml:space="preserve"> </v>
      </c>
    </row>
    <row r="825" spans="1:8" x14ac:dyDescent="0.2">
      <c r="A825" s="4"/>
      <c r="B825" s="2" t="str">
        <f t="shared" si="25"/>
        <v/>
      </c>
      <c r="C825" s="4"/>
      <c r="D825" s="4"/>
      <c r="E825" s="4"/>
      <c r="F825" s="4"/>
      <c r="G825" s="5" t="str">
        <f>IF(C825="","",IF(ISERROR(VLOOKUP(D825,Settings!C$2:C$100,1,FALSE)),CONCATENATE("Aktiviteten ",D825," finns inte med i fliken Settings. Ange annan aktivitet eller uppdatera dina inställningar. "),"")&amp;IF(ISERROR(VLOOKUP(E825,Settings!D$2:D$100,1,FALSE)),CONCATENATE("Kategorin ",E825," finns inte med i fliken Settings. Ange annan kategori eller uppdatera dina inställningar."),""))</f>
        <v/>
      </c>
      <c r="H825" s="11" t="str">
        <f t="shared" si="24"/>
        <v xml:space="preserve"> </v>
      </c>
    </row>
    <row r="826" spans="1:8" x14ac:dyDescent="0.2">
      <c r="A826" s="4"/>
      <c r="B826" s="2" t="str">
        <f t="shared" si="25"/>
        <v/>
      </c>
      <c r="C826" s="4"/>
      <c r="D826" s="4"/>
      <c r="E826" s="4"/>
      <c r="F826" s="4"/>
      <c r="G826" s="5" t="str">
        <f>IF(C826="","",IF(ISERROR(VLOOKUP(D826,Settings!C$2:C$100,1,FALSE)),CONCATENATE("Aktiviteten ",D826," finns inte med i fliken Settings. Ange annan aktivitet eller uppdatera dina inställningar. "),"")&amp;IF(ISERROR(VLOOKUP(E826,Settings!D$2:D$100,1,FALSE)),CONCATENATE("Kategorin ",E826," finns inte med i fliken Settings. Ange annan kategori eller uppdatera dina inställningar."),""))</f>
        <v/>
      </c>
      <c r="H826" s="11" t="str">
        <f t="shared" si="24"/>
        <v xml:space="preserve"> </v>
      </c>
    </row>
    <row r="827" spans="1:8" x14ac:dyDescent="0.2">
      <c r="A827" s="4"/>
      <c r="B827" s="2" t="str">
        <f t="shared" si="25"/>
        <v/>
      </c>
      <c r="C827" s="4"/>
      <c r="D827" s="4"/>
      <c r="E827" s="4"/>
      <c r="F827" s="4"/>
      <c r="G827" s="5" t="str">
        <f>IF(C827="","",IF(ISERROR(VLOOKUP(D827,Settings!C$2:C$100,1,FALSE)),CONCATENATE("Aktiviteten ",D827," finns inte med i fliken Settings. Ange annan aktivitet eller uppdatera dina inställningar. "),"")&amp;IF(ISERROR(VLOOKUP(E827,Settings!D$2:D$100,1,FALSE)),CONCATENATE("Kategorin ",E827," finns inte med i fliken Settings. Ange annan kategori eller uppdatera dina inställningar."),""))</f>
        <v/>
      </c>
      <c r="H827" s="11" t="str">
        <f t="shared" si="24"/>
        <v xml:space="preserve"> </v>
      </c>
    </row>
    <row r="828" spans="1:8" x14ac:dyDescent="0.2">
      <c r="A828" s="4"/>
      <c r="B828" s="2" t="str">
        <f t="shared" si="25"/>
        <v/>
      </c>
      <c r="C828" s="4"/>
      <c r="D828" s="4"/>
      <c r="E828" s="4"/>
      <c r="F828" s="4"/>
      <c r="G828" s="5" t="str">
        <f>IF(C828="","",IF(ISERROR(VLOOKUP(D828,Settings!C$2:C$100,1,FALSE)),CONCATENATE("Aktiviteten ",D828," finns inte med i fliken Settings. Ange annan aktivitet eller uppdatera dina inställningar. "),"")&amp;IF(ISERROR(VLOOKUP(E828,Settings!D$2:D$100,1,FALSE)),CONCATENATE("Kategorin ",E828," finns inte med i fliken Settings. Ange annan kategori eller uppdatera dina inställningar."),""))</f>
        <v/>
      </c>
      <c r="H828" s="11" t="str">
        <f t="shared" si="24"/>
        <v xml:space="preserve"> </v>
      </c>
    </row>
    <row r="829" spans="1:8" x14ac:dyDescent="0.2">
      <c r="A829" s="4"/>
      <c r="B829" s="2" t="str">
        <f t="shared" si="25"/>
        <v/>
      </c>
      <c r="C829" s="4"/>
      <c r="D829" s="4"/>
      <c r="E829" s="4"/>
      <c r="F829" s="4"/>
      <c r="G829" s="5" t="str">
        <f>IF(C829="","",IF(ISERROR(VLOOKUP(D829,Settings!C$2:C$100,1,FALSE)),CONCATENATE("Aktiviteten ",D829," finns inte med i fliken Settings. Ange annan aktivitet eller uppdatera dina inställningar. "),"")&amp;IF(ISERROR(VLOOKUP(E829,Settings!D$2:D$100,1,FALSE)),CONCATENATE("Kategorin ",E829," finns inte med i fliken Settings. Ange annan kategori eller uppdatera dina inställningar."),""))</f>
        <v/>
      </c>
      <c r="H829" s="11" t="str">
        <f t="shared" si="24"/>
        <v xml:space="preserve"> </v>
      </c>
    </row>
    <row r="830" spans="1:8" x14ac:dyDescent="0.2">
      <c r="A830" s="4"/>
      <c r="B830" s="2" t="str">
        <f t="shared" si="25"/>
        <v/>
      </c>
      <c r="C830" s="4"/>
      <c r="D830" s="4"/>
      <c r="E830" s="4"/>
      <c r="F830" s="4"/>
      <c r="G830" s="5" t="str">
        <f>IF(C830="","",IF(ISERROR(VLOOKUP(D830,Settings!C$2:C$100,1,FALSE)),CONCATENATE("Aktiviteten ",D830," finns inte med i fliken Settings. Ange annan aktivitet eller uppdatera dina inställningar. "),"")&amp;IF(ISERROR(VLOOKUP(E830,Settings!D$2:D$100,1,FALSE)),CONCATENATE("Kategorin ",E830," finns inte med i fliken Settings. Ange annan kategori eller uppdatera dina inställningar."),""))</f>
        <v/>
      </c>
      <c r="H830" s="11" t="str">
        <f t="shared" si="24"/>
        <v xml:space="preserve"> </v>
      </c>
    </row>
    <row r="831" spans="1:8" x14ac:dyDescent="0.2">
      <c r="A831" s="4"/>
      <c r="B831" s="2" t="str">
        <f t="shared" si="25"/>
        <v/>
      </c>
      <c r="C831" s="4"/>
      <c r="D831" s="4"/>
      <c r="E831" s="4"/>
      <c r="F831" s="4"/>
      <c r="G831" s="5" t="str">
        <f>IF(C831="","",IF(ISERROR(VLOOKUP(D831,Settings!C$2:C$100,1,FALSE)),CONCATENATE("Aktiviteten ",D831," finns inte med i fliken Settings. Ange annan aktivitet eller uppdatera dina inställningar. "),"")&amp;IF(ISERROR(VLOOKUP(E831,Settings!D$2:D$100,1,FALSE)),CONCATENATE("Kategorin ",E831," finns inte med i fliken Settings. Ange annan kategori eller uppdatera dina inställningar."),""))</f>
        <v/>
      </c>
      <c r="H831" s="11" t="str">
        <f t="shared" si="24"/>
        <v xml:space="preserve"> </v>
      </c>
    </row>
    <row r="832" spans="1:8" x14ac:dyDescent="0.2">
      <c r="A832" s="4"/>
      <c r="B832" s="2" t="str">
        <f t="shared" si="25"/>
        <v/>
      </c>
      <c r="C832" s="4"/>
      <c r="D832" s="4"/>
      <c r="E832" s="4"/>
      <c r="F832" s="4"/>
      <c r="G832" s="5" t="str">
        <f>IF(C832="","",IF(ISERROR(VLOOKUP(D832,Settings!C$2:C$100,1,FALSE)),CONCATENATE("Aktiviteten ",D832," finns inte med i fliken Settings. Ange annan aktivitet eller uppdatera dina inställningar. "),"")&amp;IF(ISERROR(VLOOKUP(E832,Settings!D$2:D$100,1,FALSE)),CONCATENATE("Kategorin ",E832," finns inte med i fliken Settings. Ange annan kategori eller uppdatera dina inställningar."),""))</f>
        <v/>
      </c>
      <c r="H832" s="11" t="str">
        <f t="shared" si="24"/>
        <v xml:space="preserve"> </v>
      </c>
    </row>
    <row r="833" spans="1:8" x14ac:dyDescent="0.2">
      <c r="A833" s="4"/>
      <c r="B833" s="2" t="str">
        <f t="shared" si="25"/>
        <v/>
      </c>
      <c r="C833" s="4"/>
      <c r="D833" s="4"/>
      <c r="E833" s="4"/>
      <c r="F833" s="4"/>
      <c r="G833" s="5" t="str">
        <f>IF(C833="","",IF(ISERROR(VLOOKUP(D833,Settings!C$2:C$100,1,FALSE)),CONCATENATE("Aktiviteten ",D833," finns inte med i fliken Settings. Ange annan aktivitet eller uppdatera dina inställningar. "),"")&amp;IF(ISERROR(VLOOKUP(E833,Settings!D$2:D$100,1,FALSE)),CONCATENATE("Kategorin ",E833," finns inte med i fliken Settings. Ange annan kategori eller uppdatera dina inställningar."),""))</f>
        <v/>
      </c>
      <c r="H833" s="11" t="str">
        <f t="shared" si="24"/>
        <v xml:space="preserve"> </v>
      </c>
    </row>
    <row r="834" spans="1:8" x14ac:dyDescent="0.2">
      <c r="A834" s="4"/>
      <c r="B834" s="2" t="str">
        <f t="shared" si="25"/>
        <v/>
      </c>
      <c r="C834" s="4"/>
      <c r="D834" s="4"/>
      <c r="E834" s="4"/>
      <c r="F834" s="4"/>
      <c r="G834" s="5" t="str">
        <f>IF(C834="","",IF(ISERROR(VLOOKUP(D834,Settings!C$2:C$100,1,FALSE)),CONCATENATE("Aktiviteten ",D834," finns inte med i fliken Settings. Ange annan aktivitet eller uppdatera dina inställningar. "),"")&amp;IF(ISERROR(VLOOKUP(E834,Settings!D$2:D$100,1,FALSE)),CONCATENATE("Kategorin ",E834," finns inte med i fliken Settings. Ange annan kategori eller uppdatera dina inställningar."),""))</f>
        <v/>
      </c>
      <c r="H834" s="11" t="str">
        <f t="shared" si="24"/>
        <v xml:space="preserve"> </v>
      </c>
    </row>
    <row r="835" spans="1:8" x14ac:dyDescent="0.2">
      <c r="A835" s="4"/>
      <c r="B835" s="2" t="str">
        <f t="shared" si="25"/>
        <v/>
      </c>
      <c r="C835" s="4"/>
      <c r="D835" s="4"/>
      <c r="E835" s="4"/>
      <c r="F835" s="4"/>
      <c r="G835" s="5" t="str">
        <f>IF(C835="","",IF(ISERROR(VLOOKUP(D835,Settings!C$2:C$100,1,FALSE)),CONCATENATE("Aktiviteten ",D835," finns inte med i fliken Settings. Ange annan aktivitet eller uppdatera dina inställningar. "),"")&amp;IF(ISERROR(VLOOKUP(E835,Settings!D$2:D$100,1,FALSE)),CONCATENATE("Kategorin ",E835," finns inte med i fliken Settings. Ange annan kategori eller uppdatera dina inställningar."),""))</f>
        <v/>
      </c>
      <c r="H835" s="11" t="str">
        <f t="shared" ref="H835:H898" si="26">IF(A835=""," ",IF(B835="",A835,B835))</f>
        <v xml:space="preserve"> </v>
      </c>
    </row>
    <row r="836" spans="1:8" x14ac:dyDescent="0.2">
      <c r="A836" s="4"/>
      <c r="B836" s="2" t="str">
        <f t="shared" si="25"/>
        <v/>
      </c>
      <c r="C836" s="4"/>
      <c r="D836" s="4"/>
      <c r="E836" s="4"/>
      <c r="F836" s="4"/>
      <c r="G836" s="5" t="str">
        <f>IF(C836="","",IF(ISERROR(VLOOKUP(D836,Settings!C$2:C$100,1,FALSE)),CONCATENATE("Aktiviteten ",D836," finns inte med i fliken Settings. Ange annan aktivitet eller uppdatera dina inställningar. "),"")&amp;IF(ISERROR(VLOOKUP(E836,Settings!D$2:D$100,1,FALSE)),CONCATENATE("Kategorin ",E836," finns inte med i fliken Settings. Ange annan kategori eller uppdatera dina inställningar."),""))</f>
        <v/>
      </c>
      <c r="H836" s="11" t="str">
        <f t="shared" si="26"/>
        <v xml:space="preserve"> </v>
      </c>
    </row>
    <row r="837" spans="1:8" x14ac:dyDescent="0.2">
      <c r="A837" s="4"/>
      <c r="B837" s="2" t="str">
        <f t="shared" si="25"/>
        <v/>
      </c>
      <c r="C837" s="4"/>
      <c r="D837" s="4"/>
      <c r="E837" s="4"/>
      <c r="F837" s="4"/>
      <c r="G837" s="5" t="str">
        <f>IF(C837="","",IF(ISERROR(VLOOKUP(D837,Settings!C$2:C$100,1,FALSE)),CONCATENATE("Aktiviteten ",D837," finns inte med i fliken Settings. Ange annan aktivitet eller uppdatera dina inställningar. "),"")&amp;IF(ISERROR(VLOOKUP(E837,Settings!D$2:D$100,1,FALSE)),CONCATENATE("Kategorin ",E837," finns inte med i fliken Settings. Ange annan kategori eller uppdatera dina inställningar."),""))</f>
        <v/>
      </c>
      <c r="H837" s="11" t="str">
        <f t="shared" si="26"/>
        <v xml:space="preserve"> </v>
      </c>
    </row>
    <row r="838" spans="1:8" x14ac:dyDescent="0.2">
      <c r="A838" s="4"/>
      <c r="B838" s="2" t="str">
        <f t="shared" si="25"/>
        <v/>
      </c>
      <c r="C838" s="4"/>
      <c r="D838" s="4"/>
      <c r="E838" s="4"/>
      <c r="F838" s="4"/>
      <c r="G838" s="5" t="str">
        <f>IF(C838="","",IF(ISERROR(VLOOKUP(D838,Settings!C$2:C$100,1,FALSE)),CONCATENATE("Aktiviteten ",D838," finns inte med i fliken Settings. Ange annan aktivitet eller uppdatera dina inställningar. "),"")&amp;IF(ISERROR(VLOOKUP(E838,Settings!D$2:D$100,1,FALSE)),CONCATENATE("Kategorin ",E838," finns inte med i fliken Settings. Ange annan kategori eller uppdatera dina inställningar."),""))</f>
        <v/>
      </c>
      <c r="H838" s="11" t="str">
        <f t="shared" si="26"/>
        <v xml:space="preserve"> </v>
      </c>
    </row>
    <row r="839" spans="1:8" x14ac:dyDescent="0.2">
      <c r="A839" s="4"/>
      <c r="B839" s="2" t="str">
        <f t="shared" si="25"/>
        <v/>
      </c>
      <c r="C839" s="4"/>
      <c r="D839" s="4"/>
      <c r="E839" s="4"/>
      <c r="F839" s="4"/>
      <c r="G839" s="5" t="str">
        <f>IF(C839="","",IF(ISERROR(VLOOKUP(D839,Settings!C$2:C$100,1,FALSE)),CONCATENATE("Aktiviteten ",D839," finns inte med i fliken Settings. Ange annan aktivitet eller uppdatera dina inställningar. "),"")&amp;IF(ISERROR(VLOOKUP(E839,Settings!D$2:D$100,1,FALSE)),CONCATENATE("Kategorin ",E839," finns inte med i fliken Settings. Ange annan kategori eller uppdatera dina inställningar."),""))</f>
        <v/>
      </c>
      <c r="H839" s="11" t="str">
        <f t="shared" si="26"/>
        <v xml:space="preserve"> </v>
      </c>
    </row>
    <row r="840" spans="1:8" x14ac:dyDescent="0.2">
      <c r="A840" s="4"/>
      <c r="B840" s="2" t="str">
        <f t="shared" si="25"/>
        <v/>
      </c>
      <c r="C840" s="4"/>
      <c r="D840" s="4"/>
      <c r="E840" s="4"/>
      <c r="F840" s="4"/>
      <c r="G840" s="5" t="str">
        <f>IF(C840="","",IF(ISERROR(VLOOKUP(D840,Settings!C$2:C$100,1,FALSE)),CONCATENATE("Aktiviteten ",D840," finns inte med i fliken Settings. Ange annan aktivitet eller uppdatera dina inställningar. "),"")&amp;IF(ISERROR(VLOOKUP(E840,Settings!D$2:D$100,1,FALSE)),CONCATENATE("Kategorin ",E840," finns inte med i fliken Settings. Ange annan kategori eller uppdatera dina inställningar."),""))</f>
        <v/>
      </c>
      <c r="H840" s="11" t="str">
        <f t="shared" si="26"/>
        <v xml:space="preserve"> </v>
      </c>
    </row>
    <row r="841" spans="1:8" x14ac:dyDescent="0.2">
      <c r="A841" s="4"/>
      <c r="B841" s="2" t="str">
        <f t="shared" si="25"/>
        <v/>
      </c>
      <c r="C841" s="4"/>
      <c r="D841" s="4"/>
      <c r="E841" s="4"/>
      <c r="F841" s="4"/>
      <c r="G841" s="5" t="str">
        <f>IF(C841="","",IF(ISERROR(VLOOKUP(D841,Settings!C$2:C$100,1,FALSE)),CONCATENATE("Aktiviteten ",D841," finns inte med i fliken Settings. Ange annan aktivitet eller uppdatera dina inställningar. "),"")&amp;IF(ISERROR(VLOOKUP(E841,Settings!D$2:D$100,1,FALSE)),CONCATENATE("Kategorin ",E841," finns inte med i fliken Settings. Ange annan kategori eller uppdatera dina inställningar."),""))</f>
        <v/>
      </c>
      <c r="H841" s="11" t="str">
        <f t="shared" si="26"/>
        <v xml:space="preserve"> </v>
      </c>
    </row>
    <row r="842" spans="1:8" x14ac:dyDescent="0.2">
      <c r="A842" s="4"/>
      <c r="B842" s="2" t="str">
        <f t="shared" si="25"/>
        <v/>
      </c>
      <c r="C842" s="4"/>
      <c r="D842" s="4"/>
      <c r="E842" s="4"/>
      <c r="F842" s="4"/>
      <c r="G842" s="5" t="str">
        <f>IF(C842="","",IF(ISERROR(VLOOKUP(D842,Settings!C$2:C$100,1,FALSE)),CONCATENATE("Aktiviteten ",D842," finns inte med i fliken Settings. Ange annan aktivitet eller uppdatera dina inställningar. "),"")&amp;IF(ISERROR(VLOOKUP(E842,Settings!D$2:D$100,1,FALSE)),CONCATENATE("Kategorin ",E842," finns inte med i fliken Settings. Ange annan kategori eller uppdatera dina inställningar."),""))</f>
        <v/>
      </c>
      <c r="H842" s="11" t="str">
        <f t="shared" si="26"/>
        <v xml:space="preserve"> </v>
      </c>
    </row>
    <row r="843" spans="1:8" x14ac:dyDescent="0.2">
      <c r="A843" s="4"/>
      <c r="B843" s="2" t="str">
        <f t="shared" si="25"/>
        <v/>
      </c>
      <c r="C843" s="4"/>
      <c r="D843" s="4"/>
      <c r="E843" s="4"/>
      <c r="F843" s="4"/>
      <c r="G843" s="5" t="str">
        <f>IF(C843="","",IF(ISERROR(VLOOKUP(D843,Settings!C$2:C$100,1,FALSE)),CONCATENATE("Aktiviteten ",D843," finns inte med i fliken Settings. Ange annan aktivitet eller uppdatera dina inställningar. "),"")&amp;IF(ISERROR(VLOOKUP(E843,Settings!D$2:D$100,1,FALSE)),CONCATENATE("Kategorin ",E843," finns inte med i fliken Settings. Ange annan kategori eller uppdatera dina inställningar."),""))</f>
        <v/>
      </c>
      <c r="H843" s="11" t="str">
        <f t="shared" si="26"/>
        <v xml:space="preserve"> </v>
      </c>
    </row>
    <row r="844" spans="1:8" x14ac:dyDescent="0.2">
      <c r="A844" s="4"/>
      <c r="B844" s="2" t="str">
        <f t="shared" si="25"/>
        <v/>
      </c>
      <c r="C844" s="4"/>
      <c r="D844" s="4"/>
      <c r="E844" s="4"/>
      <c r="F844" s="4"/>
      <c r="G844" s="5" t="str">
        <f>IF(C844="","",IF(ISERROR(VLOOKUP(D844,Settings!C$2:C$100,1,FALSE)),CONCATENATE("Aktiviteten ",D844," finns inte med i fliken Settings. Ange annan aktivitet eller uppdatera dina inställningar. "),"")&amp;IF(ISERROR(VLOOKUP(E844,Settings!D$2:D$100,1,FALSE)),CONCATENATE("Kategorin ",E844," finns inte med i fliken Settings. Ange annan kategori eller uppdatera dina inställningar."),""))</f>
        <v/>
      </c>
      <c r="H844" s="11" t="str">
        <f t="shared" si="26"/>
        <v xml:space="preserve"> </v>
      </c>
    </row>
    <row r="845" spans="1:8" x14ac:dyDescent="0.2">
      <c r="A845" s="4"/>
      <c r="B845" s="2" t="str">
        <f t="shared" si="25"/>
        <v/>
      </c>
      <c r="C845" s="4"/>
      <c r="D845" s="4"/>
      <c r="E845" s="4"/>
      <c r="F845" s="4"/>
      <c r="G845" s="5" t="str">
        <f>IF(C845="","",IF(ISERROR(VLOOKUP(D845,Settings!C$2:C$100,1,FALSE)),CONCATENATE("Aktiviteten ",D845," finns inte med i fliken Settings. Ange annan aktivitet eller uppdatera dina inställningar. "),"")&amp;IF(ISERROR(VLOOKUP(E845,Settings!D$2:D$100,1,FALSE)),CONCATENATE("Kategorin ",E845," finns inte med i fliken Settings. Ange annan kategori eller uppdatera dina inställningar."),""))</f>
        <v/>
      </c>
      <c r="H845" s="11" t="str">
        <f t="shared" si="26"/>
        <v xml:space="preserve"> </v>
      </c>
    </row>
    <row r="846" spans="1:8" x14ac:dyDescent="0.2">
      <c r="A846" s="4"/>
      <c r="B846" s="2" t="str">
        <f t="shared" si="25"/>
        <v/>
      </c>
      <c r="C846" s="4"/>
      <c r="D846" s="4"/>
      <c r="E846" s="4"/>
      <c r="F846" s="4"/>
      <c r="G846" s="5" t="str">
        <f>IF(C846="","",IF(ISERROR(VLOOKUP(D846,Settings!C$2:C$100,1,FALSE)),CONCATENATE("Aktiviteten ",D846," finns inte med i fliken Settings. Ange annan aktivitet eller uppdatera dina inställningar. "),"")&amp;IF(ISERROR(VLOOKUP(E846,Settings!D$2:D$100,1,FALSE)),CONCATENATE("Kategorin ",E846," finns inte med i fliken Settings. Ange annan kategori eller uppdatera dina inställningar."),""))</f>
        <v/>
      </c>
      <c r="H846" s="11" t="str">
        <f t="shared" si="26"/>
        <v xml:space="preserve"> </v>
      </c>
    </row>
    <row r="847" spans="1:8" x14ac:dyDescent="0.2">
      <c r="A847" s="4"/>
      <c r="B847" s="2" t="str">
        <f t="shared" si="25"/>
        <v/>
      </c>
      <c r="C847" s="4"/>
      <c r="D847" s="4"/>
      <c r="E847" s="4"/>
      <c r="F847" s="4"/>
      <c r="G847" s="5" t="str">
        <f>IF(C847="","",IF(ISERROR(VLOOKUP(D847,Settings!C$2:C$100,1,FALSE)),CONCATENATE("Aktiviteten ",D847," finns inte med i fliken Settings. Ange annan aktivitet eller uppdatera dina inställningar. "),"")&amp;IF(ISERROR(VLOOKUP(E847,Settings!D$2:D$100,1,FALSE)),CONCATENATE("Kategorin ",E847," finns inte med i fliken Settings. Ange annan kategori eller uppdatera dina inställningar."),""))</f>
        <v/>
      </c>
      <c r="H847" s="11" t="str">
        <f t="shared" si="26"/>
        <v xml:space="preserve"> </v>
      </c>
    </row>
    <row r="848" spans="1:8" x14ac:dyDescent="0.2">
      <c r="A848" s="4"/>
      <c r="B848" s="2" t="str">
        <f t="shared" si="25"/>
        <v/>
      </c>
      <c r="C848" s="4"/>
      <c r="D848" s="4"/>
      <c r="E848" s="4"/>
      <c r="F848" s="4"/>
      <c r="G848" s="5" t="str">
        <f>IF(C848="","",IF(ISERROR(VLOOKUP(D848,Settings!C$2:C$100,1,FALSE)),CONCATENATE("Aktiviteten ",D848," finns inte med i fliken Settings. Ange annan aktivitet eller uppdatera dina inställningar. "),"")&amp;IF(ISERROR(VLOOKUP(E848,Settings!D$2:D$100,1,FALSE)),CONCATENATE("Kategorin ",E848," finns inte med i fliken Settings. Ange annan kategori eller uppdatera dina inställningar."),""))</f>
        <v/>
      </c>
      <c r="H848" s="11" t="str">
        <f t="shared" si="26"/>
        <v xml:space="preserve"> </v>
      </c>
    </row>
    <row r="849" spans="1:8" x14ac:dyDescent="0.2">
      <c r="A849" s="4"/>
      <c r="B849" s="2" t="str">
        <f t="shared" si="25"/>
        <v/>
      </c>
      <c r="C849" s="4"/>
      <c r="D849" s="4"/>
      <c r="E849" s="4"/>
      <c r="F849" s="4"/>
      <c r="G849" s="5" t="str">
        <f>IF(C849="","",IF(ISERROR(VLOOKUP(D849,Settings!C$2:C$100,1,FALSE)),CONCATENATE("Aktiviteten ",D849," finns inte med i fliken Settings. Ange annan aktivitet eller uppdatera dina inställningar. "),"")&amp;IF(ISERROR(VLOOKUP(E849,Settings!D$2:D$100,1,FALSE)),CONCATENATE("Kategorin ",E849," finns inte med i fliken Settings. Ange annan kategori eller uppdatera dina inställningar."),""))</f>
        <v/>
      </c>
      <c r="H849" s="11" t="str">
        <f t="shared" si="26"/>
        <v xml:space="preserve"> </v>
      </c>
    </row>
    <row r="850" spans="1:8" x14ac:dyDescent="0.2">
      <c r="A850" s="4"/>
      <c r="B850" s="2" t="str">
        <f t="shared" ref="B850:B913" si="27">IF(A850="","",A850)</f>
        <v/>
      </c>
      <c r="C850" s="4"/>
      <c r="D850" s="4"/>
      <c r="E850" s="4"/>
      <c r="F850" s="4"/>
      <c r="G850" s="5" t="str">
        <f>IF(C850="","",IF(ISERROR(VLOOKUP(D850,Settings!C$2:C$100,1,FALSE)),CONCATENATE("Aktiviteten ",D850," finns inte med i fliken Settings. Ange annan aktivitet eller uppdatera dina inställningar. "),"")&amp;IF(ISERROR(VLOOKUP(E850,Settings!D$2:D$100,1,FALSE)),CONCATENATE("Kategorin ",E850," finns inte med i fliken Settings. Ange annan kategori eller uppdatera dina inställningar."),""))</f>
        <v/>
      </c>
      <c r="H850" s="11" t="str">
        <f t="shared" si="26"/>
        <v xml:space="preserve"> </v>
      </c>
    </row>
    <row r="851" spans="1:8" x14ac:dyDescent="0.2">
      <c r="A851" s="4"/>
      <c r="B851" s="2" t="str">
        <f t="shared" si="27"/>
        <v/>
      </c>
      <c r="C851" s="4"/>
      <c r="D851" s="4"/>
      <c r="E851" s="4"/>
      <c r="F851" s="4"/>
      <c r="G851" s="5" t="str">
        <f>IF(C851="","",IF(ISERROR(VLOOKUP(D851,Settings!C$2:C$100,1,FALSE)),CONCATENATE("Aktiviteten ",D851," finns inte med i fliken Settings. Ange annan aktivitet eller uppdatera dina inställningar. "),"")&amp;IF(ISERROR(VLOOKUP(E851,Settings!D$2:D$100,1,FALSE)),CONCATENATE("Kategorin ",E851," finns inte med i fliken Settings. Ange annan kategori eller uppdatera dina inställningar."),""))</f>
        <v/>
      </c>
      <c r="H851" s="11" t="str">
        <f t="shared" si="26"/>
        <v xml:space="preserve"> </v>
      </c>
    </row>
    <row r="852" spans="1:8" x14ac:dyDescent="0.2">
      <c r="A852" s="4"/>
      <c r="B852" s="2" t="str">
        <f t="shared" si="27"/>
        <v/>
      </c>
      <c r="C852" s="4"/>
      <c r="D852" s="4"/>
      <c r="E852" s="4"/>
      <c r="F852" s="4"/>
      <c r="G852" s="5" t="str">
        <f>IF(C852="","",IF(ISERROR(VLOOKUP(D852,Settings!C$2:C$100,1,FALSE)),CONCATENATE("Aktiviteten ",D852," finns inte med i fliken Settings. Ange annan aktivitet eller uppdatera dina inställningar. "),"")&amp;IF(ISERROR(VLOOKUP(E852,Settings!D$2:D$100,1,FALSE)),CONCATENATE("Kategorin ",E852," finns inte med i fliken Settings. Ange annan kategori eller uppdatera dina inställningar."),""))</f>
        <v/>
      </c>
      <c r="H852" s="11" t="str">
        <f t="shared" si="26"/>
        <v xml:space="preserve"> </v>
      </c>
    </row>
    <row r="853" spans="1:8" x14ac:dyDescent="0.2">
      <c r="A853" s="4"/>
      <c r="B853" s="2" t="str">
        <f t="shared" si="27"/>
        <v/>
      </c>
      <c r="C853" s="4"/>
      <c r="D853" s="4"/>
      <c r="E853" s="4"/>
      <c r="F853" s="4"/>
      <c r="G853" s="5" t="str">
        <f>IF(C853="","",IF(ISERROR(VLOOKUP(D853,Settings!C$2:C$100,1,FALSE)),CONCATENATE("Aktiviteten ",D853," finns inte med i fliken Settings. Ange annan aktivitet eller uppdatera dina inställningar. "),"")&amp;IF(ISERROR(VLOOKUP(E853,Settings!D$2:D$100,1,FALSE)),CONCATENATE("Kategorin ",E853," finns inte med i fliken Settings. Ange annan kategori eller uppdatera dina inställningar."),""))</f>
        <v/>
      </c>
      <c r="H853" s="11" t="str">
        <f t="shared" si="26"/>
        <v xml:space="preserve"> </v>
      </c>
    </row>
    <row r="854" spans="1:8" x14ac:dyDescent="0.2">
      <c r="A854" s="4"/>
      <c r="B854" s="2" t="str">
        <f t="shared" si="27"/>
        <v/>
      </c>
      <c r="C854" s="4"/>
      <c r="D854" s="4"/>
      <c r="E854" s="4"/>
      <c r="F854" s="4"/>
      <c r="G854" s="5" t="str">
        <f>IF(C854="","",IF(ISERROR(VLOOKUP(D854,Settings!C$2:C$100,1,FALSE)),CONCATENATE("Aktiviteten ",D854," finns inte med i fliken Settings. Ange annan aktivitet eller uppdatera dina inställningar. "),"")&amp;IF(ISERROR(VLOOKUP(E854,Settings!D$2:D$100,1,FALSE)),CONCATENATE("Kategorin ",E854," finns inte med i fliken Settings. Ange annan kategori eller uppdatera dina inställningar."),""))</f>
        <v/>
      </c>
      <c r="H854" s="11" t="str">
        <f t="shared" si="26"/>
        <v xml:space="preserve"> </v>
      </c>
    </row>
    <row r="855" spans="1:8" x14ac:dyDescent="0.2">
      <c r="A855" s="4"/>
      <c r="B855" s="2" t="str">
        <f t="shared" si="27"/>
        <v/>
      </c>
      <c r="C855" s="4"/>
      <c r="D855" s="4"/>
      <c r="E855" s="4"/>
      <c r="F855" s="4"/>
      <c r="G855" s="5" t="str">
        <f>IF(C855="","",IF(ISERROR(VLOOKUP(D855,Settings!C$2:C$100,1,FALSE)),CONCATENATE("Aktiviteten ",D855," finns inte med i fliken Settings. Ange annan aktivitet eller uppdatera dina inställningar. "),"")&amp;IF(ISERROR(VLOOKUP(E855,Settings!D$2:D$100,1,FALSE)),CONCATENATE("Kategorin ",E855," finns inte med i fliken Settings. Ange annan kategori eller uppdatera dina inställningar."),""))</f>
        <v/>
      </c>
      <c r="H855" s="11" t="str">
        <f t="shared" si="26"/>
        <v xml:space="preserve"> </v>
      </c>
    </row>
    <row r="856" spans="1:8" x14ac:dyDescent="0.2">
      <c r="A856" s="4"/>
      <c r="B856" s="2" t="str">
        <f t="shared" si="27"/>
        <v/>
      </c>
      <c r="C856" s="4"/>
      <c r="D856" s="4"/>
      <c r="E856" s="4"/>
      <c r="F856" s="4"/>
      <c r="G856" s="5" t="str">
        <f>IF(C856="","",IF(ISERROR(VLOOKUP(D856,Settings!C$2:C$100,1,FALSE)),CONCATENATE("Aktiviteten ",D856," finns inte med i fliken Settings. Ange annan aktivitet eller uppdatera dina inställningar. "),"")&amp;IF(ISERROR(VLOOKUP(E856,Settings!D$2:D$100,1,FALSE)),CONCATENATE("Kategorin ",E856," finns inte med i fliken Settings. Ange annan kategori eller uppdatera dina inställningar."),""))</f>
        <v/>
      </c>
      <c r="H856" s="11" t="str">
        <f t="shared" si="26"/>
        <v xml:space="preserve"> </v>
      </c>
    </row>
    <row r="857" spans="1:8" x14ac:dyDescent="0.2">
      <c r="A857" s="4"/>
      <c r="B857" s="2" t="str">
        <f t="shared" si="27"/>
        <v/>
      </c>
      <c r="C857" s="4"/>
      <c r="D857" s="4"/>
      <c r="E857" s="4"/>
      <c r="F857" s="4"/>
      <c r="G857" s="5" t="str">
        <f>IF(C857="","",IF(ISERROR(VLOOKUP(D857,Settings!C$2:C$100,1,FALSE)),CONCATENATE("Aktiviteten ",D857," finns inte med i fliken Settings. Ange annan aktivitet eller uppdatera dina inställningar. "),"")&amp;IF(ISERROR(VLOOKUP(E857,Settings!D$2:D$100,1,FALSE)),CONCATENATE("Kategorin ",E857," finns inte med i fliken Settings. Ange annan kategori eller uppdatera dina inställningar."),""))</f>
        <v/>
      </c>
      <c r="H857" s="11" t="str">
        <f t="shared" si="26"/>
        <v xml:space="preserve"> </v>
      </c>
    </row>
    <row r="858" spans="1:8" x14ac:dyDescent="0.2">
      <c r="A858" s="4"/>
      <c r="B858" s="2" t="str">
        <f t="shared" si="27"/>
        <v/>
      </c>
      <c r="C858" s="4"/>
      <c r="D858" s="4"/>
      <c r="E858" s="4"/>
      <c r="F858" s="4"/>
      <c r="G858" s="5" t="str">
        <f>IF(C858="","",IF(ISERROR(VLOOKUP(D858,Settings!C$2:C$100,1,FALSE)),CONCATENATE("Aktiviteten ",D858," finns inte med i fliken Settings. Ange annan aktivitet eller uppdatera dina inställningar. "),"")&amp;IF(ISERROR(VLOOKUP(E858,Settings!D$2:D$100,1,FALSE)),CONCATENATE("Kategorin ",E858," finns inte med i fliken Settings. Ange annan kategori eller uppdatera dina inställningar."),""))</f>
        <v/>
      </c>
      <c r="H858" s="11" t="str">
        <f t="shared" si="26"/>
        <v xml:space="preserve"> </v>
      </c>
    </row>
    <row r="859" spans="1:8" x14ac:dyDescent="0.2">
      <c r="A859" s="4"/>
      <c r="B859" s="2" t="str">
        <f t="shared" si="27"/>
        <v/>
      </c>
      <c r="C859" s="4"/>
      <c r="D859" s="4"/>
      <c r="E859" s="4"/>
      <c r="F859" s="4"/>
      <c r="G859" s="5" t="str">
        <f>IF(C859="","",IF(ISERROR(VLOOKUP(D859,Settings!C$2:C$100,1,FALSE)),CONCATENATE("Aktiviteten ",D859," finns inte med i fliken Settings. Ange annan aktivitet eller uppdatera dina inställningar. "),"")&amp;IF(ISERROR(VLOOKUP(E859,Settings!D$2:D$100,1,FALSE)),CONCATENATE("Kategorin ",E859," finns inte med i fliken Settings. Ange annan kategori eller uppdatera dina inställningar."),""))</f>
        <v/>
      </c>
      <c r="H859" s="11" t="str">
        <f t="shared" si="26"/>
        <v xml:space="preserve"> </v>
      </c>
    </row>
    <row r="860" spans="1:8" x14ac:dyDescent="0.2">
      <c r="A860" s="4"/>
      <c r="B860" s="2" t="str">
        <f t="shared" si="27"/>
        <v/>
      </c>
      <c r="C860" s="4"/>
      <c r="D860" s="4"/>
      <c r="E860" s="4"/>
      <c r="F860" s="4"/>
      <c r="G860" s="5" t="str">
        <f>IF(C860="","",IF(ISERROR(VLOOKUP(D860,Settings!C$2:C$100,1,FALSE)),CONCATENATE("Aktiviteten ",D860," finns inte med i fliken Settings. Ange annan aktivitet eller uppdatera dina inställningar. "),"")&amp;IF(ISERROR(VLOOKUP(E860,Settings!D$2:D$100,1,FALSE)),CONCATENATE("Kategorin ",E860," finns inte med i fliken Settings. Ange annan kategori eller uppdatera dina inställningar."),""))</f>
        <v/>
      </c>
      <c r="H860" s="11" t="str">
        <f t="shared" si="26"/>
        <v xml:space="preserve"> </v>
      </c>
    </row>
    <row r="861" spans="1:8" x14ac:dyDescent="0.2">
      <c r="A861" s="4"/>
      <c r="B861" s="2" t="str">
        <f t="shared" si="27"/>
        <v/>
      </c>
      <c r="C861" s="4"/>
      <c r="D861" s="4"/>
      <c r="E861" s="4"/>
      <c r="F861" s="4"/>
      <c r="G861" s="5" t="str">
        <f>IF(C861="","",IF(ISERROR(VLOOKUP(D861,Settings!C$2:C$100,1,FALSE)),CONCATENATE("Aktiviteten ",D861," finns inte med i fliken Settings. Ange annan aktivitet eller uppdatera dina inställningar. "),"")&amp;IF(ISERROR(VLOOKUP(E861,Settings!D$2:D$100,1,FALSE)),CONCATENATE("Kategorin ",E861," finns inte med i fliken Settings. Ange annan kategori eller uppdatera dina inställningar."),""))</f>
        <v/>
      </c>
      <c r="H861" s="11" t="str">
        <f t="shared" si="26"/>
        <v xml:space="preserve"> </v>
      </c>
    </row>
    <row r="862" spans="1:8" x14ac:dyDescent="0.2">
      <c r="A862" s="4"/>
      <c r="B862" s="2" t="str">
        <f t="shared" si="27"/>
        <v/>
      </c>
      <c r="C862" s="4"/>
      <c r="D862" s="4"/>
      <c r="E862" s="4"/>
      <c r="F862" s="4"/>
      <c r="G862" s="5" t="str">
        <f>IF(C862="","",IF(ISERROR(VLOOKUP(D862,Settings!C$2:C$100,1,FALSE)),CONCATENATE("Aktiviteten ",D862," finns inte med i fliken Settings. Ange annan aktivitet eller uppdatera dina inställningar. "),"")&amp;IF(ISERROR(VLOOKUP(E862,Settings!D$2:D$100,1,FALSE)),CONCATENATE("Kategorin ",E862," finns inte med i fliken Settings. Ange annan kategori eller uppdatera dina inställningar."),""))</f>
        <v/>
      </c>
      <c r="H862" s="11" t="str">
        <f t="shared" si="26"/>
        <v xml:space="preserve"> </v>
      </c>
    </row>
    <row r="863" spans="1:8" x14ac:dyDescent="0.2">
      <c r="A863" s="4"/>
      <c r="B863" s="2" t="str">
        <f t="shared" si="27"/>
        <v/>
      </c>
      <c r="C863" s="4"/>
      <c r="D863" s="4"/>
      <c r="E863" s="4"/>
      <c r="F863" s="4"/>
      <c r="G863" s="5" t="str">
        <f>IF(C863="","",IF(ISERROR(VLOOKUP(D863,Settings!C$2:C$100,1,FALSE)),CONCATENATE("Aktiviteten ",D863," finns inte med i fliken Settings. Ange annan aktivitet eller uppdatera dina inställningar. "),"")&amp;IF(ISERROR(VLOOKUP(E863,Settings!D$2:D$100,1,FALSE)),CONCATENATE("Kategorin ",E863," finns inte med i fliken Settings. Ange annan kategori eller uppdatera dina inställningar."),""))</f>
        <v/>
      </c>
      <c r="H863" s="11" t="str">
        <f t="shared" si="26"/>
        <v xml:space="preserve"> </v>
      </c>
    </row>
    <row r="864" spans="1:8" x14ac:dyDescent="0.2">
      <c r="A864" s="4"/>
      <c r="B864" s="2" t="str">
        <f t="shared" si="27"/>
        <v/>
      </c>
      <c r="C864" s="4"/>
      <c r="D864" s="4"/>
      <c r="E864" s="4"/>
      <c r="F864" s="4"/>
      <c r="G864" s="5" t="str">
        <f>IF(C864="","",IF(ISERROR(VLOOKUP(D864,Settings!C$2:C$100,1,FALSE)),CONCATENATE("Aktiviteten ",D864," finns inte med i fliken Settings. Ange annan aktivitet eller uppdatera dina inställningar. "),"")&amp;IF(ISERROR(VLOOKUP(E864,Settings!D$2:D$100,1,FALSE)),CONCATENATE("Kategorin ",E864," finns inte med i fliken Settings. Ange annan kategori eller uppdatera dina inställningar."),""))</f>
        <v/>
      </c>
      <c r="H864" s="11" t="str">
        <f t="shared" si="26"/>
        <v xml:space="preserve"> </v>
      </c>
    </row>
    <row r="865" spans="1:8" x14ac:dyDescent="0.2">
      <c r="A865" s="4"/>
      <c r="B865" s="2" t="str">
        <f t="shared" si="27"/>
        <v/>
      </c>
      <c r="C865" s="4"/>
      <c r="D865" s="4"/>
      <c r="E865" s="4"/>
      <c r="F865" s="4"/>
      <c r="G865" s="5" t="str">
        <f>IF(C865="","",IF(ISERROR(VLOOKUP(D865,Settings!C$2:C$100,1,FALSE)),CONCATENATE("Aktiviteten ",D865," finns inte med i fliken Settings. Ange annan aktivitet eller uppdatera dina inställningar. "),"")&amp;IF(ISERROR(VLOOKUP(E865,Settings!D$2:D$100,1,FALSE)),CONCATENATE("Kategorin ",E865," finns inte med i fliken Settings. Ange annan kategori eller uppdatera dina inställningar."),""))</f>
        <v/>
      </c>
      <c r="H865" s="11" t="str">
        <f t="shared" si="26"/>
        <v xml:space="preserve"> </v>
      </c>
    </row>
    <row r="866" spans="1:8" x14ac:dyDescent="0.2">
      <c r="A866" s="4"/>
      <c r="B866" s="2" t="str">
        <f t="shared" si="27"/>
        <v/>
      </c>
      <c r="C866" s="4"/>
      <c r="D866" s="4"/>
      <c r="E866" s="4"/>
      <c r="F866" s="4"/>
      <c r="G866" s="5" t="str">
        <f>IF(C866="","",IF(ISERROR(VLOOKUP(D866,Settings!C$2:C$100,1,FALSE)),CONCATENATE("Aktiviteten ",D866," finns inte med i fliken Settings. Ange annan aktivitet eller uppdatera dina inställningar. "),"")&amp;IF(ISERROR(VLOOKUP(E866,Settings!D$2:D$100,1,FALSE)),CONCATENATE("Kategorin ",E866," finns inte med i fliken Settings. Ange annan kategori eller uppdatera dina inställningar."),""))</f>
        <v/>
      </c>
      <c r="H866" s="11" t="str">
        <f t="shared" si="26"/>
        <v xml:space="preserve"> </v>
      </c>
    </row>
    <row r="867" spans="1:8" x14ac:dyDescent="0.2">
      <c r="A867" s="4"/>
      <c r="B867" s="2" t="str">
        <f t="shared" si="27"/>
        <v/>
      </c>
      <c r="C867" s="4"/>
      <c r="D867" s="4"/>
      <c r="E867" s="4"/>
      <c r="F867" s="4"/>
      <c r="G867" s="5" t="str">
        <f>IF(C867="","",IF(ISERROR(VLOOKUP(D867,Settings!C$2:C$100,1,FALSE)),CONCATENATE("Aktiviteten ",D867," finns inte med i fliken Settings. Ange annan aktivitet eller uppdatera dina inställningar. "),"")&amp;IF(ISERROR(VLOOKUP(E867,Settings!D$2:D$100,1,FALSE)),CONCATENATE("Kategorin ",E867," finns inte med i fliken Settings. Ange annan kategori eller uppdatera dina inställningar."),""))</f>
        <v/>
      </c>
      <c r="H867" s="11" t="str">
        <f t="shared" si="26"/>
        <v xml:space="preserve"> </v>
      </c>
    </row>
    <row r="868" spans="1:8" x14ac:dyDescent="0.2">
      <c r="A868" s="4"/>
      <c r="B868" s="2" t="str">
        <f t="shared" si="27"/>
        <v/>
      </c>
      <c r="C868" s="4"/>
      <c r="D868" s="4"/>
      <c r="E868" s="4"/>
      <c r="F868" s="4"/>
      <c r="G868" s="5" t="str">
        <f>IF(C868="","",IF(ISERROR(VLOOKUP(D868,Settings!C$2:C$100,1,FALSE)),CONCATENATE("Aktiviteten ",D868," finns inte med i fliken Settings. Ange annan aktivitet eller uppdatera dina inställningar. "),"")&amp;IF(ISERROR(VLOOKUP(E868,Settings!D$2:D$100,1,FALSE)),CONCATENATE("Kategorin ",E868," finns inte med i fliken Settings. Ange annan kategori eller uppdatera dina inställningar."),""))</f>
        <v/>
      </c>
      <c r="H868" s="11" t="str">
        <f t="shared" si="26"/>
        <v xml:space="preserve"> </v>
      </c>
    </row>
    <row r="869" spans="1:8" x14ac:dyDescent="0.2">
      <c r="A869" s="4"/>
      <c r="B869" s="2" t="str">
        <f t="shared" si="27"/>
        <v/>
      </c>
      <c r="C869" s="4"/>
      <c r="D869" s="4"/>
      <c r="E869" s="4"/>
      <c r="F869" s="4"/>
      <c r="G869" s="5" t="str">
        <f>IF(C869="","",IF(ISERROR(VLOOKUP(D869,Settings!C$2:C$100,1,FALSE)),CONCATENATE("Aktiviteten ",D869," finns inte med i fliken Settings. Ange annan aktivitet eller uppdatera dina inställningar. "),"")&amp;IF(ISERROR(VLOOKUP(E869,Settings!D$2:D$100,1,FALSE)),CONCATENATE("Kategorin ",E869," finns inte med i fliken Settings. Ange annan kategori eller uppdatera dina inställningar."),""))</f>
        <v/>
      </c>
      <c r="H869" s="11" t="str">
        <f t="shared" si="26"/>
        <v xml:space="preserve"> </v>
      </c>
    </row>
    <row r="870" spans="1:8" x14ac:dyDescent="0.2">
      <c r="A870" s="4"/>
      <c r="B870" s="2" t="str">
        <f t="shared" si="27"/>
        <v/>
      </c>
      <c r="C870" s="4"/>
      <c r="D870" s="4"/>
      <c r="E870" s="4"/>
      <c r="F870" s="4"/>
      <c r="G870" s="5" t="str">
        <f>IF(C870="","",IF(ISERROR(VLOOKUP(D870,Settings!C$2:C$100,1,FALSE)),CONCATENATE("Aktiviteten ",D870," finns inte med i fliken Settings. Ange annan aktivitet eller uppdatera dina inställningar. "),"")&amp;IF(ISERROR(VLOOKUP(E870,Settings!D$2:D$100,1,FALSE)),CONCATENATE("Kategorin ",E870," finns inte med i fliken Settings. Ange annan kategori eller uppdatera dina inställningar."),""))</f>
        <v/>
      </c>
      <c r="H870" s="11" t="str">
        <f t="shared" si="26"/>
        <v xml:space="preserve"> </v>
      </c>
    </row>
    <row r="871" spans="1:8" x14ac:dyDescent="0.2">
      <c r="A871" s="4"/>
      <c r="B871" s="2" t="str">
        <f t="shared" si="27"/>
        <v/>
      </c>
      <c r="C871" s="4"/>
      <c r="D871" s="4"/>
      <c r="E871" s="4"/>
      <c r="F871" s="4"/>
      <c r="G871" s="5" t="str">
        <f>IF(C871="","",IF(ISERROR(VLOOKUP(D871,Settings!C$2:C$100,1,FALSE)),CONCATENATE("Aktiviteten ",D871," finns inte med i fliken Settings. Ange annan aktivitet eller uppdatera dina inställningar. "),"")&amp;IF(ISERROR(VLOOKUP(E871,Settings!D$2:D$100,1,FALSE)),CONCATENATE("Kategorin ",E871," finns inte med i fliken Settings. Ange annan kategori eller uppdatera dina inställningar."),""))</f>
        <v/>
      </c>
      <c r="H871" s="11" t="str">
        <f t="shared" si="26"/>
        <v xml:space="preserve"> </v>
      </c>
    </row>
    <row r="872" spans="1:8" x14ac:dyDescent="0.2">
      <c r="A872" s="4"/>
      <c r="B872" s="2" t="str">
        <f t="shared" si="27"/>
        <v/>
      </c>
      <c r="C872" s="4"/>
      <c r="D872" s="4"/>
      <c r="E872" s="4"/>
      <c r="F872" s="4"/>
      <c r="G872" s="5" t="str">
        <f>IF(C872="","",IF(ISERROR(VLOOKUP(D872,Settings!C$2:C$100,1,FALSE)),CONCATENATE("Aktiviteten ",D872," finns inte med i fliken Settings. Ange annan aktivitet eller uppdatera dina inställningar. "),"")&amp;IF(ISERROR(VLOOKUP(E872,Settings!D$2:D$100,1,FALSE)),CONCATENATE("Kategorin ",E872," finns inte med i fliken Settings. Ange annan kategori eller uppdatera dina inställningar."),""))</f>
        <v/>
      </c>
      <c r="H872" s="11" t="str">
        <f t="shared" si="26"/>
        <v xml:space="preserve"> </v>
      </c>
    </row>
    <row r="873" spans="1:8" x14ac:dyDescent="0.2">
      <c r="A873" s="4"/>
      <c r="B873" s="2" t="str">
        <f t="shared" si="27"/>
        <v/>
      </c>
      <c r="C873" s="4"/>
      <c r="D873" s="4"/>
      <c r="E873" s="4"/>
      <c r="F873" s="4"/>
      <c r="G873" s="5" t="str">
        <f>IF(C873="","",IF(ISERROR(VLOOKUP(D873,Settings!C$2:C$100,1,FALSE)),CONCATENATE("Aktiviteten ",D873," finns inte med i fliken Settings. Ange annan aktivitet eller uppdatera dina inställningar. "),"")&amp;IF(ISERROR(VLOOKUP(E873,Settings!D$2:D$100,1,FALSE)),CONCATENATE("Kategorin ",E873," finns inte med i fliken Settings. Ange annan kategori eller uppdatera dina inställningar."),""))</f>
        <v/>
      </c>
      <c r="H873" s="11" t="str">
        <f t="shared" si="26"/>
        <v xml:space="preserve"> </v>
      </c>
    </row>
    <row r="874" spans="1:8" x14ac:dyDescent="0.2">
      <c r="A874" s="4"/>
      <c r="B874" s="2" t="str">
        <f t="shared" si="27"/>
        <v/>
      </c>
      <c r="C874" s="4"/>
      <c r="D874" s="4"/>
      <c r="E874" s="4"/>
      <c r="F874" s="4"/>
      <c r="G874" s="5" t="str">
        <f>IF(C874="","",IF(ISERROR(VLOOKUP(D874,Settings!C$2:C$100,1,FALSE)),CONCATENATE("Aktiviteten ",D874," finns inte med i fliken Settings. Ange annan aktivitet eller uppdatera dina inställningar. "),"")&amp;IF(ISERROR(VLOOKUP(E874,Settings!D$2:D$100,1,FALSE)),CONCATENATE("Kategorin ",E874," finns inte med i fliken Settings. Ange annan kategori eller uppdatera dina inställningar."),""))</f>
        <v/>
      </c>
      <c r="H874" s="11" t="str">
        <f t="shared" si="26"/>
        <v xml:space="preserve"> </v>
      </c>
    </row>
    <row r="875" spans="1:8" x14ac:dyDescent="0.2">
      <c r="A875" s="4"/>
      <c r="B875" s="2" t="str">
        <f t="shared" si="27"/>
        <v/>
      </c>
      <c r="C875" s="4"/>
      <c r="D875" s="4"/>
      <c r="E875" s="4"/>
      <c r="F875" s="4"/>
      <c r="G875" s="5" t="str">
        <f>IF(C875="","",IF(ISERROR(VLOOKUP(D875,Settings!C$2:C$100,1,FALSE)),CONCATENATE("Aktiviteten ",D875," finns inte med i fliken Settings. Ange annan aktivitet eller uppdatera dina inställningar. "),"")&amp;IF(ISERROR(VLOOKUP(E875,Settings!D$2:D$100,1,FALSE)),CONCATENATE("Kategorin ",E875," finns inte med i fliken Settings. Ange annan kategori eller uppdatera dina inställningar."),""))</f>
        <v/>
      </c>
      <c r="H875" s="11" t="str">
        <f t="shared" si="26"/>
        <v xml:space="preserve"> </v>
      </c>
    </row>
    <row r="876" spans="1:8" x14ac:dyDescent="0.2">
      <c r="A876" s="4"/>
      <c r="B876" s="2" t="str">
        <f t="shared" si="27"/>
        <v/>
      </c>
      <c r="C876" s="4"/>
      <c r="D876" s="4"/>
      <c r="E876" s="4"/>
      <c r="F876" s="4"/>
      <c r="G876" s="5" t="str">
        <f>IF(C876="","",IF(ISERROR(VLOOKUP(D876,Settings!C$2:C$100,1,FALSE)),CONCATENATE("Aktiviteten ",D876," finns inte med i fliken Settings. Ange annan aktivitet eller uppdatera dina inställningar. "),"")&amp;IF(ISERROR(VLOOKUP(E876,Settings!D$2:D$100,1,FALSE)),CONCATENATE("Kategorin ",E876," finns inte med i fliken Settings. Ange annan kategori eller uppdatera dina inställningar."),""))</f>
        <v/>
      </c>
      <c r="H876" s="11" t="str">
        <f t="shared" si="26"/>
        <v xml:space="preserve"> </v>
      </c>
    </row>
    <row r="877" spans="1:8" x14ac:dyDescent="0.2">
      <c r="A877" s="4"/>
      <c r="B877" s="2" t="str">
        <f t="shared" si="27"/>
        <v/>
      </c>
      <c r="C877" s="4"/>
      <c r="D877" s="4"/>
      <c r="E877" s="4"/>
      <c r="F877" s="4"/>
      <c r="G877" s="5" t="str">
        <f>IF(C877="","",IF(ISERROR(VLOOKUP(D877,Settings!C$2:C$100,1,FALSE)),CONCATENATE("Aktiviteten ",D877," finns inte med i fliken Settings. Ange annan aktivitet eller uppdatera dina inställningar. "),"")&amp;IF(ISERROR(VLOOKUP(E877,Settings!D$2:D$100,1,FALSE)),CONCATENATE("Kategorin ",E877," finns inte med i fliken Settings. Ange annan kategori eller uppdatera dina inställningar."),""))</f>
        <v/>
      </c>
      <c r="H877" s="11" t="str">
        <f t="shared" si="26"/>
        <v xml:space="preserve"> </v>
      </c>
    </row>
    <row r="878" spans="1:8" x14ac:dyDescent="0.2">
      <c r="A878" s="4"/>
      <c r="B878" s="2" t="str">
        <f t="shared" si="27"/>
        <v/>
      </c>
      <c r="C878" s="4"/>
      <c r="D878" s="4"/>
      <c r="E878" s="4"/>
      <c r="F878" s="4"/>
      <c r="G878" s="5" t="str">
        <f>IF(C878="","",IF(ISERROR(VLOOKUP(D878,Settings!C$2:C$100,1,FALSE)),CONCATENATE("Aktiviteten ",D878," finns inte med i fliken Settings. Ange annan aktivitet eller uppdatera dina inställningar. "),"")&amp;IF(ISERROR(VLOOKUP(E878,Settings!D$2:D$100,1,FALSE)),CONCATENATE("Kategorin ",E878," finns inte med i fliken Settings. Ange annan kategori eller uppdatera dina inställningar."),""))</f>
        <v/>
      </c>
      <c r="H878" s="11" t="str">
        <f t="shared" si="26"/>
        <v xml:space="preserve"> </v>
      </c>
    </row>
    <row r="879" spans="1:8" x14ac:dyDescent="0.2">
      <c r="A879" s="4"/>
      <c r="B879" s="2" t="str">
        <f t="shared" si="27"/>
        <v/>
      </c>
      <c r="C879" s="4"/>
      <c r="D879" s="4"/>
      <c r="E879" s="4"/>
      <c r="F879" s="4"/>
      <c r="G879" s="5" t="str">
        <f>IF(C879="","",IF(ISERROR(VLOOKUP(D879,Settings!C$2:C$100,1,FALSE)),CONCATENATE("Aktiviteten ",D879," finns inte med i fliken Settings. Ange annan aktivitet eller uppdatera dina inställningar. "),"")&amp;IF(ISERROR(VLOOKUP(E879,Settings!D$2:D$100,1,FALSE)),CONCATENATE("Kategorin ",E879," finns inte med i fliken Settings. Ange annan kategori eller uppdatera dina inställningar."),""))</f>
        <v/>
      </c>
      <c r="H879" s="11" t="str">
        <f t="shared" si="26"/>
        <v xml:space="preserve"> </v>
      </c>
    </row>
    <row r="880" spans="1:8" x14ac:dyDescent="0.2">
      <c r="A880" s="4"/>
      <c r="B880" s="2" t="str">
        <f t="shared" si="27"/>
        <v/>
      </c>
      <c r="C880" s="4"/>
      <c r="D880" s="4"/>
      <c r="E880" s="4"/>
      <c r="F880" s="4"/>
      <c r="G880" s="5" t="str">
        <f>IF(C880="","",IF(ISERROR(VLOOKUP(D880,Settings!C$2:C$100,1,FALSE)),CONCATENATE("Aktiviteten ",D880," finns inte med i fliken Settings. Ange annan aktivitet eller uppdatera dina inställningar. "),"")&amp;IF(ISERROR(VLOOKUP(E880,Settings!D$2:D$100,1,FALSE)),CONCATENATE("Kategorin ",E880," finns inte med i fliken Settings. Ange annan kategori eller uppdatera dina inställningar."),""))</f>
        <v/>
      </c>
      <c r="H880" s="11" t="str">
        <f t="shared" si="26"/>
        <v xml:space="preserve"> </v>
      </c>
    </row>
    <row r="881" spans="1:8" x14ac:dyDescent="0.2">
      <c r="A881" s="4"/>
      <c r="B881" s="2" t="str">
        <f t="shared" si="27"/>
        <v/>
      </c>
      <c r="C881" s="4"/>
      <c r="D881" s="4"/>
      <c r="E881" s="4"/>
      <c r="F881" s="4"/>
      <c r="G881" s="5" t="str">
        <f>IF(C881="","",IF(ISERROR(VLOOKUP(D881,Settings!C$2:C$100,1,FALSE)),CONCATENATE("Aktiviteten ",D881," finns inte med i fliken Settings. Ange annan aktivitet eller uppdatera dina inställningar. "),"")&amp;IF(ISERROR(VLOOKUP(E881,Settings!D$2:D$100,1,FALSE)),CONCATENATE("Kategorin ",E881," finns inte med i fliken Settings. Ange annan kategori eller uppdatera dina inställningar."),""))</f>
        <v/>
      </c>
      <c r="H881" s="11" t="str">
        <f t="shared" si="26"/>
        <v xml:space="preserve"> </v>
      </c>
    </row>
    <row r="882" spans="1:8" x14ac:dyDescent="0.2">
      <c r="A882" s="4"/>
      <c r="B882" s="2" t="str">
        <f t="shared" si="27"/>
        <v/>
      </c>
      <c r="C882" s="4"/>
      <c r="D882" s="4"/>
      <c r="E882" s="4"/>
      <c r="F882" s="4"/>
      <c r="G882" s="5" t="str">
        <f>IF(C882="","",IF(ISERROR(VLOOKUP(D882,Settings!C$2:C$100,1,FALSE)),CONCATENATE("Aktiviteten ",D882," finns inte med i fliken Settings. Ange annan aktivitet eller uppdatera dina inställningar. "),"")&amp;IF(ISERROR(VLOOKUP(E882,Settings!D$2:D$100,1,FALSE)),CONCATENATE("Kategorin ",E882," finns inte med i fliken Settings. Ange annan kategori eller uppdatera dina inställningar."),""))</f>
        <v/>
      </c>
      <c r="H882" s="11" t="str">
        <f t="shared" si="26"/>
        <v xml:space="preserve"> </v>
      </c>
    </row>
    <row r="883" spans="1:8" x14ac:dyDescent="0.2">
      <c r="A883" s="4"/>
      <c r="B883" s="2" t="str">
        <f t="shared" si="27"/>
        <v/>
      </c>
      <c r="C883" s="4"/>
      <c r="D883" s="4"/>
      <c r="E883" s="4"/>
      <c r="F883" s="4"/>
      <c r="G883" s="5" t="str">
        <f>IF(C883="","",IF(ISERROR(VLOOKUP(D883,Settings!C$2:C$100,1,FALSE)),CONCATENATE("Aktiviteten ",D883," finns inte med i fliken Settings. Ange annan aktivitet eller uppdatera dina inställningar. "),"")&amp;IF(ISERROR(VLOOKUP(E883,Settings!D$2:D$100,1,FALSE)),CONCATENATE("Kategorin ",E883," finns inte med i fliken Settings. Ange annan kategori eller uppdatera dina inställningar."),""))</f>
        <v/>
      </c>
      <c r="H883" s="11" t="str">
        <f t="shared" si="26"/>
        <v xml:space="preserve"> </v>
      </c>
    </row>
    <row r="884" spans="1:8" x14ac:dyDescent="0.2">
      <c r="A884" s="4"/>
      <c r="B884" s="2" t="str">
        <f t="shared" si="27"/>
        <v/>
      </c>
      <c r="C884" s="4"/>
      <c r="D884" s="4"/>
      <c r="E884" s="4"/>
      <c r="F884" s="4"/>
      <c r="G884" s="5" t="str">
        <f>IF(C884="","",IF(ISERROR(VLOOKUP(D884,Settings!C$2:C$100,1,FALSE)),CONCATENATE("Aktiviteten ",D884," finns inte med i fliken Settings. Ange annan aktivitet eller uppdatera dina inställningar. "),"")&amp;IF(ISERROR(VLOOKUP(E884,Settings!D$2:D$100,1,FALSE)),CONCATENATE("Kategorin ",E884," finns inte med i fliken Settings. Ange annan kategori eller uppdatera dina inställningar."),""))</f>
        <v/>
      </c>
      <c r="H884" s="11" t="str">
        <f t="shared" si="26"/>
        <v xml:space="preserve"> </v>
      </c>
    </row>
    <row r="885" spans="1:8" x14ac:dyDescent="0.2">
      <c r="A885" s="4"/>
      <c r="B885" s="2" t="str">
        <f t="shared" si="27"/>
        <v/>
      </c>
      <c r="C885" s="4"/>
      <c r="D885" s="4"/>
      <c r="E885" s="4"/>
      <c r="F885" s="4"/>
      <c r="G885" s="5" t="str">
        <f>IF(C885="","",IF(ISERROR(VLOOKUP(D885,Settings!C$2:C$100,1,FALSE)),CONCATENATE("Aktiviteten ",D885," finns inte med i fliken Settings. Ange annan aktivitet eller uppdatera dina inställningar. "),"")&amp;IF(ISERROR(VLOOKUP(E885,Settings!D$2:D$100,1,FALSE)),CONCATENATE("Kategorin ",E885," finns inte med i fliken Settings. Ange annan kategori eller uppdatera dina inställningar."),""))</f>
        <v/>
      </c>
      <c r="H885" s="11" t="str">
        <f t="shared" si="26"/>
        <v xml:space="preserve"> </v>
      </c>
    </row>
    <row r="886" spans="1:8" x14ac:dyDescent="0.2">
      <c r="A886" s="4"/>
      <c r="B886" s="2" t="str">
        <f t="shared" si="27"/>
        <v/>
      </c>
      <c r="C886" s="4"/>
      <c r="D886" s="4"/>
      <c r="E886" s="4"/>
      <c r="F886" s="4"/>
      <c r="G886" s="5" t="str">
        <f>IF(C886="","",IF(ISERROR(VLOOKUP(D886,Settings!C$2:C$100,1,FALSE)),CONCATENATE("Aktiviteten ",D886," finns inte med i fliken Settings. Ange annan aktivitet eller uppdatera dina inställningar. "),"")&amp;IF(ISERROR(VLOOKUP(E886,Settings!D$2:D$100,1,FALSE)),CONCATENATE("Kategorin ",E886," finns inte med i fliken Settings. Ange annan kategori eller uppdatera dina inställningar."),""))</f>
        <v/>
      </c>
      <c r="H886" s="11" t="str">
        <f t="shared" si="26"/>
        <v xml:space="preserve"> </v>
      </c>
    </row>
    <row r="887" spans="1:8" x14ac:dyDescent="0.2">
      <c r="A887" s="4"/>
      <c r="B887" s="2" t="str">
        <f t="shared" si="27"/>
        <v/>
      </c>
      <c r="C887" s="4"/>
      <c r="D887" s="4"/>
      <c r="E887" s="4"/>
      <c r="F887" s="4"/>
      <c r="G887" s="5" t="str">
        <f>IF(C887="","",IF(ISERROR(VLOOKUP(D887,Settings!C$2:C$100,1,FALSE)),CONCATENATE("Aktiviteten ",D887," finns inte med i fliken Settings. Ange annan aktivitet eller uppdatera dina inställningar. "),"")&amp;IF(ISERROR(VLOOKUP(E887,Settings!D$2:D$100,1,FALSE)),CONCATENATE("Kategorin ",E887," finns inte med i fliken Settings. Ange annan kategori eller uppdatera dina inställningar."),""))</f>
        <v/>
      </c>
      <c r="H887" s="11" t="str">
        <f t="shared" si="26"/>
        <v xml:space="preserve"> </v>
      </c>
    </row>
    <row r="888" spans="1:8" x14ac:dyDescent="0.2">
      <c r="A888" s="4"/>
      <c r="B888" s="2" t="str">
        <f t="shared" si="27"/>
        <v/>
      </c>
      <c r="C888" s="4"/>
      <c r="D888" s="4"/>
      <c r="E888" s="4"/>
      <c r="F888" s="4"/>
      <c r="G888" s="5" t="str">
        <f>IF(C888="","",IF(ISERROR(VLOOKUP(D888,Settings!C$2:C$100,1,FALSE)),CONCATENATE("Aktiviteten ",D888," finns inte med i fliken Settings. Ange annan aktivitet eller uppdatera dina inställningar. "),"")&amp;IF(ISERROR(VLOOKUP(E888,Settings!D$2:D$100,1,FALSE)),CONCATENATE("Kategorin ",E888," finns inte med i fliken Settings. Ange annan kategori eller uppdatera dina inställningar."),""))</f>
        <v/>
      </c>
      <c r="H888" s="11" t="str">
        <f t="shared" si="26"/>
        <v xml:space="preserve"> </v>
      </c>
    </row>
    <row r="889" spans="1:8" x14ac:dyDescent="0.2">
      <c r="A889" s="4"/>
      <c r="B889" s="2" t="str">
        <f t="shared" si="27"/>
        <v/>
      </c>
      <c r="C889" s="4"/>
      <c r="D889" s="4"/>
      <c r="E889" s="4"/>
      <c r="F889" s="4"/>
      <c r="G889" s="5" t="str">
        <f>IF(C889="","",IF(ISERROR(VLOOKUP(D889,Settings!C$2:C$100,1,FALSE)),CONCATENATE("Aktiviteten ",D889," finns inte med i fliken Settings. Ange annan aktivitet eller uppdatera dina inställningar. "),"")&amp;IF(ISERROR(VLOOKUP(E889,Settings!D$2:D$100,1,FALSE)),CONCATENATE("Kategorin ",E889," finns inte med i fliken Settings. Ange annan kategori eller uppdatera dina inställningar."),""))</f>
        <v/>
      </c>
      <c r="H889" s="11" t="str">
        <f t="shared" si="26"/>
        <v xml:space="preserve"> </v>
      </c>
    </row>
    <row r="890" spans="1:8" x14ac:dyDescent="0.2">
      <c r="A890" s="4"/>
      <c r="B890" s="2" t="str">
        <f t="shared" si="27"/>
        <v/>
      </c>
      <c r="C890" s="4"/>
      <c r="D890" s="4"/>
      <c r="E890" s="4"/>
      <c r="F890" s="4"/>
      <c r="G890" s="5" t="str">
        <f>IF(C890="","",IF(ISERROR(VLOOKUP(D890,Settings!C$2:C$100,1,FALSE)),CONCATENATE("Aktiviteten ",D890," finns inte med i fliken Settings. Ange annan aktivitet eller uppdatera dina inställningar. "),"")&amp;IF(ISERROR(VLOOKUP(E890,Settings!D$2:D$100,1,FALSE)),CONCATENATE("Kategorin ",E890," finns inte med i fliken Settings. Ange annan kategori eller uppdatera dina inställningar."),""))</f>
        <v/>
      </c>
      <c r="H890" s="11" t="str">
        <f t="shared" si="26"/>
        <v xml:space="preserve"> </v>
      </c>
    </row>
    <row r="891" spans="1:8" x14ac:dyDescent="0.2">
      <c r="A891" s="4"/>
      <c r="B891" s="2" t="str">
        <f t="shared" si="27"/>
        <v/>
      </c>
      <c r="C891" s="4"/>
      <c r="D891" s="4"/>
      <c r="E891" s="4"/>
      <c r="F891" s="4"/>
      <c r="G891" s="5" t="str">
        <f>IF(C891="","",IF(ISERROR(VLOOKUP(D891,Settings!C$2:C$100,1,FALSE)),CONCATENATE("Aktiviteten ",D891," finns inte med i fliken Settings. Ange annan aktivitet eller uppdatera dina inställningar. "),"")&amp;IF(ISERROR(VLOOKUP(E891,Settings!D$2:D$100,1,FALSE)),CONCATENATE("Kategorin ",E891," finns inte med i fliken Settings. Ange annan kategori eller uppdatera dina inställningar."),""))</f>
        <v/>
      </c>
      <c r="H891" s="11" t="str">
        <f t="shared" si="26"/>
        <v xml:space="preserve"> </v>
      </c>
    </row>
    <row r="892" spans="1:8" x14ac:dyDescent="0.2">
      <c r="A892" s="4"/>
      <c r="B892" s="2" t="str">
        <f t="shared" si="27"/>
        <v/>
      </c>
      <c r="C892" s="4"/>
      <c r="D892" s="4"/>
      <c r="E892" s="4"/>
      <c r="F892" s="4"/>
      <c r="G892" s="5" t="str">
        <f>IF(C892="","",IF(ISERROR(VLOOKUP(D892,Settings!C$2:C$100,1,FALSE)),CONCATENATE("Aktiviteten ",D892," finns inte med i fliken Settings. Ange annan aktivitet eller uppdatera dina inställningar. "),"")&amp;IF(ISERROR(VLOOKUP(E892,Settings!D$2:D$100,1,FALSE)),CONCATENATE("Kategorin ",E892," finns inte med i fliken Settings. Ange annan kategori eller uppdatera dina inställningar."),""))</f>
        <v/>
      </c>
      <c r="H892" s="11" t="str">
        <f t="shared" si="26"/>
        <v xml:space="preserve"> </v>
      </c>
    </row>
    <row r="893" spans="1:8" x14ac:dyDescent="0.2">
      <c r="A893" s="4"/>
      <c r="B893" s="2" t="str">
        <f t="shared" si="27"/>
        <v/>
      </c>
      <c r="C893" s="4"/>
      <c r="D893" s="4"/>
      <c r="E893" s="4"/>
      <c r="F893" s="4"/>
      <c r="G893" s="5" t="str">
        <f>IF(C893="","",IF(ISERROR(VLOOKUP(D893,Settings!C$2:C$100,1,FALSE)),CONCATENATE("Aktiviteten ",D893," finns inte med i fliken Settings. Ange annan aktivitet eller uppdatera dina inställningar. "),"")&amp;IF(ISERROR(VLOOKUP(E893,Settings!D$2:D$100,1,FALSE)),CONCATENATE("Kategorin ",E893," finns inte med i fliken Settings. Ange annan kategori eller uppdatera dina inställningar."),""))</f>
        <v/>
      </c>
      <c r="H893" s="11" t="str">
        <f t="shared" si="26"/>
        <v xml:space="preserve"> </v>
      </c>
    </row>
    <row r="894" spans="1:8" x14ac:dyDescent="0.2">
      <c r="A894" s="4"/>
      <c r="B894" s="2" t="str">
        <f t="shared" si="27"/>
        <v/>
      </c>
      <c r="C894" s="4"/>
      <c r="D894" s="4"/>
      <c r="E894" s="4"/>
      <c r="F894" s="4"/>
      <c r="G894" s="5" t="str">
        <f>IF(C894="","",IF(ISERROR(VLOOKUP(D894,Settings!C$2:C$100,1,FALSE)),CONCATENATE("Aktiviteten ",D894," finns inte med i fliken Settings. Ange annan aktivitet eller uppdatera dina inställningar. "),"")&amp;IF(ISERROR(VLOOKUP(E894,Settings!D$2:D$100,1,FALSE)),CONCATENATE("Kategorin ",E894," finns inte med i fliken Settings. Ange annan kategori eller uppdatera dina inställningar."),""))</f>
        <v/>
      </c>
      <c r="H894" s="11" t="str">
        <f t="shared" si="26"/>
        <v xml:space="preserve"> </v>
      </c>
    </row>
    <row r="895" spans="1:8" x14ac:dyDescent="0.2">
      <c r="A895" s="4"/>
      <c r="B895" s="2" t="str">
        <f t="shared" si="27"/>
        <v/>
      </c>
      <c r="C895" s="4"/>
      <c r="D895" s="4"/>
      <c r="E895" s="4"/>
      <c r="F895" s="4"/>
      <c r="G895" s="5" t="str">
        <f>IF(C895="","",IF(ISERROR(VLOOKUP(D895,Settings!C$2:C$100,1,FALSE)),CONCATENATE("Aktiviteten ",D895," finns inte med i fliken Settings. Ange annan aktivitet eller uppdatera dina inställningar. "),"")&amp;IF(ISERROR(VLOOKUP(E895,Settings!D$2:D$100,1,FALSE)),CONCATENATE("Kategorin ",E895," finns inte med i fliken Settings. Ange annan kategori eller uppdatera dina inställningar."),""))</f>
        <v/>
      </c>
      <c r="H895" s="11" t="str">
        <f t="shared" si="26"/>
        <v xml:space="preserve"> </v>
      </c>
    </row>
    <row r="896" spans="1:8" x14ac:dyDescent="0.2">
      <c r="A896" s="4"/>
      <c r="B896" s="2" t="str">
        <f t="shared" si="27"/>
        <v/>
      </c>
      <c r="C896" s="4"/>
      <c r="D896" s="4"/>
      <c r="E896" s="4"/>
      <c r="F896" s="4"/>
      <c r="G896" s="5" t="str">
        <f>IF(C896="","",IF(ISERROR(VLOOKUP(D896,Settings!C$2:C$100,1,FALSE)),CONCATENATE("Aktiviteten ",D896," finns inte med i fliken Settings. Ange annan aktivitet eller uppdatera dina inställningar. "),"")&amp;IF(ISERROR(VLOOKUP(E896,Settings!D$2:D$100,1,FALSE)),CONCATENATE("Kategorin ",E896," finns inte med i fliken Settings. Ange annan kategori eller uppdatera dina inställningar."),""))</f>
        <v/>
      </c>
      <c r="H896" s="11" t="str">
        <f t="shared" si="26"/>
        <v xml:space="preserve"> </v>
      </c>
    </row>
    <row r="897" spans="1:8" x14ac:dyDescent="0.2">
      <c r="A897" s="4"/>
      <c r="B897" s="2" t="str">
        <f t="shared" si="27"/>
        <v/>
      </c>
      <c r="C897" s="4"/>
      <c r="D897" s="4"/>
      <c r="E897" s="4"/>
      <c r="F897" s="4"/>
      <c r="G897" s="5" t="str">
        <f>IF(C897="","",IF(ISERROR(VLOOKUP(D897,Settings!C$2:C$100,1,FALSE)),CONCATENATE("Aktiviteten ",D897," finns inte med i fliken Settings. Ange annan aktivitet eller uppdatera dina inställningar. "),"")&amp;IF(ISERROR(VLOOKUP(E897,Settings!D$2:D$100,1,FALSE)),CONCATENATE("Kategorin ",E897," finns inte med i fliken Settings. Ange annan kategori eller uppdatera dina inställningar."),""))</f>
        <v/>
      </c>
      <c r="H897" s="11" t="str">
        <f t="shared" si="26"/>
        <v xml:space="preserve"> </v>
      </c>
    </row>
    <row r="898" spans="1:8" x14ac:dyDescent="0.2">
      <c r="A898" s="4"/>
      <c r="B898" s="2" t="str">
        <f t="shared" si="27"/>
        <v/>
      </c>
      <c r="C898" s="4"/>
      <c r="D898" s="4"/>
      <c r="E898" s="4"/>
      <c r="F898" s="4"/>
      <c r="G898" s="5" t="str">
        <f>IF(C898="","",IF(ISERROR(VLOOKUP(D898,Settings!C$2:C$100,1,FALSE)),CONCATENATE("Aktiviteten ",D898," finns inte med i fliken Settings. Ange annan aktivitet eller uppdatera dina inställningar. "),"")&amp;IF(ISERROR(VLOOKUP(E898,Settings!D$2:D$100,1,FALSE)),CONCATENATE("Kategorin ",E898," finns inte med i fliken Settings. Ange annan kategori eller uppdatera dina inställningar."),""))</f>
        <v/>
      </c>
      <c r="H898" s="11" t="str">
        <f t="shared" si="26"/>
        <v xml:space="preserve"> </v>
      </c>
    </row>
    <row r="899" spans="1:8" x14ac:dyDescent="0.2">
      <c r="A899" s="4"/>
      <c r="B899" s="2" t="str">
        <f t="shared" si="27"/>
        <v/>
      </c>
      <c r="C899" s="4"/>
      <c r="D899" s="4"/>
      <c r="E899" s="4"/>
      <c r="F899" s="4"/>
      <c r="G899" s="5" t="str">
        <f>IF(C899="","",IF(ISERROR(VLOOKUP(D899,Settings!C$2:C$100,1,FALSE)),CONCATENATE("Aktiviteten ",D899," finns inte med i fliken Settings. Ange annan aktivitet eller uppdatera dina inställningar. "),"")&amp;IF(ISERROR(VLOOKUP(E899,Settings!D$2:D$100,1,FALSE)),CONCATENATE("Kategorin ",E899," finns inte med i fliken Settings. Ange annan kategori eller uppdatera dina inställningar."),""))</f>
        <v/>
      </c>
      <c r="H899" s="11" t="str">
        <f t="shared" ref="H899:H962" si="28">IF(A899=""," ",IF(B899="",A899,B899))</f>
        <v xml:space="preserve"> </v>
      </c>
    </row>
    <row r="900" spans="1:8" x14ac:dyDescent="0.2">
      <c r="A900" s="4"/>
      <c r="B900" s="2" t="str">
        <f t="shared" si="27"/>
        <v/>
      </c>
      <c r="C900" s="4"/>
      <c r="D900" s="4"/>
      <c r="E900" s="4"/>
      <c r="F900" s="4"/>
      <c r="G900" s="5" t="str">
        <f>IF(C900="","",IF(ISERROR(VLOOKUP(D900,Settings!C$2:C$100,1,FALSE)),CONCATENATE("Aktiviteten ",D900," finns inte med i fliken Settings. Ange annan aktivitet eller uppdatera dina inställningar. "),"")&amp;IF(ISERROR(VLOOKUP(E900,Settings!D$2:D$100,1,FALSE)),CONCATENATE("Kategorin ",E900," finns inte med i fliken Settings. Ange annan kategori eller uppdatera dina inställningar."),""))</f>
        <v/>
      </c>
      <c r="H900" s="11" t="str">
        <f t="shared" si="28"/>
        <v xml:space="preserve"> </v>
      </c>
    </row>
    <row r="901" spans="1:8" x14ac:dyDescent="0.2">
      <c r="A901" s="4"/>
      <c r="B901" s="2" t="str">
        <f t="shared" si="27"/>
        <v/>
      </c>
      <c r="C901" s="4"/>
      <c r="D901" s="4"/>
      <c r="E901" s="4"/>
      <c r="F901" s="4"/>
      <c r="G901" s="5" t="str">
        <f>IF(C901="","",IF(ISERROR(VLOOKUP(D901,Settings!C$2:C$100,1,FALSE)),CONCATENATE("Aktiviteten ",D901," finns inte med i fliken Settings. Ange annan aktivitet eller uppdatera dina inställningar. "),"")&amp;IF(ISERROR(VLOOKUP(E901,Settings!D$2:D$100,1,FALSE)),CONCATENATE("Kategorin ",E901," finns inte med i fliken Settings. Ange annan kategori eller uppdatera dina inställningar."),""))</f>
        <v/>
      </c>
      <c r="H901" s="11" t="str">
        <f t="shared" si="28"/>
        <v xml:space="preserve"> </v>
      </c>
    </row>
    <row r="902" spans="1:8" x14ac:dyDescent="0.2">
      <c r="A902" s="4"/>
      <c r="B902" s="2" t="str">
        <f t="shared" si="27"/>
        <v/>
      </c>
      <c r="C902" s="4"/>
      <c r="D902" s="4"/>
      <c r="E902" s="4"/>
      <c r="F902" s="4"/>
      <c r="G902" s="5" t="str">
        <f>IF(C902="","",IF(ISERROR(VLOOKUP(D902,Settings!C$2:C$100,1,FALSE)),CONCATENATE("Aktiviteten ",D902," finns inte med i fliken Settings. Ange annan aktivitet eller uppdatera dina inställningar. "),"")&amp;IF(ISERROR(VLOOKUP(E902,Settings!D$2:D$100,1,FALSE)),CONCATENATE("Kategorin ",E902," finns inte med i fliken Settings. Ange annan kategori eller uppdatera dina inställningar."),""))</f>
        <v/>
      </c>
      <c r="H902" s="11" t="str">
        <f t="shared" si="28"/>
        <v xml:space="preserve"> </v>
      </c>
    </row>
    <row r="903" spans="1:8" x14ac:dyDescent="0.2">
      <c r="A903" s="4"/>
      <c r="B903" s="2" t="str">
        <f t="shared" si="27"/>
        <v/>
      </c>
      <c r="C903" s="4"/>
      <c r="D903" s="4"/>
      <c r="E903" s="4"/>
      <c r="F903" s="4"/>
      <c r="G903" s="5" t="str">
        <f>IF(C903="","",IF(ISERROR(VLOOKUP(D903,Settings!C$2:C$100,1,FALSE)),CONCATENATE("Aktiviteten ",D903," finns inte med i fliken Settings. Ange annan aktivitet eller uppdatera dina inställningar. "),"")&amp;IF(ISERROR(VLOOKUP(E903,Settings!D$2:D$100,1,FALSE)),CONCATENATE("Kategorin ",E903," finns inte med i fliken Settings. Ange annan kategori eller uppdatera dina inställningar."),""))</f>
        <v/>
      </c>
      <c r="H903" s="11" t="str">
        <f t="shared" si="28"/>
        <v xml:space="preserve"> </v>
      </c>
    </row>
    <row r="904" spans="1:8" x14ac:dyDescent="0.2">
      <c r="A904" s="4"/>
      <c r="B904" s="2" t="str">
        <f t="shared" si="27"/>
        <v/>
      </c>
      <c r="C904" s="4"/>
      <c r="D904" s="4"/>
      <c r="E904" s="4"/>
      <c r="F904" s="4"/>
      <c r="G904" s="5" t="str">
        <f>IF(C904="","",IF(ISERROR(VLOOKUP(D904,Settings!C$2:C$100,1,FALSE)),CONCATENATE("Aktiviteten ",D904," finns inte med i fliken Settings. Ange annan aktivitet eller uppdatera dina inställningar. "),"")&amp;IF(ISERROR(VLOOKUP(E904,Settings!D$2:D$100,1,FALSE)),CONCATENATE("Kategorin ",E904," finns inte med i fliken Settings. Ange annan kategori eller uppdatera dina inställningar."),""))</f>
        <v/>
      </c>
      <c r="H904" s="11" t="str">
        <f t="shared" si="28"/>
        <v xml:space="preserve"> </v>
      </c>
    </row>
    <row r="905" spans="1:8" x14ac:dyDescent="0.2">
      <c r="A905" s="4"/>
      <c r="B905" s="2" t="str">
        <f t="shared" si="27"/>
        <v/>
      </c>
      <c r="C905" s="4"/>
      <c r="D905" s="4"/>
      <c r="E905" s="4"/>
      <c r="F905" s="4"/>
      <c r="G905" s="5" t="str">
        <f>IF(C905="","",IF(ISERROR(VLOOKUP(D905,Settings!C$2:C$100,1,FALSE)),CONCATENATE("Aktiviteten ",D905," finns inte med i fliken Settings. Ange annan aktivitet eller uppdatera dina inställningar. "),"")&amp;IF(ISERROR(VLOOKUP(E905,Settings!D$2:D$100,1,FALSE)),CONCATENATE("Kategorin ",E905," finns inte med i fliken Settings. Ange annan kategori eller uppdatera dina inställningar."),""))</f>
        <v/>
      </c>
      <c r="H905" s="11" t="str">
        <f t="shared" si="28"/>
        <v xml:space="preserve"> </v>
      </c>
    </row>
    <row r="906" spans="1:8" x14ac:dyDescent="0.2">
      <c r="A906" s="4"/>
      <c r="B906" s="2" t="str">
        <f t="shared" si="27"/>
        <v/>
      </c>
      <c r="C906" s="4"/>
      <c r="D906" s="4"/>
      <c r="E906" s="4"/>
      <c r="F906" s="4"/>
      <c r="G906" s="5" t="str">
        <f>IF(C906="","",IF(ISERROR(VLOOKUP(D906,Settings!C$2:C$100,1,FALSE)),CONCATENATE("Aktiviteten ",D906," finns inte med i fliken Settings. Ange annan aktivitet eller uppdatera dina inställningar. "),"")&amp;IF(ISERROR(VLOOKUP(E906,Settings!D$2:D$100,1,FALSE)),CONCATENATE("Kategorin ",E906," finns inte med i fliken Settings. Ange annan kategori eller uppdatera dina inställningar."),""))</f>
        <v/>
      </c>
      <c r="H906" s="11" t="str">
        <f t="shared" si="28"/>
        <v xml:space="preserve"> </v>
      </c>
    </row>
    <row r="907" spans="1:8" x14ac:dyDescent="0.2">
      <c r="A907" s="4"/>
      <c r="B907" s="2" t="str">
        <f t="shared" si="27"/>
        <v/>
      </c>
      <c r="C907" s="4"/>
      <c r="D907" s="4"/>
      <c r="E907" s="4"/>
      <c r="F907" s="4"/>
      <c r="G907" s="5" t="str">
        <f>IF(C907="","",IF(ISERROR(VLOOKUP(D907,Settings!C$2:C$100,1,FALSE)),CONCATENATE("Aktiviteten ",D907," finns inte med i fliken Settings. Ange annan aktivitet eller uppdatera dina inställningar. "),"")&amp;IF(ISERROR(VLOOKUP(E907,Settings!D$2:D$100,1,FALSE)),CONCATENATE("Kategorin ",E907," finns inte med i fliken Settings. Ange annan kategori eller uppdatera dina inställningar."),""))</f>
        <v/>
      </c>
      <c r="H907" s="11" t="str">
        <f t="shared" si="28"/>
        <v xml:space="preserve"> </v>
      </c>
    </row>
    <row r="908" spans="1:8" x14ac:dyDescent="0.2">
      <c r="A908" s="4"/>
      <c r="B908" s="2" t="str">
        <f t="shared" si="27"/>
        <v/>
      </c>
      <c r="C908" s="4"/>
      <c r="D908" s="4"/>
      <c r="E908" s="4"/>
      <c r="F908" s="4"/>
      <c r="G908" s="5" t="str">
        <f>IF(C908="","",IF(ISERROR(VLOOKUP(D908,Settings!C$2:C$100,1,FALSE)),CONCATENATE("Aktiviteten ",D908," finns inte med i fliken Settings. Ange annan aktivitet eller uppdatera dina inställningar. "),"")&amp;IF(ISERROR(VLOOKUP(E908,Settings!D$2:D$100,1,FALSE)),CONCATENATE("Kategorin ",E908," finns inte med i fliken Settings. Ange annan kategori eller uppdatera dina inställningar."),""))</f>
        <v/>
      </c>
      <c r="H908" s="11" t="str">
        <f t="shared" si="28"/>
        <v xml:space="preserve"> </v>
      </c>
    </row>
    <row r="909" spans="1:8" x14ac:dyDescent="0.2">
      <c r="A909" s="4"/>
      <c r="B909" s="2" t="str">
        <f t="shared" si="27"/>
        <v/>
      </c>
      <c r="C909" s="4"/>
      <c r="D909" s="4"/>
      <c r="E909" s="4"/>
      <c r="F909" s="4"/>
      <c r="G909" s="5" t="str">
        <f>IF(C909="","",IF(ISERROR(VLOOKUP(D909,Settings!C$2:C$100,1,FALSE)),CONCATENATE("Aktiviteten ",D909," finns inte med i fliken Settings. Ange annan aktivitet eller uppdatera dina inställningar. "),"")&amp;IF(ISERROR(VLOOKUP(E909,Settings!D$2:D$100,1,FALSE)),CONCATENATE("Kategorin ",E909," finns inte med i fliken Settings. Ange annan kategori eller uppdatera dina inställningar."),""))</f>
        <v/>
      </c>
      <c r="H909" s="11" t="str">
        <f t="shared" si="28"/>
        <v xml:space="preserve"> </v>
      </c>
    </row>
    <row r="910" spans="1:8" x14ac:dyDescent="0.2">
      <c r="A910" s="4"/>
      <c r="B910" s="2" t="str">
        <f t="shared" si="27"/>
        <v/>
      </c>
      <c r="C910" s="4"/>
      <c r="D910" s="4"/>
      <c r="E910" s="4"/>
      <c r="F910" s="4"/>
      <c r="G910" s="5" t="str">
        <f>IF(C910="","",IF(ISERROR(VLOOKUP(D910,Settings!C$2:C$100,1,FALSE)),CONCATENATE("Aktiviteten ",D910," finns inte med i fliken Settings. Ange annan aktivitet eller uppdatera dina inställningar. "),"")&amp;IF(ISERROR(VLOOKUP(E910,Settings!D$2:D$100,1,FALSE)),CONCATENATE("Kategorin ",E910," finns inte med i fliken Settings. Ange annan kategori eller uppdatera dina inställningar."),""))</f>
        <v/>
      </c>
      <c r="H910" s="11" t="str">
        <f t="shared" si="28"/>
        <v xml:space="preserve"> </v>
      </c>
    </row>
    <row r="911" spans="1:8" x14ac:dyDescent="0.2">
      <c r="A911" s="4"/>
      <c r="B911" s="2" t="str">
        <f t="shared" si="27"/>
        <v/>
      </c>
      <c r="C911" s="4"/>
      <c r="D911" s="4"/>
      <c r="E911" s="4"/>
      <c r="F911" s="4"/>
      <c r="G911" s="5" t="str">
        <f>IF(C911="","",IF(ISERROR(VLOOKUP(D911,Settings!C$2:C$100,1,FALSE)),CONCATENATE("Aktiviteten ",D911," finns inte med i fliken Settings. Ange annan aktivitet eller uppdatera dina inställningar. "),"")&amp;IF(ISERROR(VLOOKUP(E911,Settings!D$2:D$100,1,FALSE)),CONCATENATE("Kategorin ",E911," finns inte med i fliken Settings. Ange annan kategori eller uppdatera dina inställningar."),""))</f>
        <v/>
      </c>
      <c r="H911" s="11" t="str">
        <f t="shared" si="28"/>
        <v xml:space="preserve"> </v>
      </c>
    </row>
    <row r="912" spans="1:8" x14ac:dyDescent="0.2">
      <c r="A912" s="4"/>
      <c r="B912" s="2" t="str">
        <f t="shared" si="27"/>
        <v/>
      </c>
      <c r="C912" s="4"/>
      <c r="D912" s="4"/>
      <c r="E912" s="4"/>
      <c r="F912" s="4"/>
      <c r="G912" s="5" t="str">
        <f>IF(C912="","",IF(ISERROR(VLOOKUP(D912,Settings!C$2:C$100,1,FALSE)),CONCATENATE("Aktiviteten ",D912," finns inte med i fliken Settings. Ange annan aktivitet eller uppdatera dina inställningar. "),"")&amp;IF(ISERROR(VLOOKUP(E912,Settings!D$2:D$100,1,FALSE)),CONCATENATE("Kategorin ",E912," finns inte med i fliken Settings. Ange annan kategori eller uppdatera dina inställningar."),""))</f>
        <v/>
      </c>
      <c r="H912" s="11" t="str">
        <f t="shared" si="28"/>
        <v xml:space="preserve"> </v>
      </c>
    </row>
    <row r="913" spans="1:8" x14ac:dyDescent="0.2">
      <c r="A913" s="4"/>
      <c r="B913" s="2" t="str">
        <f t="shared" si="27"/>
        <v/>
      </c>
      <c r="C913" s="4"/>
      <c r="D913" s="4"/>
      <c r="E913" s="4"/>
      <c r="F913" s="4"/>
      <c r="G913" s="5" t="str">
        <f>IF(C913="","",IF(ISERROR(VLOOKUP(D913,Settings!C$2:C$100,1,FALSE)),CONCATENATE("Aktiviteten ",D913," finns inte med i fliken Settings. Ange annan aktivitet eller uppdatera dina inställningar. "),"")&amp;IF(ISERROR(VLOOKUP(E913,Settings!D$2:D$100,1,FALSE)),CONCATENATE("Kategorin ",E913," finns inte med i fliken Settings. Ange annan kategori eller uppdatera dina inställningar."),""))</f>
        <v/>
      </c>
      <c r="H913" s="11" t="str">
        <f t="shared" si="28"/>
        <v xml:space="preserve"> </v>
      </c>
    </row>
    <row r="914" spans="1:8" x14ac:dyDescent="0.2">
      <c r="A914" s="4"/>
      <c r="B914" s="2" t="str">
        <f t="shared" ref="B914:B977" si="29">IF(A914="","",A914)</f>
        <v/>
      </c>
      <c r="C914" s="4"/>
      <c r="D914" s="4"/>
      <c r="E914" s="4"/>
      <c r="F914" s="4"/>
      <c r="G914" s="5" t="str">
        <f>IF(C914="","",IF(ISERROR(VLOOKUP(D914,Settings!C$2:C$100,1,FALSE)),CONCATENATE("Aktiviteten ",D914," finns inte med i fliken Settings. Ange annan aktivitet eller uppdatera dina inställningar. "),"")&amp;IF(ISERROR(VLOOKUP(E914,Settings!D$2:D$100,1,FALSE)),CONCATENATE("Kategorin ",E914," finns inte med i fliken Settings. Ange annan kategori eller uppdatera dina inställningar."),""))</f>
        <v/>
      </c>
      <c r="H914" s="11" t="str">
        <f t="shared" si="28"/>
        <v xml:space="preserve"> </v>
      </c>
    </row>
    <row r="915" spans="1:8" x14ac:dyDescent="0.2">
      <c r="A915" s="4"/>
      <c r="B915" s="2" t="str">
        <f t="shared" si="29"/>
        <v/>
      </c>
      <c r="C915" s="4"/>
      <c r="D915" s="4"/>
      <c r="E915" s="4"/>
      <c r="F915" s="4"/>
      <c r="G915" s="5" t="str">
        <f>IF(C915="","",IF(ISERROR(VLOOKUP(D915,Settings!C$2:C$100,1,FALSE)),CONCATENATE("Aktiviteten ",D915," finns inte med i fliken Settings. Ange annan aktivitet eller uppdatera dina inställningar. "),"")&amp;IF(ISERROR(VLOOKUP(E915,Settings!D$2:D$100,1,FALSE)),CONCATENATE("Kategorin ",E915," finns inte med i fliken Settings. Ange annan kategori eller uppdatera dina inställningar."),""))</f>
        <v/>
      </c>
      <c r="H915" s="11" t="str">
        <f t="shared" si="28"/>
        <v xml:space="preserve"> </v>
      </c>
    </row>
    <row r="916" spans="1:8" x14ac:dyDescent="0.2">
      <c r="A916" s="4"/>
      <c r="B916" s="2" t="str">
        <f t="shared" si="29"/>
        <v/>
      </c>
      <c r="C916" s="4"/>
      <c r="D916" s="4"/>
      <c r="E916" s="4"/>
      <c r="F916" s="4"/>
      <c r="G916" s="5" t="str">
        <f>IF(C916="","",IF(ISERROR(VLOOKUP(D916,Settings!C$2:C$100,1,FALSE)),CONCATENATE("Aktiviteten ",D916," finns inte med i fliken Settings. Ange annan aktivitet eller uppdatera dina inställningar. "),"")&amp;IF(ISERROR(VLOOKUP(E916,Settings!D$2:D$100,1,FALSE)),CONCATENATE("Kategorin ",E916," finns inte med i fliken Settings. Ange annan kategori eller uppdatera dina inställningar."),""))</f>
        <v/>
      </c>
      <c r="H916" s="11" t="str">
        <f t="shared" si="28"/>
        <v xml:space="preserve"> </v>
      </c>
    </row>
    <row r="917" spans="1:8" x14ac:dyDescent="0.2">
      <c r="A917" s="4"/>
      <c r="B917" s="2" t="str">
        <f t="shared" si="29"/>
        <v/>
      </c>
      <c r="C917" s="4"/>
      <c r="D917" s="4"/>
      <c r="E917" s="4"/>
      <c r="F917" s="4"/>
      <c r="G917" s="5" t="str">
        <f>IF(C917="","",IF(ISERROR(VLOOKUP(D917,Settings!C$2:C$100,1,FALSE)),CONCATENATE("Aktiviteten ",D917," finns inte med i fliken Settings. Ange annan aktivitet eller uppdatera dina inställningar. "),"")&amp;IF(ISERROR(VLOOKUP(E917,Settings!D$2:D$100,1,FALSE)),CONCATENATE("Kategorin ",E917," finns inte med i fliken Settings. Ange annan kategori eller uppdatera dina inställningar."),""))</f>
        <v/>
      </c>
      <c r="H917" s="11" t="str">
        <f t="shared" si="28"/>
        <v xml:space="preserve"> </v>
      </c>
    </row>
    <row r="918" spans="1:8" x14ac:dyDescent="0.2">
      <c r="A918" s="4"/>
      <c r="B918" s="2" t="str">
        <f t="shared" si="29"/>
        <v/>
      </c>
      <c r="C918" s="4"/>
      <c r="D918" s="4"/>
      <c r="E918" s="4"/>
      <c r="F918" s="4"/>
      <c r="G918" s="5" t="str">
        <f>IF(C918="","",IF(ISERROR(VLOOKUP(D918,Settings!C$2:C$100,1,FALSE)),CONCATENATE("Aktiviteten ",D918," finns inte med i fliken Settings. Ange annan aktivitet eller uppdatera dina inställningar. "),"")&amp;IF(ISERROR(VLOOKUP(E918,Settings!D$2:D$100,1,FALSE)),CONCATENATE("Kategorin ",E918," finns inte med i fliken Settings. Ange annan kategori eller uppdatera dina inställningar."),""))</f>
        <v/>
      </c>
      <c r="H918" s="11" t="str">
        <f t="shared" si="28"/>
        <v xml:space="preserve"> </v>
      </c>
    </row>
    <row r="919" spans="1:8" x14ac:dyDescent="0.2">
      <c r="A919" s="4"/>
      <c r="B919" s="2" t="str">
        <f t="shared" si="29"/>
        <v/>
      </c>
      <c r="C919" s="4"/>
      <c r="D919" s="4"/>
      <c r="E919" s="4"/>
      <c r="F919" s="4"/>
      <c r="G919" s="5" t="str">
        <f>IF(C919="","",IF(ISERROR(VLOOKUP(D919,Settings!C$2:C$100,1,FALSE)),CONCATENATE("Aktiviteten ",D919," finns inte med i fliken Settings. Ange annan aktivitet eller uppdatera dina inställningar. "),"")&amp;IF(ISERROR(VLOOKUP(E919,Settings!D$2:D$100,1,FALSE)),CONCATENATE("Kategorin ",E919," finns inte med i fliken Settings. Ange annan kategori eller uppdatera dina inställningar."),""))</f>
        <v/>
      </c>
      <c r="H919" s="11" t="str">
        <f t="shared" si="28"/>
        <v xml:space="preserve"> </v>
      </c>
    </row>
    <row r="920" spans="1:8" x14ac:dyDescent="0.2">
      <c r="A920" s="4"/>
      <c r="B920" s="2" t="str">
        <f t="shared" si="29"/>
        <v/>
      </c>
      <c r="C920" s="4"/>
      <c r="D920" s="4"/>
      <c r="E920" s="4"/>
      <c r="F920" s="4"/>
      <c r="G920" s="5" t="str">
        <f>IF(C920="","",IF(ISERROR(VLOOKUP(D920,Settings!C$2:C$100,1,FALSE)),CONCATENATE("Aktiviteten ",D920," finns inte med i fliken Settings. Ange annan aktivitet eller uppdatera dina inställningar. "),"")&amp;IF(ISERROR(VLOOKUP(E920,Settings!D$2:D$100,1,FALSE)),CONCATENATE("Kategorin ",E920," finns inte med i fliken Settings. Ange annan kategori eller uppdatera dina inställningar."),""))</f>
        <v/>
      </c>
      <c r="H920" s="11" t="str">
        <f t="shared" si="28"/>
        <v xml:space="preserve"> </v>
      </c>
    </row>
    <row r="921" spans="1:8" x14ac:dyDescent="0.2">
      <c r="A921" s="4"/>
      <c r="B921" s="2" t="str">
        <f t="shared" si="29"/>
        <v/>
      </c>
      <c r="C921" s="4"/>
      <c r="D921" s="4"/>
      <c r="E921" s="4"/>
      <c r="F921" s="4"/>
      <c r="G921" s="5" t="str">
        <f>IF(C921="","",IF(ISERROR(VLOOKUP(D921,Settings!C$2:C$100,1,FALSE)),CONCATENATE("Aktiviteten ",D921," finns inte med i fliken Settings. Ange annan aktivitet eller uppdatera dina inställningar. "),"")&amp;IF(ISERROR(VLOOKUP(E921,Settings!D$2:D$100,1,FALSE)),CONCATENATE("Kategorin ",E921," finns inte med i fliken Settings. Ange annan kategori eller uppdatera dina inställningar."),""))</f>
        <v/>
      </c>
      <c r="H921" s="11" t="str">
        <f t="shared" si="28"/>
        <v xml:space="preserve"> </v>
      </c>
    </row>
    <row r="922" spans="1:8" x14ac:dyDescent="0.2">
      <c r="A922" s="4"/>
      <c r="B922" s="2" t="str">
        <f t="shared" si="29"/>
        <v/>
      </c>
      <c r="C922" s="4"/>
      <c r="D922" s="4"/>
      <c r="E922" s="4"/>
      <c r="F922" s="4"/>
      <c r="G922" s="5" t="str">
        <f>IF(C922="","",IF(ISERROR(VLOOKUP(D922,Settings!C$2:C$100,1,FALSE)),CONCATENATE("Aktiviteten ",D922," finns inte med i fliken Settings. Ange annan aktivitet eller uppdatera dina inställningar. "),"")&amp;IF(ISERROR(VLOOKUP(E922,Settings!D$2:D$100,1,FALSE)),CONCATENATE("Kategorin ",E922," finns inte med i fliken Settings. Ange annan kategori eller uppdatera dina inställningar."),""))</f>
        <v/>
      </c>
      <c r="H922" s="11" t="str">
        <f t="shared" si="28"/>
        <v xml:space="preserve"> </v>
      </c>
    </row>
    <row r="923" spans="1:8" x14ac:dyDescent="0.2">
      <c r="A923" s="4"/>
      <c r="B923" s="2" t="str">
        <f t="shared" si="29"/>
        <v/>
      </c>
      <c r="C923" s="4"/>
      <c r="D923" s="4"/>
      <c r="E923" s="4"/>
      <c r="F923" s="4"/>
      <c r="G923" s="5" t="str">
        <f>IF(C923="","",IF(ISERROR(VLOOKUP(D923,Settings!C$2:C$100,1,FALSE)),CONCATENATE("Aktiviteten ",D923," finns inte med i fliken Settings. Ange annan aktivitet eller uppdatera dina inställningar. "),"")&amp;IF(ISERROR(VLOOKUP(E923,Settings!D$2:D$100,1,FALSE)),CONCATENATE("Kategorin ",E923," finns inte med i fliken Settings. Ange annan kategori eller uppdatera dina inställningar."),""))</f>
        <v/>
      </c>
      <c r="H923" s="11" t="str">
        <f t="shared" si="28"/>
        <v xml:space="preserve"> </v>
      </c>
    </row>
    <row r="924" spans="1:8" x14ac:dyDescent="0.2">
      <c r="A924" s="4"/>
      <c r="B924" s="2" t="str">
        <f t="shared" si="29"/>
        <v/>
      </c>
      <c r="C924" s="4"/>
      <c r="D924" s="4"/>
      <c r="E924" s="4"/>
      <c r="F924" s="4"/>
      <c r="G924" s="5" t="str">
        <f>IF(C924="","",IF(ISERROR(VLOOKUP(D924,Settings!C$2:C$100,1,FALSE)),CONCATENATE("Aktiviteten ",D924," finns inte med i fliken Settings. Ange annan aktivitet eller uppdatera dina inställningar. "),"")&amp;IF(ISERROR(VLOOKUP(E924,Settings!D$2:D$100,1,FALSE)),CONCATENATE("Kategorin ",E924," finns inte med i fliken Settings. Ange annan kategori eller uppdatera dina inställningar."),""))</f>
        <v/>
      </c>
      <c r="H924" s="11" t="str">
        <f t="shared" si="28"/>
        <v xml:space="preserve"> </v>
      </c>
    </row>
    <row r="925" spans="1:8" x14ac:dyDescent="0.2">
      <c r="A925" s="4"/>
      <c r="B925" s="2" t="str">
        <f t="shared" si="29"/>
        <v/>
      </c>
      <c r="C925" s="4"/>
      <c r="D925" s="4"/>
      <c r="E925" s="4"/>
      <c r="F925" s="4"/>
      <c r="G925" s="5" t="str">
        <f>IF(C925="","",IF(ISERROR(VLOOKUP(D925,Settings!C$2:C$100,1,FALSE)),CONCATENATE("Aktiviteten ",D925," finns inte med i fliken Settings. Ange annan aktivitet eller uppdatera dina inställningar. "),"")&amp;IF(ISERROR(VLOOKUP(E925,Settings!D$2:D$100,1,FALSE)),CONCATENATE("Kategorin ",E925," finns inte med i fliken Settings. Ange annan kategori eller uppdatera dina inställningar."),""))</f>
        <v/>
      </c>
      <c r="H925" s="11" t="str">
        <f t="shared" si="28"/>
        <v xml:space="preserve"> </v>
      </c>
    </row>
    <row r="926" spans="1:8" x14ac:dyDescent="0.2">
      <c r="A926" s="4"/>
      <c r="B926" s="2" t="str">
        <f t="shared" si="29"/>
        <v/>
      </c>
      <c r="C926" s="4"/>
      <c r="D926" s="4"/>
      <c r="E926" s="4"/>
      <c r="F926" s="4"/>
      <c r="G926" s="5" t="str">
        <f>IF(C926="","",IF(ISERROR(VLOOKUP(D926,Settings!C$2:C$100,1,FALSE)),CONCATENATE("Aktiviteten ",D926," finns inte med i fliken Settings. Ange annan aktivitet eller uppdatera dina inställningar. "),"")&amp;IF(ISERROR(VLOOKUP(E926,Settings!D$2:D$100,1,FALSE)),CONCATENATE("Kategorin ",E926," finns inte med i fliken Settings. Ange annan kategori eller uppdatera dina inställningar."),""))</f>
        <v/>
      </c>
      <c r="H926" s="11" t="str">
        <f t="shared" si="28"/>
        <v xml:space="preserve"> </v>
      </c>
    </row>
    <row r="927" spans="1:8" x14ac:dyDescent="0.2">
      <c r="A927" s="4"/>
      <c r="B927" s="2" t="str">
        <f t="shared" si="29"/>
        <v/>
      </c>
      <c r="C927" s="4"/>
      <c r="D927" s="4"/>
      <c r="E927" s="4"/>
      <c r="F927" s="4"/>
      <c r="G927" s="5" t="str">
        <f>IF(C927="","",IF(ISERROR(VLOOKUP(D927,Settings!C$2:C$100,1,FALSE)),CONCATENATE("Aktiviteten ",D927," finns inte med i fliken Settings. Ange annan aktivitet eller uppdatera dina inställningar. "),"")&amp;IF(ISERROR(VLOOKUP(E927,Settings!D$2:D$100,1,FALSE)),CONCATENATE("Kategorin ",E927," finns inte med i fliken Settings. Ange annan kategori eller uppdatera dina inställningar."),""))</f>
        <v/>
      </c>
      <c r="H927" s="11" t="str">
        <f t="shared" si="28"/>
        <v xml:space="preserve"> </v>
      </c>
    </row>
    <row r="928" spans="1:8" x14ac:dyDescent="0.2">
      <c r="A928" s="4"/>
      <c r="B928" s="2" t="str">
        <f t="shared" si="29"/>
        <v/>
      </c>
      <c r="C928" s="4"/>
      <c r="D928" s="4"/>
      <c r="E928" s="4"/>
      <c r="F928" s="4"/>
      <c r="G928" s="5" t="str">
        <f>IF(C928="","",IF(ISERROR(VLOOKUP(D928,Settings!C$2:C$100,1,FALSE)),CONCATENATE("Aktiviteten ",D928," finns inte med i fliken Settings. Ange annan aktivitet eller uppdatera dina inställningar. "),"")&amp;IF(ISERROR(VLOOKUP(E928,Settings!D$2:D$100,1,FALSE)),CONCATENATE("Kategorin ",E928," finns inte med i fliken Settings. Ange annan kategori eller uppdatera dina inställningar."),""))</f>
        <v/>
      </c>
      <c r="H928" s="11" t="str">
        <f t="shared" si="28"/>
        <v xml:space="preserve"> </v>
      </c>
    </row>
    <row r="929" spans="1:8" x14ac:dyDescent="0.2">
      <c r="A929" s="4"/>
      <c r="B929" s="2" t="str">
        <f t="shared" si="29"/>
        <v/>
      </c>
      <c r="C929" s="4"/>
      <c r="D929" s="4"/>
      <c r="E929" s="4"/>
      <c r="F929" s="4"/>
      <c r="G929" s="5" t="str">
        <f>IF(C929="","",IF(ISERROR(VLOOKUP(D929,Settings!C$2:C$100,1,FALSE)),CONCATENATE("Aktiviteten ",D929," finns inte med i fliken Settings. Ange annan aktivitet eller uppdatera dina inställningar. "),"")&amp;IF(ISERROR(VLOOKUP(E929,Settings!D$2:D$100,1,FALSE)),CONCATENATE("Kategorin ",E929," finns inte med i fliken Settings. Ange annan kategori eller uppdatera dina inställningar."),""))</f>
        <v/>
      </c>
      <c r="H929" s="11" t="str">
        <f t="shared" si="28"/>
        <v xml:space="preserve"> </v>
      </c>
    </row>
    <row r="930" spans="1:8" x14ac:dyDescent="0.2">
      <c r="A930" s="4"/>
      <c r="B930" s="2" t="str">
        <f t="shared" si="29"/>
        <v/>
      </c>
      <c r="C930" s="4"/>
      <c r="D930" s="4"/>
      <c r="E930" s="4"/>
      <c r="F930" s="4"/>
      <c r="G930" s="5" t="str">
        <f>IF(C930="","",IF(ISERROR(VLOOKUP(D930,Settings!C$2:C$100,1,FALSE)),CONCATENATE("Aktiviteten ",D930," finns inte med i fliken Settings. Ange annan aktivitet eller uppdatera dina inställningar. "),"")&amp;IF(ISERROR(VLOOKUP(E930,Settings!D$2:D$100,1,FALSE)),CONCATENATE("Kategorin ",E930," finns inte med i fliken Settings. Ange annan kategori eller uppdatera dina inställningar."),""))</f>
        <v/>
      </c>
      <c r="H930" s="11" t="str">
        <f t="shared" si="28"/>
        <v xml:space="preserve"> </v>
      </c>
    </row>
    <row r="931" spans="1:8" x14ac:dyDescent="0.2">
      <c r="A931" s="4"/>
      <c r="B931" s="2" t="str">
        <f t="shared" si="29"/>
        <v/>
      </c>
      <c r="C931" s="4"/>
      <c r="D931" s="4"/>
      <c r="E931" s="4"/>
      <c r="F931" s="4"/>
      <c r="G931" s="5" t="str">
        <f>IF(C931="","",IF(ISERROR(VLOOKUP(D931,Settings!C$2:C$100,1,FALSE)),CONCATENATE("Aktiviteten ",D931," finns inte med i fliken Settings. Ange annan aktivitet eller uppdatera dina inställningar. "),"")&amp;IF(ISERROR(VLOOKUP(E931,Settings!D$2:D$100,1,FALSE)),CONCATENATE("Kategorin ",E931," finns inte med i fliken Settings. Ange annan kategori eller uppdatera dina inställningar."),""))</f>
        <v/>
      </c>
      <c r="H931" s="11" t="str">
        <f t="shared" si="28"/>
        <v xml:space="preserve"> </v>
      </c>
    </row>
    <row r="932" spans="1:8" x14ac:dyDescent="0.2">
      <c r="A932" s="4"/>
      <c r="B932" s="2" t="str">
        <f t="shared" si="29"/>
        <v/>
      </c>
      <c r="C932" s="4"/>
      <c r="D932" s="4"/>
      <c r="E932" s="4"/>
      <c r="F932" s="4"/>
      <c r="G932" s="5" t="str">
        <f>IF(C932="","",IF(ISERROR(VLOOKUP(D932,Settings!C$2:C$100,1,FALSE)),CONCATENATE("Aktiviteten ",D932," finns inte med i fliken Settings. Ange annan aktivitet eller uppdatera dina inställningar. "),"")&amp;IF(ISERROR(VLOOKUP(E932,Settings!D$2:D$100,1,FALSE)),CONCATENATE("Kategorin ",E932," finns inte med i fliken Settings. Ange annan kategori eller uppdatera dina inställningar."),""))</f>
        <v/>
      </c>
      <c r="H932" s="11" t="str">
        <f t="shared" si="28"/>
        <v xml:space="preserve"> </v>
      </c>
    </row>
    <row r="933" spans="1:8" x14ac:dyDescent="0.2">
      <c r="A933" s="4"/>
      <c r="B933" s="2" t="str">
        <f t="shared" si="29"/>
        <v/>
      </c>
      <c r="C933" s="4"/>
      <c r="D933" s="4"/>
      <c r="E933" s="4"/>
      <c r="F933" s="4"/>
      <c r="G933" s="5" t="str">
        <f>IF(C933="","",IF(ISERROR(VLOOKUP(D933,Settings!C$2:C$100,1,FALSE)),CONCATENATE("Aktiviteten ",D933," finns inte med i fliken Settings. Ange annan aktivitet eller uppdatera dina inställningar. "),"")&amp;IF(ISERROR(VLOOKUP(E933,Settings!D$2:D$100,1,FALSE)),CONCATENATE("Kategorin ",E933," finns inte med i fliken Settings. Ange annan kategori eller uppdatera dina inställningar."),""))</f>
        <v/>
      </c>
      <c r="H933" s="11" t="str">
        <f t="shared" si="28"/>
        <v xml:space="preserve"> </v>
      </c>
    </row>
    <row r="934" spans="1:8" x14ac:dyDescent="0.2">
      <c r="A934" s="4"/>
      <c r="B934" s="2" t="str">
        <f t="shared" si="29"/>
        <v/>
      </c>
      <c r="C934" s="4"/>
      <c r="D934" s="4"/>
      <c r="E934" s="4"/>
      <c r="F934" s="4"/>
      <c r="G934" s="5" t="str">
        <f>IF(C934="","",IF(ISERROR(VLOOKUP(D934,Settings!C$2:C$100,1,FALSE)),CONCATENATE("Aktiviteten ",D934," finns inte med i fliken Settings. Ange annan aktivitet eller uppdatera dina inställningar. "),"")&amp;IF(ISERROR(VLOOKUP(E934,Settings!D$2:D$100,1,FALSE)),CONCATENATE("Kategorin ",E934," finns inte med i fliken Settings. Ange annan kategori eller uppdatera dina inställningar."),""))</f>
        <v/>
      </c>
      <c r="H934" s="11" t="str">
        <f t="shared" si="28"/>
        <v xml:space="preserve"> </v>
      </c>
    </row>
    <row r="935" spans="1:8" x14ac:dyDescent="0.2">
      <c r="A935" s="4"/>
      <c r="B935" s="2" t="str">
        <f t="shared" si="29"/>
        <v/>
      </c>
      <c r="C935" s="4"/>
      <c r="D935" s="4"/>
      <c r="E935" s="4"/>
      <c r="F935" s="4"/>
      <c r="G935" s="5" t="str">
        <f>IF(C935="","",IF(ISERROR(VLOOKUP(D935,Settings!C$2:C$100,1,FALSE)),CONCATENATE("Aktiviteten ",D935," finns inte med i fliken Settings. Ange annan aktivitet eller uppdatera dina inställningar. "),"")&amp;IF(ISERROR(VLOOKUP(E935,Settings!D$2:D$100,1,FALSE)),CONCATENATE("Kategorin ",E935," finns inte med i fliken Settings. Ange annan kategori eller uppdatera dina inställningar."),""))</f>
        <v/>
      </c>
      <c r="H935" s="11" t="str">
        <f t="shared" si="28"/>
        <v xml:space="preserve"> </v>
      </c>
    </row>
    <row r="936" spans="1:8" x14ac:dyDescent="0.2">
      <c r="A936" s="4"/>
      <c r="B936" s="2" t="str">
        <f t="shared" si="29"/>
        <v/>
      </c>
      <c r="C936" s="4"/>
      <c r="D936" s="4"/>
      <c r="E936" s="4"/>
      <c r="F936" s="4"/>
      <c r="G936" s="5" t="str">
        <f>IF(C936="","",IF(ISERROR(VLOOKUP(D936,Settings!C$2:C$100,1,FALSE)),CONCATENATE("Aktiviteten ",D936," finns inte med i fliken Settings. Ange annan aktivitet eller uppdatera dina inställningar. "),"")&amp;IF(ISERROR(VLOOKUP(E936,Settings!D$2:D$100,1,FALSE)),CONCATENATE("Kategorin ",E936," finns inte med i fliken Settings. Ange annan kategori eller uppdatera dina inställningar."),""))</f>
        <v/>
      </c>
      <c r="H936" s="11" t="str">
        <f t="shared" si="28"/>
        <v xml:space="preserve"> </v>
      </c>
    </row>
    <row r="937" spans="1:8" x14ac:dyDescent="0.2">
      <c r="A937" s="4"/>
      <c r="B937" s="2" t="str">
        <f t="shared" si="29"/>
        <v/>
      </c>
      <c r="C937" s="4"/>
      <c r="D937" s="4"/>
      <c r="E937" s="4"/>
      <c r="F937" s="4"/>
      <c r="G937" s="5" t="str">
        <f>IF(C937="","",IF(ISERROR(VLOOKUP(D937,Settings!C$2:C$100,1,FALSE)),CONCATENATE("Aktiviteten ",D937," finns inte med i fliken Settings. Ange annan aktivitet eller uppdatera dina inställningar. "),"")&amp;IF(ISERROR(VLOOKUP(E937,Settings!D$2:D$100,1,FALSE)),CONCATENATE("Kategorin ",E937," finns inte med i fliken Settings. Ange annan kategori eller uppdatera dina inställningar."),""))</f>
        <v/>
      </c>
      <c r="H937" s="11" t="str">
        <f t="shared" si="28"/>
        <v xml:space="preserve"> </v>
      </c>
    </row>
    <row r="938" spans="1:8" x14ac:dyDescent="0.2">
      <c r="A938" s="4"/>
      <c r="B938" s="2" t="str">
        <f t="shared" si="29"/>
        <v/>
      </c>
      <c r="C938" s="4"/>
      <c r="D938" s="4"/>
      <c r="E938" s="4"/>
      <c r="F938" s="4"/>
      <c r="G938" s="5" t="str">
        <f>IF(C938="","",IF(ISERROR(VLOOKUP(D938,Settings!C$2:C$100,1,FALSE)),CONCATENATE("Aktiviteten ",D938," finns inte med i fliken Settings. Ange annan aktivitet eller uppdatera dina inställningar. "),"")&amp;IF(ISERROR(VLOOKUP(E938,Settings!D$2:D$100,1,FALSE)),CONCATENATE("Kategorin ",E938," finns inte med i fliken Settings. Ange annan kategori eller uppdatera dina inställningar."),""))</f>
        <v/>
      </c>
      <c r="H938" s="11" t="str">
        <f t="shared" si="28"/>
        <v xml:space="preserve"> </v>
      </c>
    </row>
    <row r="939" spans="1:8" x14ac:dyDescent="0.2">
      <c r="A939" s="4"/>
      <c r="B939" s="2" t="str">
        <f t="shared" si="29"/>
        <v/>
      </c>
      <c r="C939" s="4"/>
      <c r="D939" s="4"/>
      <c r="E939" s="4"/>
      <c r="F939" s="4"/>
      <c r="G939" s="5" t="str">
        <f>IF(C939="","",IF(ISERROR(VLOOKUP(D939,Settings!C$2:C$100,1,FALSE)),CONCATENATE("Aktiviteten ",D939," finns inte med i fliken Settings. Ange annan aktivitet eller uppdatera dina inställningar. "),"")&amp;IF(ISERROR(VLOOKUP(E939,Settings!D$2:D$100,1,FALSE)),CONCATENATE("Kategorin ",E939," finns inte med i fliken Settings. Ange annan kategori eller uppdatera dina inställningar."),""))</f>
        <v/>
      </c>
      <c r="H939" s="11" t="str">
        <f t="shared" si="28"/>
        <v xml:space="preserve"> </v>
      </c>
    </row>
    <row r="940" spans="1:8" x14ac:dyDescent="0.2">
      <c r="A940" s="4"/>
      <c r="B940" s="2" t="str">
        <f t="shared" si="29"/>
        <v/>
      </c>
      <c r="C940" s="4"/>
      <c r="D940" s="4"/>
      <c r="E940" s="4"/>
      <c r="F940" s="4"/>
      <c r="G940" s="5" t="str">
        <f>IF(C940="","",IF(ISERROR(VLOOKUP(D940,Settings!C$2:C$100,1,FALSE)),CONCATENATE("Aktiviteten ",D940," finns inte med i fliken Settings. Ange annan aktivitet eller uppdatera dina inställningar. "),"")&amp;IF(ISERROR(VLOOKUP(E940,Settings!D$2:D$100,1,FALSE)),CONCATENATE("Kategorin ",E940," finns inte med i fliken Settings. Ange annan kategori eller uppdatera dina inställningar."),""))</f>
        <v/>
      </c>
      <c r="H940" s="11" t="str">
        <f t="shared" si="28"/>
        <v xml:space="preserve"> </v>
      </c>
    </row>
    <row r="941" spans="1:8" x14ac:dyDescent="0.2">
      <c r="A941" s="4"/>
      <c r="B941" s="2" t="str">
        <f t="shared" si="29"/>
        <v/>
      </c>
      <c r="C941" s="4"/>
      <c r="D941" s="4"/>
      <c r="E941" s="4"/>
      <c r="F941" s="4"/>
      <c r="G941" s="5" t="str">
        <f>IF(C941="","",IF(ISERROR(VLOOKUP(D941,Settings!C$2:C$100,1,FALSE)),CONCATENATE("Aktiviteten ",D941," finns inte med i fliken Settings. Ange annan aktivitet eller uppdatera dina inställningar. "),"")&amp;IF(ISERROR(VLOOKUP(E941,Settings!D$2:D$100,1,FALSE)),CONCATENATE("Kategorin ",E941," finns inte med i fliken Settings. Ange annan kategori eller uppdatera dina inställningar."),""))</f>
        <v/>
      </c>
      <c r="H941" s="11" t="str">
        <f t="shared" si="28"/>
        <v xml:space="preserve"> </v>
      </c>
    </row>
    <row r="942" spans="1:8" x14ac:dyDescent="0.2">
      <c r="A942" s="4"/>
      <c r="B942" s="2" t="str">
        <f t="shared" si="29"/>
        <v/>
      </c>
      <c r="C942" s="4"/>
      <c r="D942" s="4"/>
      <c r="E942" s="4"/>
      <c r="F942" s="4"/>
      <c r="G942" s="5" t="str">
        <f>IF(C942="","",IF(ISERROR(VLOOKUP(D942,Settings!C$2:C$100,1,FALSE)),CONCATENATE("Aktiviteten ",D942," finns inte med i fliken Settings. Ange annan aktivitet eller uppdatera dina inställningar. "),"")&amp;IF(ISERROR(VLOOKUP(E942,Settings!D$2:D$100,1,FALSE)),CONCATENATE("Kategorin ",E942," finns inte med i fliken Settings. Ange annan kategori eller uppdatera dina inställningar."),""))</f>
        <v/>
      </c>
      <c r="H942" s="11" t="str">
        <f t="shared" si="28"/>
        <v xml:space="preserve"> </v>
      </c>
    </row>
    <row r="943" spans="1:8" x14ac:dyDescent="0.2">
      <c r="A943" s="4"/>
      <c r="B943" s="2" t="str">
        <f t="shared" si="29"/>
        <v/>
      </c>
      <c r="C943" s="4"/>
      <c r="D943" s="4"/>
      <c r="E943" s="4"/>
      <c r="F943" s="4"/>
      <c r="G943" s="5" t="str">
        <f>IF(C943="","",IF(ISERROR(VLOOKUP(D943,Settings!C$2:C$100,1,FALSE)),CONCATENATE("Aktiviteten ",D943," finns inte med i fliken Settings. Ange annan aktivitet eller uppdatera dina inställningar. "),"")&amp;IF(ISERROR(VLOOKUP(E943,Settings!D$2:D$100,1,FALSE)),CONCATENATE("Kategorin ",E943," finns inte med i fliken Settings. Ange annan kategori eller uppdatera dina inställningar."),""))</f>
        <v/>
      </c>
      <c r="H943" s="11" t="str">
        <f t="shared" si="28"/>
        <v xml:space="preserve"> </v>
      </c>
    </row>
    <row r="944" spans="1:8" x14ac:dyDescent="0.2">
      <c r="A944" s="4"/>
      <c r="B944" s="2" t="str">
        <f t="shared" si="29"/>
        <v/>
      </c>
      <c r="C944" s="4"/>
      <c r="D944" s="4"/>
      <c r="E944" s="4"/>
      <c r="F944" s="4"/>
      <c r="G944" s="5" t="str">
        <f>IF(C944="","",IF(ISERROR(VLOOKUP(D944,Settings!C$2:C$100,1,FALSE)),CONCATENATE("Aktiviteten ",D944," finns inte med i fliken Settings. Ange annan aktivitet eller uppdatera dina inställningar. "),"")&amp;IF(ISERROR(VLOOKUP(E944,Settings!D$2:D$100,1,FALSE)),CONCATENATE("Kategorin ",E944," finns inte med i fliken Settings. Ange annan kategori eller uppdatera dina inställningar."),""))</f>
        <v/>
      </c>
      <c r="H944" s="11" t="str">
        <f t="shared" si="28"/>
        <v xml:space="preserve"> </v>
      </c>
    </row>
    <row r="945" spans="1:8" x14ac:dyDescent="0.2">
      <c r="A945" s="4"/>
      <c r="B945" s="2" t="str">
        <f t="shared" si="29"/>
        <v/>
      </c>
      <c r="C945" s="4"/>
      <c r="D945" s="4"/>
      <c r="E945" s="4"/>
      <c r="F945" s="4"/>
      <c r="G945" s="5" t="str">
        <f>IF(C945="","",IF(ISERROR(VLOOKUP(D945,Settings!C$2:C$100,1,FALSE)),CONCATENATE("Aktiviteten ",D945," finns inte med i fliken Settings. Ange annan aktivitet eller uppdatera dina inställningar. "),"")&amp;IF(ISERROR(VLOOKUP(E945,Settings!D$2:D$100,1,FALSE)),CONCATENATE("Kategorin ",E945," finns inte med i fliken Settings. Ange annan kategori eller uppdatera dina inställningar."),""))</f>
        <v/>
      </c>
      <c r="H945" s="11" t="str">
        <f t="shared" si="28"/>
        <v xml:space="preserve"> </v>
      </c>
    </row>
    <row r="946" spans="1:8" x14ac:dyDescent="0.2">
      <c r="A946" s="4"/>
      <c r="B946" s="2" t="str">
        <f t="shared" si="29"/>
        <v/>
      </c>
      <c r="C946" s="4"/>
      <c r="D946" s="4"/>
      <c r="E946" s="4"/>
      <c r="F946" s="4"/>
      <c r="G946" s="5" t="str">
        <f>IF(C946="","",IF(ISERROR(VLOOKUP(D946,Settings!C$2:C$100,1,FALSE)),CONCATENATE("Aktiviteten ",D946," finns inte med i fliken Settings. Ange annan aktivitet eller uppdatera dina inställningar. "),"")&amp;IF(ISERROR(VLOOKUP(E946,Settings!D$2:D$100,1,FALSE)),CONCATENATE("Kategorin ",E946," finns inte med i fliken Settings. Ange annan kategori eller uppdatera dina inställningar."),""))</f>
        <v/>
      </c>
      <c r="H946" s="11" t="str">
        <f t="shared" si="28"/>
        <v xml:space="preserve"> </v>
      </c>
    </row>
    <row r="947" spans="1:8" x14ac:dyDescent="0.2">
      <c r="A947" s="4"/>
      <c r="B947" s="2" t="str">
        <f t="shared" si="29"/>
        <v/>
      </c>
      <c r="C947" s="4"/>
      <c r="D947" s="4"/>
      <c r="E947" s="4"/>
      <c r="F947" s="4"/>
      <c r="G947" s="5" t="str">
        <f>IF(C947="","",IF(ISERROR(VLOOKUP(D947,Settings!C$2:C$100,1,FALSE)),CONCATENATE("Aktiviteten ",D947," finns inte med i fliken Settings. Ange annan aktivitet eller uppdatera dina inställningar. "),"")&amp;IF(ISERROR(VLOOKUP(E947,Settings!D$2:D$100,1,FALSE)),CONCATENATE("Kategorin ",E947," finns inte med i fliken Settings. Ange annan kategori eller uppdatera dina inställningar."),""))</f>
        <v/>
      </c>
      <c r="H947" s="11" t="str">
        <f t="shared" si="28"/>
        <v xml:space="preserve"> </v>
      </c>
    </row>
    <row r="948" spans="1:8" x14ac:dyDescent="0.2">
      <c r="A948" s="4"/>
      <c r="B948" s="2" t="str">
        <f t="shared" si="29"/>
        <v/>
      </c>
      <c r="C948" s="4"/>
      <c r="D948" s="4"/>
      <c r="E948" s="4"/>
      <c r="F948" s="4"/>
      <c r="G948" s="5" t="str">
        <f>IF(C948="","",IF(ISERROR(VLOOKUP(D948,Settings!C$2:C$100,1,FALSE)),CONCATENATE("Aktiviteten ",D948," finns inte med i fliken Settings. Ange annan aktivitet eller uppdatera dina inställningar. "),"")&amp;IF(ISERROR(VLOOKUP(E948,Settings!D$2:D$100,1,FALSE)),CONCATENATE("Kategorin ",E948," finns inte med i fliken Settings. Ange annan kategori eller uppdatera dina inställningar."),""))</f>
        <v/>
      </c>
      <c r="H948" s="11" t="str">
        <f t="shared" si="28"/>
        <v xml:space="preserve"> </v>
      </c>
    </row>
    <row r="949" spans="1:8" x14ac:dyDescent="0.2">
      <c r="A949" s="4"/>
      <c r="B949" s="2" t="str">
        <f t="shared" si="29"/>
        <v/>
      </c>
      <c r="C949" s="4"/>
      <c r="D949" s="4"/>
      <c r="E949" s="4"/>
      <c r="F949" s="4"/>
      <c r="G949" s="5" t="str">
        <f>IF(C949="","",IF(ISERROR(VLOOKUP(D949,Settings!C$2:C$100,1,FALSE)),CONCATENATE("Aktiviteten ",D949," finns inte med i fliken Settings. Ange annan aktivitet eller uppdatera dina inställningar. "),"")&amp;IF(ISERROR(VLOOKUP(E949,Settings!D$2:D$100,1,FALSE)),CONCATENATE("Kategorin ",E949," finns inte med i fliken Settings. Ange annan kategori eller uppdatera dina inställningar."),""))</f>
        <v/>
      </c>
      <c r="H949" s="11" t="str">
        <f t="shared" si="28"/>
        <v xml:space="preserve"> </v>
      </c>
    </row>
    <row r="950" spans="1:8" x14ac:dyDescent="0.2">
      <c r="A950" s="4"/>
      <c r="B950" s="2" t="str">
        <f t="shared" si="29"/>
        <v/>
      </c>
      <c r="C950" s="4"/>
      <c r="D950" s="4"/>
      <c r="E950" s="4"/>
      <c r="F950" s="4"/>
      <c r="G950" s="5" t="str">
        <f>IF(C950="","",IF(ISERROR(VLOOKUP(D950,Settings!C$2:C$100,1,FALSE)),CONCATENATE("Aktiviteten ",D950," finns inte med i fliken Settings. Ange annan aktivitet eller uppdatera dina inställningar. "),"")&amp;IF(ISERROR(VLOOKUP(E950,Settings!D$2:D$100,1,FALSE)),CONCATENATE("Kategorin ",E950," finns inte med i fliken Settings. Ange annan kategori eller uppdatera dina inställningar."),""))</f>
        <v/>
      </c>
      <c r="H950" s="11" t="str">
        <f t="shared" si="28"/>
        <v xml:space="preserve"> </v>
      </c>
    </row>
    <row r="951" spans="1:8" x14ac:dyDescent="0.2">
      <c r="A951" s="4"/>
      <c r="B951" s="2" t="str">
        <f t="shared" si="29"/>
        <v/>
      </c>
      <c r="C951" s="4"/>
      <c r="D951" s="4"/>
      <c r="E951" s="4"/>
      <c r="F951" s="4"/>
      <c r="G951" s="5" t="str">
        <f>IF(C951="","",IF(ISERROR(VLOOKUP(D951,Settings!C$2:C$100,1,FALSE)),CONCATENATE("Aktiviteten ",D951," finns inte med i fliken Settings. Ange annan aktivitet eller uppdatera dina inställningar. "),"")&amp;IF(ISERROR(VLOOKUP(E951,Settings!D$2:D$100,1,FALSE)),CONCATENATE("Kategorin ",E951," finns inte med i fliken Settings. Ange annan kategori eller uppdatera dina inställningar."),""))</f>
        <v/>
      </c>
      <c r="H951" s="11" t="str">
        <f t="shared" si="28"/>
        <v xml:space="preserve"> </v>
      </c>
    </row>
    <row r="952" spans="1:8" x14ac:dyDescent="0.2">
      <c r="A952" s="4"/>
      <c r="B952" s="2" t="str">
        <f t="shared" si="29"/>
        <v/>
      </c>
      <c r="C952" s="4"/>
      <c r="D952" s="4"/>
      <c r="E952" s="4"/>
      <c r="F952" s="4"/>
      <c r="G952" s="5" t="str">
        <f>IF(C952="","",IF(ISERROR(VLOOKUP(D952,Settings!C$2:C$100,1,FALSE)),CONCATENATE("Aktiviteten ",D952," finns inte med i fliken Settings. Ange annan aktivitet eller uppdatera dina inställningar. "),"")&amp;IF(ISERROR(VLOOKUP(E952,Settings!D$2:D$100,1,FALSE)),CONCATENATE("Kategorin ",E952," finns inte med i fliken Settings. Ange annan kategori eller uppdatera dina inställningar."),""))</f>
        <v/>
      </c>
      <c r="H952" s="11" t="str">
        <f t="shared" si="28"/>
        <v xml:space="preserve"> </v>
      </c>
    </row>
    <row r="953" spans="1:8" x14ac:dyDescent="0.2">
      <c r="A953" s="4"/>
      <c r="B953" s="2" t="str">
        <f t="shared" si="29"/>
        <v/>
      </c>
      <c r="C953" s="4"/>
      <c r="D953" s="4"/>
      <c r="E953" s="4"/>
      <c r="F953" s="4"/>
      <c r="G953" s="5" t="str">
        <f>IF(C953="","",IF(ISERROR(VLOOKUP(D953,Settings!C$2:C$100,1,FALSE)),CONCATENATE("Aktiviteten ",D953," finns inte med i fliken Settings. Ange annan aktivitet eller uppdatera dina inställningar. "),"")&amp;IF(ISERROR(VLOOKUP(E953,Settings!D$2:D$100,1,FALSE)),CONCATENATE("Kategorin ",E953," finns inte med i fliken Settings. Ange annan kategori eller uppdatera dina inställningar."),""))</f>
        <v/>
      </c>
      <c r="H953" s="11" t="str">
        <f t="shared" si="28"/>
        <v xml:space="preserve"> </v>
      </c>
    </row>
    <row r="954" spans="1:8" x14ac:dyDescent="0.2">
      <c r="A954" s="4"/>
      <c r="B954" s="2" t="str">
        <f t="shared" si="29"/>
        <v/>
      </c>
      <c r="C954" s="4"/>
      <c r="D954" s="4"/>
      <c r="E954" s="4"/>
      <c r="F954" s="4"/>
      <c r="G954" s="5" t="str">
        <f>IF(C954="","",IF(ISERROR(VLOOKUP(D954,Settings!C$2:C$100,1,FALSE)),CONCATENATE("Aktiviteten ",D954," finns inte med i fliken Settings. Ange annan aktivitet eller uppdatera dina inställningar. "),"")&amp;IF(ISERROR(VLOOKUP(E954,Settings!D$2:D$100,1,FALSE)),CONCATENATE("Kategorin ",E954," finns inte med i fliken Settings. Ange annan kategori eller uppdatera dina inställningar."),""))</f>
        <v/>
      </c>
      <c r="H954" s="11" t="str">
        <f t="shared" si="28"/>
        <v xml:space="preserve"> </v>
      </c>
    </row>
    <row r="955" spans="1:8" x14ac:dyDescent="0.2">
      <c r="A955" s="4"/>
      <c r="B955" s="2" t="str">
        <f t="shared" si="29"/>
        <v/>
      </c>
      <c r="C955" s="4"/>
      <c r="D955" s="4"/>
      <c r="E955" s="4"/>
      <c r="F955" s="4"/>
      <c r="G955" s="5" t="str">
        <f>IF(C955="","",IF(ISERROR(VLOOKUP(D955,Settings!C$2:C$100,1,FALSE)),CONCATENATE("Aktiviteten ",D955," finns inte med i fliken Settings. Ange annan aktivitet eller uppdatera dina inställningar. "),"")&amp;IF(ISERROR(VLOOKUP(E955,Settings!D$2:D$100,1,FALSE)),CONCATENATE("Kategorin ",E955," finns inte med i fliken Settings. Ange annan kategori eller uppdatera dina inställningar."),""))</f>
        <v/>
      </c>
      <c r="H955" s="11" t="str">
        <f t="shared" si="28"/>
        <v xml:space="preserve"> </v>
      </c>
    </row>
    <row r="956" spans="1:8" x14ac:dyDescent="0.2">
      <c r="A956" s="4"/>
      <c r="B956" s="2" t="str">
        <f t="shared" si="29"/>
        <v/>
      </c>
      <c r="C956" s="4"/>
      <c r="D956" s="4"/>
      <c r="E956" s="4"/>
      <c r="F956" s="4"/>
      <c r="G956" s="5" t="str">
        <f>IF(C956="","",IF(ISERROR(VLOOKUP(D956,Settings!C$2:C$100,1,FALSE)),CONCATENATE("Aktiviteten ",D956," finns inte med i fliken Settings. Ange annan aktivitet eller uppdatera dina inställningar. "),"")&amp;IF(ISERROR(VLOOKUP(E956,Settings!D$2:D$100,1,FALSE)),CONCATENATE("Kategorin ",E956," finns inte med i fliken Settings. Ange annan kategori eller uppdatera dina inställningar."),""))</f>
        <v/>
      </c>
      <c r="H956" s="11" t="str">
        <f t="shared" si="28"/>
        <v xml:space="preserve"> </v>
      </c>
    </row>
    <row r="957" spans="1:8" x14ac:dyDescent="0.2">
      <c r="A957" s="4"/>
      <c r="B957" s="2" t="str">
        <f t="shared" si="29"/>
        <v/>
      </c>
      <c r="C957" s="4"/>
      <c r="D957" s="4"/>
      <c r="E957" s="4"/>
      <c r="F957" s="4"/>
      <c r="G957" s="5" t="str">
        <f>IF(C957="","",IF(ISERROR(VLOOKUP(D957,Settings!C$2:C$100,1,FALSE)),CONCATENATE("Aktiviteten ",D957," finns inte med i fliken Settings. Ange annan aktivitet eller uppdatera dina inställningar. "),"")&amp;IF(ISERROR(VLOOKUP(E957,Settings!D$2:D$100,1,FALSE)),CONCATENATE("Kategorin ",E957," finns inte med i fliken Settings. Ange annan kategori eller uppdatera dina inställningar."),""))</f>
        <v/>
      </c>
      <c r="H957" s="11" t="str">
        <f t="shared" si="28"/>
        <v xml:space="preserve"> </v>
      </c>
    </row>
    <row r="958" spans="1:8" x14ac:dyDescent="0.2">
      <c r="A958" s="4"/>
      <c r="B958" s="2" t="str">
        <f t="shared" si="29"/>
        <v/>
      </c>
      <c r="C958" s="4"/>
      <c r="D958" s="4"/>
      <c r="E958" s="4"/>
      <c r="F958" s="4"/>
      <c r="G958" s="5" t="str">
        <f>IF(C958="","",IF(ISERROR(VLOOKUP(D958,Settings!C$2:C$100,1,FALSE)),CONCATENATE("Aktiviteten ",D958," finns inte med i fliken Settings. Ange annan aktivitet eller uppdatera dina inställningar. "),"")&amp;IF(ISERROR(VLOOKUP(E958,Settings!D$2:D$100,1,FALSE)),CONCATENATE("Kategorin ",E958," finns inte med i fliken Settings. Ange annan kategori eller uppdatera dina inställningar."),""))</f>
        <v/>
      </c>
      <c r="H958" s="11" t="str">
        <f t="shared" si="28"/>
        <v xml:space="preserve"> </v>
      </c>
    </row>
    <row r="959" spans="1:8" x14ac:dyDescent="0.2">
      <c r="A959" s="4"/>
      <c r="B959" s="2" t="str">
        <f t="shared" si="29"/>
        <v/>
      </c>
      <c r="C959" s="4"/>
      <c r="D959" s="4"/>
      <c r="E959" s="4"/>
      <c r="F959" s="4"/>
      <c r="G959" s="5" t="str">
        <f>IF(C959="","",IF(ISERROR(VLOOKUP(D959,Settings!C$2:C$100,1,FALSE)),CONCATENATE("Aktiviteten ",D959," finns inte med i fliken Settings. Ange annan aktivitet eller uppdatera dina inställningar. "),"")&amp;IF(ISERROR(VLOOKUP(E959,Settings!D$2:D$100,1,FALSE)),CONCATENATE("Kategorin ",E959," finns inte med i fliken Settings. Ange annan kategori eller uppdatera dina inställningar."),""))</f>
        <v/>
      </c>
      <c r="H959" s="11" t="str">
        <f t="shared" si="28"/>
        <v xml:space="preserve"> </v>
      </c>
    </row>
    <row r="960" spans="1:8" x14ac:dyDescent="0.2">
      <c r="A960" s="4"/>
      <c r="B960" s="2" t="str">
        <f t="shared" si="29"/>
        <v/>
      </c>
      <c r="C960" s="4"/>
      <c r="D960" s="4"/>
      <c r="E960" s="4"/>
      <c r="F960" s="4"/>
      <c r="G960" s="5" t="str">
        <f>IF(C960="","",IF(ISERROR(VLOOKUP(D960,Settings!C$2:C$100,1,FALSE)),CONCATENATE("Aktiviteten ",D960," finns inte med i fliken Settings. Ange annan aktivitet eller uppdatera dina inställningar. "),"")&amp;IF(ISERROR(VLOOKUP(E960,Settings!D$2:D$100,1,FALSE)),CONCATENATE("Kategorin ",E960," finns inte med i fliken Settings. Ange annan kategori eller uppdatera dina inställningar."),""))</f>
        <v/>
      </c>
      <c r="H960" s="11" t="str">
        <f t="shared" si="28"/>
        <v xml:space="preserve"> </v>
      </c>
    </row>
    <row r="961" spans="1:8" x14ac:dyDescent="0.2">
      <c r="A961" s="4"/>
      <c r="B961" s="2" t="str">
        <f t="shared" si="29"/>
        <v/>
      </c>
      <c r="C961" s="4"/>
      <c r="D961" s="4"/>
      <c r="E961" s="4"/>
      <c r="F961" s="4"/>
      <c r="G961" s="5" t="str">
        <f>IF(C961="","",IF(ISERROR(VLOOKUP(D961,Settings!C$2:C$100,1,FALSE)),CONCATENATE("Aktiviteten ",D961," finns inte med i fliken Settings. Ange annan aktivitet eller uppdatera dina inställningar. "),"")&amp;IF(ISERROR(VLOOKUP(E961,Settings!D$2:D$100,1,FALSE)),CONCATENATE("Kategorin ",E961," finns inte med i fliken Settings. Ange annan kategori eller uppdatera dina inställningar."),""))</f>
        <v/>
      </c>
      <c r="H961" s="11" t="str">
        <f t="shared" si="28"/>
        <v xml:space="preserve"> </v>
      </c>
    </row>
    <row r="962" spans="1:8" x14ac:dyDescent="0.2">
      <c r="A962" s="4"/>
      <c r="B962" s="2" t="str">
        <f t="shared" si="29"/>
        <v/>
      </c>
      <c r="C962" s="4"/>
      <c r="D962" s="4"/>
      <c r="E962" s="4"/>
      <c r="F962" s="4"/>
      <c r="G962" s="5" t="str">
        <f>IF(C962="","",IF(ISERROR(VLOOKUP(D962,Settings!C$2:C$100,1,FALSE)),CONCATENATE("Aktiviteten ",D962," finns inte med i fliken Settings. Ange annan aktivitet eller uppdatera dina inställningar. "),"")&amp;IF(ISERROR(VLOOKUP(E962,Settings!D$2:D$100,1,FALSE)),CONCATENATE("Kategorin ",E962," finns inte med i fliken Settings. Ange annan kategori eller uppdatera dina inställningar."),""))</f>
        <v/>
      </c>
      <c r="H962" s="11" t="str">
        <f t="shared" si="28"/>
        <v xml:space="preserve"> </v>
      </c>
    </row>
    <row r="963" spans="1:8" x14ac:dyDescent="0.2">
      <c r="A963" s="4"/>
      <c r="B963" s="2" t="str">
        <f t="shared" si="29"/>
        <v/>
      </c>
      <c r="C963" s="4"/>
      <c r="D963" s="4"/>
      <c r="E963" s="4"/>
      <c r="F963" s="4"/>
      <c r="G963" s="5" t="str">
        <f>IF(C963="","",IF(ISERROR(VLOOKUP(D963,Settings!C$2:C$100,1,FALSE)),CONCATENATE("Aktiviteten ",D963," finns inte med i fliken Settings. Ange annan aktivitet eller uppdatera dina inställningar. "),"")&amp;IF(ISERROR(VLOOKUP(E963,Settings!D$2:D$100,1,FALSE)),CONCATENATE("Kategorin ",E963," finns inte med i fliken Settings. Ange annan kategori eller uppdatera dina inställningar."),""))</f>
        <v/>
      </c>
      <c r="H963" s="11" t="str">
        <f t="shared" ref="H963:H1026" si="30">IF(A963=""," ",IF(B963="",A963,B963))</f>
        <v xml:space="preserve"> </v>
      </c>
    </row>
    <row r="964" spans="1:8" x14ac:dyDescent="0.2">
      <c r="A964" s="4"/>
      <c r="B964" s="2" t="str">
        <f t="shared" si="29"/>
        <v/>
      </c>
      <c r="C964" s="4"/>
      <c r="D964" s="4"/>
      <c r="E964" s="4"/>
      <c r="F964" s="4"/>
      <c r="G964" s="5" t="str">
        <f>IF(C964="","",IF(ISERROR(VLOOKUP(D964,Settings!C$2:C$100,1,FALSE)),CONCATENATE("Aktiviteten ",D964," finns inte med i fliken Settings. Ange annan aktivitet eller uppdatera dina inställningar. "),"")&amp;IF(ISERROR(VLOOKUP(E964,Settings!D$2:D$100,1,FALSE)),CONCATENATE("Kategorin ",E964," finns inte med i fliken Settings. Ange annan kategori eller uppdatera dina inställningar."),""))</f>
        <v/>
      </c>
      <c r="H964" s="11" t="str">
        <f t="shared" si="30"/>
        <v xml:space="preserve"> </v>
      </c>
    </row>
    <row r="965" spans="1:8" x14ac:dyDescent="0.2">
      <c r="A965" s="4"/>
      <c r="B965" s="2" t="str">
        <f t="shared" si="29"/>
        <v/>
      </c>
      <c r="C965" s="4"/>
      <c r="D965" s="4"/>
      <c r="E965" s="4"/>
      <c r="F965" s="4"/>
      <c r="G965" s="5" t="str">
        <f>IF(C965="","",IF(ISERROR(VLOOKUP(D965,Settings!C$2:C$100,1,FALSE)),CONCATENATE("Aktiviteten ",D965," finns inte med i fliken Settings. Ange annan aktivitet eller uppdatera dina inställningar. "),"")&amp;IF(ISERROR(VLOOKUP(E965,Settings!D$2:D$100,1,FALSE)),CONCATENATE("Kategorin ",E965," finns inte med i fliken Settings. Ange annan kategori eller uppdatera dina inställningar."),""))</f>
        <v/>
      </c>
      <c r="H965" s="11" t="str">
        <f t="shared" si="30"/>
        <v xml:space="preserve"> </v>
      </c>
    </row>
    <row r="966" spans="1:8" x14ac:dyDescent="0.2">
      <c r="A966" s="4"/>
      <c r="B966" s="2" t="str">
        <f t="shared" si="29"/>
        <v/>
      </c>
      <c r="C966" s="4"/>
      <c r="D966" s="4"/>
      <c r="E966" s="4"/>
      <c r="F966" s="4"/>
      <c r="G966" s="5" t="str">
        <f>IF(C966="","",IF(ISERROR(VLOOKUP(D966,Settings!C$2:C$100,1,FALSE)),CONCATENATE("Aktiviteten ",D966," finns inte med i fliken Settings. Ange annan aktivitet eller uppdatera dina inställningar. "),"")&amp;IF(ISERROR(VLOOKUP(E966,Settings!D$2:D$100,1,FALSE)),CONCATENATE("Kategorin ",E966," finns inte med i fliken Settings. Ange annan kategori eller uppdatera dina inställningar."),""))</f>
        <v/>
      </c>
      <c r="H966" s="11" t="str">
        <f t="shared" si="30"/>
        <v xml:space="preserve"> </v>
      </c>
    </row>
    <row r="967" spans="1:8" x14ac:dyDescent="0.2">
      <c r="A967" s="4"/>
      <c r="B967" s="2" t="str">
        <f t="shared" si="29"/>
        <v/>
      </c>
      <c r="C967" s="4"/>
      <c r="D967" s="4"/>
      <c r="E967" s="4"/>
      <c r="F967" s="4"/>
      <c r="G967" s="5" t="str">
        <f>IF(C967="","",IF(ISERROR(VLOOKUP(D967,Settings!C$2:C$100,1,FALSE)),CONCATENATE("Aktiviteten ",D967," finns inte med i fliken Settings. Ange annan aktivitet eller uppdatera dina inställningar. "),"")&amp;IF(ISERROR(VLOOKUP(E967,Settings!D$2:D$100,1,FALSE)),CONCATENATE("Kategorin ",E967," finns inte med i fliken Settings. Ange annan kategori eller uppdatera dina inställningar."),""))</f>
        <v/>
      </c>
      <c r="H967" s="11" t="str">
        <f t="shared" si="30"/>
        <v xml:space="preserve"> </v>
      </c>
    </row>
    <row r="968" spans="1:8" x14ac:dyDescent="0.2">
      <c r="A968" s="4"/>
      <c r="B968" s="2" t="str">
        <f t="shared" si="29"/>
        <v/>
      </c>
      <c r="C968" s="4"/>
      <c r="D968" s="4"/>
      <c r="E968" s="4"/>
      <c r="F968" s="4"/>
      <c r="G968" s="5" t="str">
        <f>IF(C968="","",IF(ISERROR(VLOOKUP(D968,Settings!C$2:C$100,1,FALSE)),CONCATENATE("Aktiviteten ",D968," finns inte med i fliken Settings. Ange annan aktivitet eller uppdatera dina inställningar. "),"")&amp;IF(ISERROR(VLOOKUP(E968,Settings!D$2:D$100,1,FALSE)),CONCATENATE("Kategorin ",E968," finns inte med i fliken Settings. Ange annan kategori eller uppdatera dina inställningar."),""))</f>
        <v/>
      </c>
      <c r="H968" s="11" t="str">
        <f t="shared" si="30"/>
        <v xml:space="preserve"> </v>
      </c>
    </row>
    <row r="969" spans="1:8" x14ac:dyDescent="0.2">
      <c r="A969" s="4"/>
      <c r="B969" s="2" t="str">
        <f t="shared" si="29"/>
        <v/>
      </c>
      <c r="C969" s="4"/>
      <c r="D969" s="4"/>
      <c r="E969" s="4"/>
      <c r="F969" s="4"/>
      <c r="G969" s="5" t="str">
        <f>IF(C969="","",IF(ISERROR(VLOOKUP(D969,Settings!C$2:C$100,1,FALSE)),CONCATENATE("Aktiviteten ",D969," finns inte med i fliken Settings. Ange annan aktivitet eller uppdatera dina inställningar. "),"")&amp;IF(ISERROR(VLOOKUP(E969,Settings!D$2:D$100,1,FALSE)),CONCATENATE("Kategorin ",E969," finns inte med i fliken Settings. Ange annan kategori eller uppdatera dina inställningar."),""))</f>
        <v/>
      </c>
      <c r="H969" s="11" t="str">
        <f t="shared" si="30"/>
        <v xml:space="preserve"> </v>
      </c>
    </row>
    <row r="970" spans="1:8" x14ac:dyDescent="0.2">
      <c r="A970" s="4"/>
      <c r="B970" s="2" t="str">
        <f t="shared" si="29"/>
        <v/>
      </c>
      <c r="C970" s="4"/>
      <c r="D970" s="4"/>
      <c r="E970" s="4"/>
      <c r="F970" s="4"/>
      <c r="G970" s="5" t="str">
        <f>IF(C970="","",IF(ISERROR(VLOOKUP(D970,Settings!C$2:C$100,1,FALSE)),CONCATENATE("Aktiviteten ",D970," finns inte med i fliken Settings. Ange annan aktivitet eller uppdatera dina inställningar. "),"")&amp;IF(ISERROR(VLOOKUP(E970,Settings!D$2:D$100,1,FALSE)),CONCATENATE("Kategorin ",E970," finns inte med i fliken Settings. Ange annan kategori eller uppdatera dina inställningar."),""))</f>
        <v/>
      </c>
      <c r="H970" s="11" t="str">
        <f t="shared" si="30"/>
        <v xml:space="preserve"> </v>
      </c>
    </row>
    <row r="971" spans="1:8" x14ac:dyDescent="0.2">
      <c r="A971" s="4"/>
      <c r="B971" s="2" t="str">
        <f t="shared" si="29"/>
        <v/>
      </c>
      <c r="C971" s="4"/>
      <c r="D971" s="4"/>
      <c r="E971" s="4"/>
      <c r="F971" s="4"/>
      <c r="G971" s="5" t="str">
        <f>IF(C971="","",IF(ISERROR(VLOOKUP(D971,Settings!C$2:C$100,1,FALSE)),CONCATENATE("Aktiviteten ",D971," finns inte med i fliken Settings. Ange annan aktivitet eller uppdatera dina inställningar. "),"")&amp;IF(ISERROR(VLOOKUP(E971,Settings!D$2:D$100,1,FALSE)),CONCATENATE("Kategorin ",E971," finns inte med i fliken Settings. Ange annan kategori eller uppdatera dina inställningar."),""))</f>
        <v/>
      </c>
      <c r="H971" s="11" t="str">
        <f t="shared" si="30"/>
        <v xml:space="preserve"> </v>
      </c>
    </row>
    <row r="972" spans="1:8" x14ac:dyDescent="0.2">
      <c r="A972" s="4"/>
      <c r="B972" s="2" t="str">
        <f t="shared" si="29"/>
        <v/>
      </c>
      <c r="C972" s="4"/>
      <c r="D972" s="4"/>
      <c r="E972" s="4"/>
      <c r="F972" s="4"/>
      <c r="G972" s="5" t="str">
        <f>IF(C972="","",IF(ISERROR(VLOOKUP(D972,Settings!C$2:C$100,1,FALSE)),CONCATENATE("Aktiviteten ",D972," finns inte med i fliken Settings. Ange annan aktivitet eller uppdatera dina inställningar. "),"")&amp;IF(ISERROR(VLOOKUP(E972,Settings!D$2:D$100,1,FALSE)),CONCATENATE("Kategorin ",E972," finns inte med i fliken Settings. Ange annan kategori eller uppdatera dina inställningar."),""))</f>
        <v/>
      </c>
      <c r="H972" s="11" t="str">
        <f t="shared" si="30"/>
        <v xml:space="preserve"> </v>
      </c>
    </row>
    <row r="973" spans="1:8" x14ac:dyDescent="0.2">
      <c r="A973" s="4"/>
      <c r="B973" s="2" t="str">
        <f t="shared" si="29"/>
        <v/>
      </c>
      <c r="C973" s="4"/>
      <c r="D973" s="4"/>
      <c r="E973" s="4"/>
      <c r="F973" s="4"/>
      <c r="G973" s="5" t="str">
        <f>IF(C973="","",IF(ISERROR(VLOOKUP(D973,Settings!C$2:C$100,1,FALSE)),CONCATENATE("Aktiviteten ",D973," finns inte med i fliken Settings. Ange annan aktivitet eller uppdatera dina inställningar. "),"")&amp;IF(ISERROR(VLOOKUP(E973,Settings!D$2:D$100,1,FALSE)),CONCATENATE("Kategorin ",E973," finns inte med i fliken Settings. Ange annan kategori eller uppdatera dina inställningar."),""))</f>
        <v/>
      </c>
      <c r="H973" s="11" t="str">
        <f t="shared" si="30"/>
        <v xml:space="preserve"> </v>
      </c>
    </row>
    <row r="974" spans="1:8" x14ac:dyDescent="0.2">
      <c r="A974" s="4"/>
      <c r="B974" s="2" t="str">
        <f t="shared" si="29"/>
        <v/>
      </c>
      <c r="C974" s="4"/>
      <c r="D974" s="4"/>
      <c r="E974" s="4"/>
      <c r="F974" s="4"/>
      <c r="G974" s="5" t="str">
        <f>IF(C974="","",IF(ISERROR(VLOOKUP(D974,Settings!C$2:C$100,1,FALSE)),CONCATENATE("Aktiviteten ",D974," finns inte med i fliken Settings. Ange annan aktivitet eller uppdatera dina inställningar. "),"")&amp;IF(ISERROR(VLOOKUP(E974,Settings!D$2:D$100,1,FALSE)),CONCATENATE("Kategorin ",E974," finns inte med i fliken Settings. Ange annan kategori eller uppdatera dina inställningar."),""))</f>
        <v/>
      </c>
      <c r="H974" s="11" t="str">
        <f t="shared" si="30"/>
        <v xml:space="preserve"> </v>
      </c>
    </row>
    <row r="975" spans="1:8" x14ac:dyDescent="0.2">
      <c r="A975" s="4"/>
      <c r="B975" s="2" t="str">
        <f t="shared" si="29"/>
        <v/>
      </c>
      <c r="C975" s="4"/>
      <c r="D975" s="4"/>
      <c r="E975" s="4"/>
      <c r="F975" s="4"/>
      <c r="G975" s="5" t="str">
        <f>IF(C975="","",IF(ISERROR(VLOOKUP(D975,Settings!C$2:C$100,1,FALSE)),CONCATENATE("Aktiviteten ",D975," finns inte med i fliken Settings. Ange annan aktivitet eller uppdatera dina inställningar. "),"")&amp;IF(ISERROR(VLOOKUP(E975,Settings!D$2:D$100,1,FALSE)),CONCATENATE("Kategorin ",E975," finns inte med i fliken Settings. Ange annan kategori eller uppdatera dina inställningar."),""))</f>
        <v/>
      </c>
      <c r="H975" s="11" t="str">
        <f t="shared" si="30"/>
        <v xml:space="preserve"> </v>
      </c>
    </row>
    <row r="976" spans="1:8" x14ac:dyDescent="0.2">
      <c r="A976" s="4"/>
      <c r="B976" s="2" t="str">
        <f t="shared" si="29"/>
        <v/>
      </c>
      <c r="C976" s="4"/>
      <c r="D976" s="4"/>
      <c r="E976" s="4"/>
      <c r="F976" s="4"/>
      <c r="G976" s="5" t="str">
        <f>IF(C976="","",IF(ISERROR(VLOOKUP(D976,Settings!C$2:C$100,1,FALSE)),CONCATENATE("Aktiviteten ",D976," finns inte med i fliken Settings. Ange annan aktivitet eller uppdatera dina inställningar. "),"")&amp;IF(ISERROR(VLOOKUP(E976,Settings!D$2:D$100,1,FALSE)),CONCATENATE("Kategorin ",E976," finns inte med i fliken Settings. Ange annan kategori eller uppdatera dina inställningar."),""))</f>
        <v/>
      </c>
      <c r="H976" s="11" t="str">
        <f t="shared" si="30"/>
        <v xml:space="preserve"> </v>
      </c>
    </row>
    <row r="977" spans="1:8" x14ac:dyDescent="0.2">
      <c r="A977" s="4"/>
      <c r="B977" s="2" t="str">
        <f t="shared" si="29"/>
        <v/>
      </c>
      <c r="C977" s="4"/>
      <c r="D977" s="4"/>
      <c r="E977" s="4"/>
      <c r="F977" s="4"/>
      <c r="G977" s="5" t="str">
        <f>IF(C977="","",IF(ISERROR(VLOOKUP(D977,Settings!C$2:C$100,1,FALSE)),CONCATENATE("Aktiviteten ",D977," finns inte med i fliken Settings. Ange annan aktivitet eller uppdatera dina inställningar. "),"")&amp;IF(ISERROR(VLOOKUP(E977,Settings!D$2:D$100,1,FALSE)),CONCATENATE("Kategorin ",E977," finns inte med i fliken Settings. Ange annan kategori eller uppdatera dina inställningar."),""))</f>
        <v/>
      </c>
      <c r="H977" s="11" t="str">
        <f t="shared" si="30"/>
        <v xml:space="preserve"> </v>
      </c>
    </row>
    <row r="978" spans="1:8" x14ac:dyDescent="0.2">
      <c r="A978" s="4"/>
      <c r="B978" s="2" t="str">
        <f t="shared" ref="B978:B1041" si="31">IF(A978="","",A978)</f>
        <v/>
      </c>
      <c r="C978" s="4"/>
      <c r="D978" s="4"/>
      <c r="E978" s="4"/>
      <c r="F978" s="4"/>
      <c r="G978" s="5" t="str">
        <f>IF(C978="","",IF(ISERROR(VLOOKUP(D978,Settings!C$2:C$100,1,FALSE)),CONCATENATE("Aktiviteten ",D978," finns inte med i fliken Settings. Ange annan aktivitet eller uppdatera dina inställningar. "),"")&amp;IF(ISERROR(VLOOKUP(E978,Settings!D$2:D$100,1,FALSE)),CONCATENATE("Kategorin ",E978," finns inte med i fliken Settings. Ange annan kategori eller uppdatera dina inställningar."),""))</f>
        <v/>
      </c>
      <c r="H978" s="11" t="str">
        <f t="shared" si="30"/>
        <v xml:space="preserve"> </v>
      </c>
    </row>
    <row r="979" spans="1:8" x14ac:dyDescent="0.2">
      <c r="A979" s="4"/>
      <c r="B979" s="2" t="str">
        <f t="shared" si="31"/>
        <v/>
      </c>
      <c r="C979" s="4"/>
      <c r="D979" s="4"/>
      <c r="E979" s="4"/>
      <c r="F979" s="4"/>
      <c r="G979" s="5" t="str">
        <f>IF(C979="","",IF(ISERROR(VLOOKUP(D979,Settings!C$2:C$100,1,FALSE)),CONCATENATE("Aktiviteten ",D979," finns inte med i fliken Settings. Ange annan aktivitet eller uppdatera dina inställningar. "),"")&amp;IF(ISERROR(VLOOKUP(E979,Settings!D$2:D$100,1,FALSE)),CONCATENATE("Kategorin ",E979," finns inte med i fliken Settings. Ange annan kategori eller uppdatera dina inställningar."),""))</f>
        <v/>
      </c>
      <c r="H979" s="11" t="str">
        <f t="shared" si="30"/>
        <v xml:space="preserve"> </v>
      </c>
    </row>
    <row r="980" spans="1:8" x14ac:dyDescent="0.2">
      <c r="A980" s="4"/>
      <c r="B980" s="2" t="str">
        <f t="shared" si="31"/>
        <v/>
      </c>
      <c r="C980" s="4"/>
      <c r="D980" s="4"/>
      <c r="E980" s="4"/>
      <c r="F980" s="4"/>
      <c r="G980" s="5" t="str">
        <f>IF(C980="","",IF(ISERROR(VLOOKUP(D980,Settings!C$2:C$100,1,FALSE)),CONCATENATE("Aktiviteten ",D980," finns inte med i fliken Settings. Ange annan aktivitet eller uppdatera dina inställningar. "),"")&amp;IF(ISERROR(VLOOKUP(E980,Settings!D$2:D$100,1,FALSE)),CONCATENATE("Kategorin ",E980," finns inte med i fliken Settings. Ange annan kategori eller uppdatera dina inställningar."),""))</f>
        <v/>
      </c>
      <c r="H980" s="11" t="str">
        <f t="shared" si="30"/>
        <v xml:space="preserve"> </v>
      </c>
    </row>
    <row r="981" spans="1:8" x14ac:dyDescent="0.2">
      <c r="A981" s="4"/>
      <c r="B981" s="2" t="str">
        <f t="shared" si="31"/>
        <v/>
      </c>
      <c r="C981" s="4"/>
      <c r="D981" s="4"/>
      <c r="E981" s="4"/>
      <c r="F981" s="4"/>
      <c r="G981" s="5" t="str">
        <f>IF(C981="","",IF(ISERROR(VLOOKUP(D981,Settings!C$2:C$100,1,FALSE)),CONCATENATE("Aktiviteten ",D981," finns inte med i fliken Settings. Ange annan aktivitet eller uppdatera dina inställningar. "),"")&amp;IF(ISERROR(VLOOKUP(E981,Settings!D$2:D$100,1,FALSE)),CONCATENATE("Kategorin ",E981," finns inte med i fliken Settings. Ange annan kategori eller uppdatera dina inställningar."),""))</f>
        <v/>
      </c>
      <c r="H981" s="11" t="str">
        <f t="shared" si="30"/>
        <v xml:space="preserve"> </v>
      </c>
    </row>
    <row r="982" spans="1:8" x14ac:dyDescent="0.2">
      <c r="A982" s="4"/>
      <c r="B982" s="2" t="str">
        <f t="shared" si="31"/>
        <v/>
      </c>
      <c r="C982" s="4"/>
      <c r="D982" s="4"/>
      <c r="E982" s="4"/>
      <c r="F982" s="4"/>
      <c r="G982" s="5" t="str">
        <f>IF(C982="","",IF(ISERROR(VLOOKUP(D982,Settings!C$2:C$100,1,FALSE)),CONCATENATE("Aktiviteten ",D982," finns inte med i fliken Settings. Ange annan aktivitet eller uppdatera dina inställningar. "),"")&amp;IF(ISERROR(VLOOKUP(E982,Settings!D$2:D$100,1,FALSE)),CONCATENATE("Kategorin ",E982," finns inte med i fliken Settings. Ange annan kategori eller uppdatera dina inställningar."),""))</f>
        <v/>
      </c>
      <c r="H982" s="11" t="str">
        <f t="shared" si="30"/>
        <v xml:space="preserve"> </v>
      </c>
    </row>
    <row r="983" spans="1:8" x14ac:dyDescent="0.2">
      <c r="A983" s="4"/>
      <c r="B983" s="2" t="str">
        <f t="shared" si="31"/>
        <v/>
      </c>
      <c r="C983" s="4"/>
      <c r="D983" s="4"/>
      <c r="E983" s="4"/>
      <c r="F983" s="4"/>
      <c r="G983" s="5" t="str">
        <f>IF(C983="","",IF(ISERROR(VLOOKUP(D983,Settings!C$2:C$100,1,FALSE)),CONCATENATE("Aktiviteten ",D983," finns inte med i fliken Settings. Ange annan aktivitet eller uppdatera dina inställningar. "),"")&amp;IF(ISERROR(VLOOKUP(E983,Settings!D$2:D$100,1,FALSE)),CONCATENATE("Kategorin ",E983," finns inte med i fliken Settings. Ange annan kategori eller uppdatera dina inställningar."),""))</f>
        <v/>
      </c>
      <c r="H983" s="11" t="str">
        <f t="shared" si="30"/>
        <v xml:space="preserve"> </v>
      </c>
    </row>
    <row r="984" spans="1:8" x14ac:dyDescent="0.2">
      <c r="A984" s="4"/>
      <c r="B984" s="2" t="str">
        <f t="shared" si="31"/>
        <v/>
      </c>
      <c r="C984" s="4"/>
      <c r="D984" s="4"/>
      <c r="E984" s="4"/>
      <c r="F984" s="4"/>
      <c r="G984" s="5" t="str">
        <f>IF(C984="","",IF(ISERROR(VLOOKUP(D984,Settings!C$2:C$100,1,FALSE)),CONCATENATE("Aktiviteten ",D984," finns inte med i fliken Settings. Ange annan aktivitet eller uppdatera dina inställningar. "),"")&amp;IF(ISERROR(VLOOKUP(E984,Settings!D$2:D$100,1,FALSE)),CONCATENATE("Kategorin ",E984," finns inte med i fliken Settings. Ange annan kategori eller uppdatera dina inställningar."),""))</f>
        <v/>
      </c>
      <c r="H984" s="11" t="str">
        <f t="shared" si="30"/>
        <v xml:space="preserve"> </v>
      </c>
    </row>
    <row r="985" spans="1:8" x14ac:dyDescent="0.2">
      <c r="A985" s="4"/>
      <c r="B985" s="2" t="str">
        <f t="shared" si="31"/>
        <v/>
      </c>
      <c r="C985" s="4"/>
      <c r="D985" s="4"/>
      <c r="E985" s="4"/>
      <c r="F985" s="4"/>
      <c r="G985" s="5" t="str">
        <f>IF(C985="","",IF(ISERROR(VLOOKUP(D985,Settings!C$2:C$100,1,FALSE)),CONCATENATE("Aktiviteten ",D985," finns inte med i fliken Settings. Ange annan aktivitet eller uppdatera dina inställningar. "),"")&amp;IF(ISERROR(VLOOKUP(E985,Settings!D$2:D$100,1,FALSE)),CONCATENATE("Kategorin ",E985," finns inte med i fliken Settings. Ange annan kategori eller uppdatera dina inställningar."),""))</f>
        <v/>
      </c>
      <c r="H985" s="11" t="str">
        <f t="shared" si="30"/>
        <v xml:space="preserve"> </v>
      </c>
    </row>
    <row r="986" spans="1:8" x14ac:dyDescent="0.2">
      <c r="A986" s="4"/>
      <c r="B986" s="2" t="str">
        <f t="shared" si="31"/>
        <v/>
      </c>
      <c r="C986" s="4"/>
      <c r="D986" s="4"/>
      <c r="E986" s="4"/>
      <c r="F986" s="4"/>
      <c r="G986" s="5" t="str">
        <f>IF(C986="","",IF(ISERROR(VLOOKUP(D986,Settings!C$2:C$100,1,FALSE)),CONCATENATE("Aktiviteten ",D986," finns inte med i fliken Settings. Ange annan aktivitet eller uppdatera dina inställningar. "),"")&amp;IF(ISERROR(VLOOKUP(E986,Settings!D$2:D$100,1,FALSE)),CONCATENATE("Kategorin ",E986," finns inte med i fliken Settings. Ange annan kategori eller uppdatera dina inställningar."),""))</f>
        <v/>
      </c>
      <c r="H986" s="11" t="str">
        <f t="shared" si="30"/>
        <v xml:space="preserve"> </v>
      </c>
    </row>
    <row r="987" spans="1:8" x14ac:dyDescent="0.2">
      <c r="A987" s="4"/>
      <c r="B987" s="2" t="str">
        <f t="shared" si="31"/>
        <v/>
      </c>
      <c r="C987" s="4"/>
      <c r="D987" s="4"/>
      <c r="E987" s="4"/>
      <c r="F987" s="4"/>
      <c r="G987" s="5" t="str">
        <f>IF(C987="","",IF(ISERROR(VLOOKUP(D987,Settings!C$2:C$100,1,FALSE)),CONCATENATE("Aktiviteten ",D987," finns inte med i fliken Settings. Ange annan aktivitet eller uppdatera dina inställningar. "),"")&amp;IF(ISERROR(VLOOKUP(E987,Settings!D$2:D$100,1,FALSE)),CONCATENATE("Kategorin ",E987," finns inte med i fliken Settings. Ange annan kategori eller uppdatera dina inställningar."),""))</f>
        <v/>
      </c>
      <c r="H987" s="11" t="str">
        <f t="shared" si="30"/>
        <v xml:space="preserve"> </v>
      </c>
    </row>
    <row r="988" spans="1:8" x14ac:dyDescent="0.2">
      <c r="A988" s="4"/>
      <c r="B988" s="2" t="str">
        <f t="shared" si="31"/>
        <v/>
      </c>
      <c r="C988" s="4"/>
      <c r="D988" s="4"/>
      <c r="E988" s="4"/>
      <c r="F988" s="4"/>
      <c r="G988" s="5" t="str">
        <f>IF(C988="","",IF(ISERROR(VLOOKUP(D988,Settings!C$2:C$100,1,FALSE)),CONCATENATE("Aktiviteten ",D988," finns inte med i fliken Settings. Ange annan aktivitet eller uppdatera dina inställningar. "),"")&amp;IF(ISERROR(VLOOKUP(E988,Settings!D$2:D$100,1,FALSE)),CONCATENATE("Kategorin ",E988," finns inte med i fliken Settings. Ange annan kategori eller uppdatera dina inställningar."),""))</f>
        <v/>
      </c>
      <c r="H988" s="11" t="str">
        <f t="shared" si="30"/>
        <v xml:space="preserve"> </v>
      </c>
    </row>
    <row r="989" spans="1:8" x14ac:dyDescent="0.2">
      <c r="A989" s="4"/>
      <c r="B989" s="2" t="str">
        <f t="shared" si="31"/>
        <v/>
      </c>
      <c r="C989" s="4"/>
      <c r="D989" s="4"/>
      <c r="E989" s="4"/>
      <c r="F989" s="4"/>
      <c r="G989" s="5" t="str">
        <f>IF(C989="","",IF(ISERROR(VLOOKUP(D989,Settings!C$2:C$100,1,FALSE)),CONCATENATE("Aktiviteten ",D989," finns inte med i fliken Settings. Ange annan aktivitet eller uppdatera dina inställningar. "),"")&amp;IF(ISERROR(VLOOKUP(E989,Settings!D$2:D$100,1,FALSE)),CONCATENATE("Kategorin ",E989," finns inte med i fliken Settings. Ange annan kategori eller uppdatera dina inställningar."),""))</f>
        <v/>
      </c>
      <c r="H989" s="11" t="str">
        <f t="shared" si="30"/>
        <v xml:space="preserve"> </v>
      </c>
    </row>
    <row r="990" spans="1:8" x14ac:dyDescent="0.2">
      <c r="A990" s="4"/>
      <c r="B990" s="2" t="str">
        <f t="shared" si="31"/>
        <v/>
      </c>
      <c r="C990" s="4"/>
      <c r="D990" s="4"/>
      <c r="E990" s="4"/>
      <c r="F990" s="4"/>
      <c r="G990" s="5" t="str">
        <f>IF(C990="","",IF(ISERROR(VLOOKUP(D990,Settings!C$2:C$100,1,FALSE)),CONCATENATE("Aktiviteten ",D990," finns inte med i fliken Settings. Ange annan aktivitet eller uppdatera dina inställningar. "),"")&amp;IF(ISERROR(VLOOKUP(E990,Settings!D$2:D$100,1,FALSE)),CONCATENATE("Kategorin ",E990," finns inte med i fliken Settings. Ange annan kategori eller uppdatera dina inställningar."),""))</f>
        <v/>
      </c>
      <c r="H990" s="11" t="str">
        <f t="shared" si="30"/>
        <v xml:space="preserve"> </v>
      </c>
    </row>
    <row r="991" spans="1:8" x14ac:dyDescent="0.2">
      <c r="A991" s="4"/>
      <c r="B991" s="2" t="str">
        <f t="shared" si="31"/>
        <v/>
      </c>
      <c r="C991" s="4"/>
      <c r="D991" s="4"/>
      <c r="E991" s="4"/>
      <c r="F991" s="4"/>
      <c r="G991" s="5" t="str">
        <f>IF(C991="","",IF(ISERROR(VLOOKUP(D991,Settings!C$2:C$100,1,FALSE)),CONCATENATE("Aktiviteten ",D991," finns inte med i fliken Settings. Ange annan aktivitet eller uppdatera dina inställningar. "),"")&amp;IF(ISERROR(VLOOKUP(E991,Settings!D$2:D$100,1,FALSE)),CONCATENATE("Kategorin ",E991," finns inte med i fliken Settings. Ange annan kategori eller uppdatera dina inställningar."),""))</f>
        <v/>
      </c>
      <c r="H991" s="11" t="str">
        <f t="shared" si="30"/>
        <v xml:space="preserve"> </v>
      </c>
    </row>
    <row r="992" spans="1:8" x14ac:dyDescent="0.2">
      <c r="A992" s="4"/>
      <c r="B992" s="2" t="str">
        <f t="shared" si="31"/>
        <v/>
      </c>
      <c r="C992" s="4"/>
      <c r="D992" s="4"/>
      <c r="E992" s="4"/>
      <c r="F992" s="4"/>
      <c r="G992" s="5" t="str">
        <f>IF(C992="","",IF(ISERROR(VLOOKUP(D992,Settings!C$2:C$100,1,FALSE)),CONCATENATE("Aktiviteten ",D992," finns inte med i fliken Settings. Ange annan aktivitet eller uppdatera dina inställningar. "),"")&amp;IF(ISERROR(VLOOKUP(E992,Settings!D$2:D$100,1,FALSE)),CONCATENATE("Kategorin ",E992," finns inte med i fliken Settings. Ange annan kategori eller uppdatera dina inställningar."),""))</f>
        <v/>
      </c>
      <c r="H992" s="11" t="str">
        <f t="shared" si="30"/>
        <v xml:space="preserve"> </v>
      </c>
    </row>
    <row r="993" spans="1:8" x14ac:dyDescent="0.2">
      <c r="A993" s="4"/>
      <c r="B993" s="2" t="str">
        <f t="shared" si="31"/>
        <v/>
      </c>
      <c r="C993" s="4"/>
      <c r="D993" s="4"/>
      <c r="E993" s="4"/>
      <c r="F993" s="4"/>
      <c r="G993" s="5" t="str">
        <f>IF(C993="","",IF(ISERROR(VLOOKUP(D993,Settings!C$2:C$100,1,FALSE)),CONCATENATE("Aktiviteten ",D993," finns inte med i fliken Settings. Ange annan aktivitet eller uppdatera dina inställningar. "),"")&amp;IF(ISERROR(VLOOKUP(E993,Settings!D$2:D$100,1,FALSE)),CONCATENATE("Kategorin ",E993," finns inte med i fliken Settings. Ange annan kategori eller uppdatera dina inställningar."),""))</f>
        <v/>
      </c>
      <c r="H993" s="11" t="str">
        <f t="shared" si="30"/>
        <v xml:space="preserve"> </v>
      </c>
    </row>
    <row r="994" spans="1:8" x14ac:dyDescent="0.2">
      <c r="A994" s="4"/>
      <c r="B994" s="2" t="str">
        <f t="shared" si="31"/>
        <v/>
      </c>
      <c r="C994" s="4"/>
      <c r="D994" s="4"/>
      <c r="E994" s="4"/>
      <c r="F994" s="4"/>
      <c r="G994" s="5" t="str">
        <f>IF(C994="","",IF(ISERROR(VLOOKUP(D994,Settings!C$2:C$100,1,FALSE)),CONCATENATE("Aktiviteten ",D994," finns inte med i fliken Settings. Ange annan aktivitet eller uppdatera dina inställningar. "),"")&amp;IF(ISERROR(VLOOKUP(E994,Settings!D$2:D$100,1,FALSE)),CONCATENATE("Kategorin ",E994," finns inte med i fliken Settings. Ange annan kategori eller uppdatera dina inställningar."),""))</f>
        <v/>
      </c>
      <c r="H994" s="11" t="str">
        <f t="shared" si="30"/>
        <v xml:space="preserve"> </v>
      </c>
    </row>
    <row r="995" spans="1:8" x14ac:dyDescent="0.2">
      <c r="A995" s="4"/>
      <c r="B995" s="2" t="str">
        <f t="shared" si="31"/>
        <v/>
      </c>
      <c r="C995" s="4"/>
      <c r="D995" s="4"/>
      <c r="E995" s="4"/>
      <c r="F995" s="4"/>
      <c r="G995" s="5" t="str">
        <f>IF(C995="","",IF(ISERROR(VLOOKUP(D995,Settings!C$2:C$100,1,FALSE)),CONCATENATE("Aktiviteten ",D995," finns inte med i fliken Settings. Ange annan aktivitet eller uppdatera dina inställningar. "),"")&amp;IF(ISERROR(VLOOKUP(E995,Settings!D$2:D$100,1,FALSE)),CONCATENATE("Kategorin ",E995," finns inte med i fliken Settings. Ange annan kategori eller uppdatera dina inställningar."),""))</f>
        <v/>
      </c>
      <c r="H995" s="11" t="str">
        <f t="shared" si="30"/>
        <v xml:space="preserve"> </v>
      </c>
    </row>
    <row r="996" spans="1:8" x14ac:dyDescent="0.2">
      <c r="A996" s="4"/>
      <c r="B996" s="2" t="str">
        <f t="shared" si="31"/>
        <v/>
      </c>
      <c r="C996" s="4"/>
      <c r="D996" s="4"/>
      <c r="E996" s="4"/>
      <c r="F996" s="4"/>
      <c r="G996" s="5" t="str">
        <f>IF(C996="","",IF(ISERROR(VLOOKUP(D996,Settings!C$2:C$100,1,FALSE)),CONCATENATE("Aktiviteten ",D996," finns inte med i fliken Settings. Ange annan aktivitet eller uppdatera dina inställningar. "),"")&amp;IF(ISERROR(VLOOKUP(E996,Settings!D$2:D$100,1,FALSE)),CONCATENATE("Kategorin ",E996," finns inte med i fliken Settings. Ange annan kategori eller uppdatera dina inställningar."),""))</f>
        <v/>
      </c>
      <c r="H996" s="11" t="str">
        <f t="shared" si="30"/>
        <v xml:space="preserve"> </v>
      </c>
    </row>
    <row r="997" spans="1:8" x14ac:dyDescent="0.2">
      <c r="A997" s="4"/>
      <c r="B997" s="2" t="str">
        <f t="shared" si="31"/>
        <v/>
      </c>
      <c r="C997" s="4"/>
      <c r="D997" s="4"/>
      <c r="E997" s="4"/>
      <c r="F997" s="4"/>
      <c r="G997" s="5" t="str">
        <f>IF(C997="","",IF(ISERROR(VLOOKUP(D997,Settings!C$2:C$100,1,FALSE)),CONCATENATE("Aktiviteten ",D997," finns inte med i fliken Settings. Ange annan aktivitet eller uppdatera dina inställningar. "),"")&amp;IF(ISERROR(VLOOKUP(E997,Settings!D$2:D$100,1,FALSE)),CONCATENATE("Kategorin ",E997," finns inte med i fliken Settings. Ange annan kategori eller uppdatera dina inställningar."),""))</f>
        <v/>
      </c>
      <c r="H997" s="11" t="str">
        <f t="shared" si="30"/>
        <v xml:space="preserve"> </v>
      </c>
    </row>
    <row r="998" spans="1:8" x14ac:dyDescent="0.2">
      <c r="A998" s="4"/>
      <c r="B998" s="2" t="str">
        <f t="shared" si="31"/>
        <v/>
      </c>
      <c r="C998" s="4"/>
      <c r="D998" s="4"/>
      <c r="E998" s="4"/>
      <c r="F998" s="4"/>
      <c r="G998" s="5" t="str">
        <f>IF(C998="","",IF(ISERROR(VLOOKUP(D998,Settings!C$2:C$100,1,FALSE)),CONCATENATE("Aktiviteten ",D998," finns inte med i fliken Settings. Ange annan aktivitet eller uppdatera dina inställningar. "),"")&amp;IF(ISERROR(VLOOKUP(E998,Settings!D$2:D$100,1,FALSE)),CONCATENATE("Kategorin ",E998," finns inte med i fliken Settings. Ange annan kategori eller uppdatera dina inställningar."),""))</f>
        <v/>
      </c>
      <c r="H998" s="11" t="str">
        <f t="shared" si="30"/>
        <v xml:space="preserve"> </v>
      </c>
    </row>
    <row r="999" spans="1:8" x14ac:dyDescent="0.2">
      <c r="A999" s="4"/>
      <c r="B999" s="2" t="str">
        <f t="shared" si="31"/>
        <v/>
      </c>
      <c r="C999" s="4"/>
      <c r="D999" s="4"/>
      <c r="E999" s="4"/>
      <c r="F999" s="4"/>
      <c r="G999" s="5" t="str">
        <f>IF(C999="","",IF(ISERROR(VLOOKUP(D999,Settings!C$2:C$100,1,FALSE)),CONCATENATE("Aktiviteten ",D999," finns inte med i fliken Settings. Ange annan aktivitet eller uppdatera dina inställningar. "),"")&amp;IF(ISERROR(VLOOKUP(E999,Settings!D$2:D$100,1,FALSE)),CONCATENATE("Kategorin ",E999," finns inte med i fliken Settings. Ange annan kategori eller uppdatera dina inställningar."),""))</f>
        <v/>
      </c>
      <c r="H999" s="11" t="str">
        <f t="shared" si="30"/>
        <v xml:space="preserve"> </v>
      </c>
    </row>
    <row r="1000" spans="1:8" x14ac:dyDescent="0.2">
      <c r="A1000" s="4"/>
      <c r="B1000" s="2" t="str">
        <f t="shared" si="31"/>
        <v/>
      </c>
      <c r="C1000" s="4"/>
      <c r="D1000" s="4"/>
      <c r="E1000" s="4"/>
      <c r="F1000" s="4"/>
      <c r="G1000" s="5" t="str">
        <f>IF(C1000="","",IF(ISERROR(VLOOKUP(D1000,Settings!C$2:C$100,1,FALSE)),CONCATENATE("Aktiviteten ",D1000," finns inte med i fliken Settings. Ange annan aktivitet eller uppdatera dina inställningar. "),"")&amp;IF(ISERROR(VLOOKUP(E1000,Settings!D$2:D$100,1,FALSE)),CONCATENATE("Kategorin ",E1000," finns inte med i fliken Settings. Ange annan kategori eller uppdatera dina inställningar."),""))</f>
        <v/>
      </c>
      <c r="H1000" s="11" t="str">
        <f t="shared" si="30"/>
        <v xml:space="preserve"> </v>
      </c>
    </row>
    <row r="1001" spans="1:8" x14ac:dyDescent="0.2">
      <c r="A1001" s="4"/>
      <c r="B1001" s="2" t="str">
        <f t="shared" si="31"/>
        <v/>
      </c>
      <c r="C1001" s="4"/>
      <c r="D1001" s="4"/>
      <c r="E1001" s="4"/>
      <c r="F1001" s="4"/>
      <c r="G1001" s="5" t="str">
        <f>IF(C1001="","",IF(ISERROR(VLOOKUP(D1001,Settings!C$2:C$100,1,FALSE)),CONCATENATE("Aktiviteten ",D1001," finns inte med i fliken Settings. Ange annan aktivitet eller uppdatera dina inställningar. "),"")&amp;IF(ISERROR(VLOOKUP(E1001,Settings!D$2:D$100,1,FALSE)),CONCATENATE("Kategorin ",E1001," finns inte med i fliken Settings. Ange annan kategori eller uppdatera dina inställningar."),""))</f>
        <v/>
      </c>
      <c r="H1001" s="11" t="str">
        <f t="shared" si="30"/>
        <v xml:space="preserve"> </v>
      </c>
    </row>
    <row r="1002" spans="1:8" x14ac:dyDescent="0.2">
      <c r="A1002" s="4"/>
      <c r="B1002" s="2" t="str">
        <f t="shared" si="31"/>
        <v/>
      </c>
      <c r="C1002" s="4"/>
      <c r="D1002" s="4"/>
      <c r="E1002" s="4"/>
      <c r="F1002" s="4"/>
      <c r="G1002" s="5" t="str">
        <f>IF(C1002="","",IF(ISERROR(VLOOKUP(D1002,Settings!C$2:C$100,1,FALSE)),CONCATENATE("Aktiviteten ",D1002," finns inte med i fliken Settings. Ange annan aktivitet eller uppdatera dina inställningar. "),"")&amp;IF(ISERROR(VLOOKUP(E1002,Settings!D$2:D$100,1,FALSE)),CONCATENATE("Kategorin ",E1002," finns inte med i fliken Settings. Ange annan kategori eller uppdatera dina inställningar."),""))</f>
        <v/>
      </c>
      <c r="H1002" s="11" t="str">
        <f t="shared" si="30"/>
        <v xml:space="preserve"> </v>
      </c>
    </row>
    <row r="1003" spans="1:8" x14ac:dyDescent="0.2">
      <c r="A1003" s="4"/>
      <c r="B1003" s="2" t="str">
        <f t="shared" si="31"/>
        <v/>
      </c>
      <c r="C1003" s="4"/>
      <c r="D1003" s="4"/>
      <c r="E1003" s="4"/>
      <c r="F1003" s="4"/>
      <c r="G1003" s="5" t="str">
        <f>IF(C1003="","",IF(ISERROR(VLOOKUP(D1003,Settings!C$2:C$100,1,FALSE)),CONCATENATE("Aktiviteten ",D1003," finns inte med i fliken Settings. Ange annan aktivitet eller uppdatera dina inställningar. "),"")&amp;IF(ISERROR(VLOOKUP(E1003,Settings!D$2:D$100,1,FALSE)),CONCATENATE("Kategorin ",E1003," finns inte med i fliken Settings. Ange annan kategori eller uppdatera dina inställningar."),""))</f>
        <v/>
      </c>
      <c r="H1003" s="11" t="str">
        <f t="shared" si="30"/>
        <v xml:space="preserve"> </v>
      </c>
    </row>
    <row r="1004" spans="1:8" x14ac:dyDescent="0.2">
      <c r="A1004" s="4"/>
      <c r="B1004" s="2" t="str">
        <f t="shared" si="31"/>
        <v/>
      </c>
      <c r="C1004" s="4"/>
      <c r="D1004" s="4"/>
      <c r="E1004" s="4"/>
      <c r="F1004" s="4"/>
      <c r="G1004" s="5" t="str">
        <f>IF(C1004="","",IF(ISERROR(VLOOKUP(D1004,Settings!C$2:C$100,1,FALSE)),CONCATENATE("Aktiviteten ",D1004," finns inte med i fliken Settings. Ange annan aktivitet eller uppdatera dina inställningar. "),"")&amp;IF(ISERROR(VLOOKUP(E1004,Settings!D$2:D$100,1,FALSE)),CONCATENATE("Kategorin ",E1004," finns inte med i fliken Settings. Ange annan kategori eller uppdatera dina inställningar."),""))</f>
        <v/>
      </c>
      <c r="H1004" s="11" t="str">
        <f t="shared" si="30"/>
        <v xml:space="preserve"> </v>
      </c>
    </row>
    <row r="1005" spans="1:8" x14ac:dyDescent="0.2">
      <c r="A1005" s="4"/>
      <c r="B1005" s="2" t="str">
        <f t="shared" si="31"/>
        <v/>
      </c>
      <c r="C1005" s="4"/>
      <c r="D1005" s="4"/>
      <c r="E1005" s="4"/>
      <c r="F1005" s="4"/>
      <c r="G1005" s="5" t="str">
        <f>IF(C1005="","",IF(ISERROR(VLOOKUP(D1005,Settings!C$2:C$100,1,FALSE)),CONCATENATE("Aktiviteten ",D1005," finns inte med i fliken Settings. Ange annan aktivitet eller uppdatera dina inställningar. "),"")&amp;IF(ISERROR(VLOOKUP(E1005,Settings!D$2:D$100,1,FALSE)),CONCATENATE("Kategorin ",E1005," finns inte med i fliken Settings. Ange annan kategori eller uppdatera dina inställningar."),""))</f>
        <v/>
      </c>
      <c r="H1005" s="11" t="str">
        <f t="shared" si="30"/>
        <v xml:space="preserve"> </v>
      </c>
    </row>
    <row r="1006" spans="1:8" x14ac:dyDescent="0.2">
      <c r="A1006" s="4"/>
      <c r="B1006" s="2" t="str">
        <f t="shared" si="31"/>
        <v/>
      </c>
      <c r="C1006" s="4"/>
      <c r="D1006" s="4"/>
      <c r="E1006" s="4"/>
      <c r="F1006" s="4"/>
      <c r="G1006" s="5" t="str">
        <f>IF(C1006="","",IF(ISERROR(VLOOKUP(D1006,Settings!C$2:C$100,1,FALSE)),CONCATENATE("Aktiviteten ",D1006," finns inte med i fliken Settings. Ange annan aktivitet eller uppdatera dina inställningar. "),"")&amp;IF(ISERROR(VLOOKUP(E1006,Settings!D$2:D$100,1,FALSE)),CONCATENATE("Kategorin ",E1006," finns inte med i fliken Settings. Ange annan kategori eller uppdatera dina inställningar."),""))</f>
        <v/>
      </c>
      <c r="H1006" s="11" t="str">
        <f t="shared" si="30"/>
        <v xml:space="preserve"> </v>
      </c>
    </row>
    <row r="1007" spans="1:8" x14ac:dyDescent="0.2">
      <c r="A1007" s="4"/>
      <c r="B1007" s="2" t="str">
        <f t="shared" si="31"/>
        <v/>
      </c>
      <c r="C1007" s="4"/>
      <c r="D1007" s="4"/>
      <c r="E1007" s="4"/>
      <c r="F1007" s="4"/>
      <c r="G1007" s="5" t="str">
        <f>IF(C1007="","",IF(ISERROR(VLOOKUP(D1007,Settings!C$2:C$100,1,FALSE)),CONCATENATE("Aktiviteten ",D1007," finns inte med i fliken Settings. Ange annan aktivitet eller uppdatera dina inställningar. "),"")&amp;IF(ISERROR(VLOOKUP(E1007,Settings!D$2:D$100,1,FALSE)),CONCATENATE("Kategorin ",E1007," finns inte med i fliken Settings. Ange annan kategori eller uppdatera dina inställningar."),""))</f>
        <v/>
      </c>
      <c r="H1007" s="11" t="str">
        <f t="shared" si="30"/>
        <v xml:space="preserve"> </v>
      </c>
    </row>
    <row r="1008" spans="1:8" x14ac:dyDescent="0.2">
      <c r="A1008" s="4"/>
      <c r="B1008" s="2" t="str">
        <f t="shared" si="31"/>
        <v/>
      </c>
      <c r="C1008" s="4"/>
      <c r="D1008" s="4"/>
      <c r="E1008" s="4"/>
      <c r="F1008" s="4"/>
      <c r="G1008" s="5" t="str">
        <f>IF(C1008="","",IF(ISERROR(VLOOKUP(D1008,Settings!C$2:C$100,1,FALSE)),CONCATENATE("Aktiviteten ",D1008," finns inte med i fliken Settings. Ange annan aktivitet eller uppdatera dina inställningar. "),"")&amp;IF(ISERROR(VLOOKUP(E1008,Settings!D$2:D$100,1,FALSE)),CONCATENATE("Kategorin ",E1008," finns inte med i fliken Settings. Ange annan kategori eller uppdatera dina inställningar."),""))</f>
        <v/>
      </c>
      <c r="H1008" s="11" t="str">
        <f t="shared" si="30"/>
        <v xml:space="preserve"> </v>
      </c>
    </row>
    <row r="1009" spans="1:8" x14ac:dyDescent="0.2">
      <c r="A1009" s="4"/>
      <c r="B1009" s="2" t="str">
        <f t="shared" si="31"/>
        <v/>
      </c>
      <c r="C1009" s="4"/>
      <c r="D1009" s="4"/>
      <c r="E1009" s="4"/>
      <c r="F1009" s="4"/>
      <c r="G1009" s="5" t="str">
        <f>IF(C1009="","",IF(ISERROR(VLOOKUP(D1009,Settings!C$2:C$100,1,FALSE)),CONCATENATE("Aktiviteten ",D1009," finns inte med i fliken Settings. Ange annan aktivitet eller uppdatera dina inställningar. "),"")&amp;IF(ISERROR(VLOOKUP(E1009,Settings!D$2:D$100,1,FALSE)),CONCATENATE("Kategorin ",E1009," finns inte med i fliken Settings. Ange annan kategori eller uppdatera dina inställningar."),""))</f>
        <v/>
      </c>
      <c r="H1009" s="11" t="str">
        <f t="shared" si="30"/>
        <v xml:space="preserve"> </v>
      </c>
    </row>
    <row r="1010" spans="1:8" x14ac:dyDescent="0.2">
      <c r="A1010" s="4"/>
      <c r="B1010" s="2" t="str">
        <f t="shared" si="31"/>
        <v/>
      </c>
      <c r="C1010" s="4"/>
      <c r="D1010" s="4"/>
      <c r="E1010" s="4"/>
      <c r="F1010" s="4"/>
      <c r="G1010" s="5" t="str">
        <f>IF(C1010="","",IF(ISERROR(VLOOKUP(D1010,Settings!C$2:C$100,1,FALSE)),CONCATENATE("Aktiviteten ",D1010," finns inte med i fliken Settings. Ange annan aktivitet eller uppdatera dina inställningar. "),"")&amp;IF(ISERROR(VLOOKUP(E1010,Settings!D$2:D$100,1,FALSE)),CONCATENATE("Kategorin ",E1010," finns inte med i fliken Settings. Ange annan kategori eller uppdatera dina inställningar."),""))</f>
        <v/>
      </c>
      <c r="H1010" s="11" t="str">
        <f t="shared" si="30"/>
        <v xml:space="preserve"> </v>
      </c>
    </row>
    <row r="1011" spans="1:8" x14ac:dyDescent="0.2">
      <c r="A1011" s="4"/>
      <c r="B1011" s="2" t="str">
        <f t="shared" si="31"/>
        <v/>
      </c>
      <c r="C1011" s="4"/>
      <c r="D1011" s="4"/>
      <c r="E1011" s="4"/>
      <c r="F1011" s="4"/>
      <c r="G1011" s="5" t="str">
        <f>IF(C1011="","",IF(ISERROR(VLOOKUP(D1011,Settings!C$2:C$100,1,FALSE)),CONCATENATE("Aktiviteten ",D1011," finns inte med i fliken Settings. Ange annan aktivitet eller uppdatera dina inställningar. "),"")&amp;IF(ISERROR(VLOOKUP(E1011,Settings!D$2:D$100,1,FALSE)),CONCATENATE("Kategorin ",E1011," finns inte med i fliken Settings. Ange annan kategori eller uppdatera dina inställningar."),""))</f>
        <v/>
      </c>
      <c r="H1011" s="11" t="str">
        <f t="shared" si="30"/>
        <v xml:space="preserve"> </v>
      </c>
    </row>
    <row r="1012" spans="1:8" x14ac:dyDescent="0.2">
      <c r="A1012" s="4"/>
      <c r="B1012" s="2" t="str">
        <f t="shared" si="31"/>
        <v/>
      </c>
      <c r="C1012" s="4"/>
      <c r="D1012" s="4"/>
      <c r="E1012" s="4"/>
      <c r="F1012" s="4"/>
      <c r="G1012" s="5" t="str">
        <f>IF(C1012="","",IF(ISERROR(VLOOKUP(D1012,Settings!C$2:C$100,1,FALSE)),CONCATENATE("Aktiviteten ",D1012," finns inte med i fliken Settings. Ange annan aktivitet eller uppdatera dina inställningar. "),"")&amp;IF(ISERROR(VLOOKUP(E1012,Settings!D$2:D$100,1,FALSE)),CONCATENATE("Kategorin ",E1012," finns inte med i fliken Settings. Ange annan kategori eller uppdatera dina inställningar."),""))</f>
        <v/>
      </c>
      <c r="H1012" s="11" t="str">
        <f t="shared" si="30"/>
        <v xml:space="preserve"> </v>
      </c>
    </row>
    <row r="1013" spans="1:8" x14ac:dyDescent="0.2">
      <c r="A1013" s="4"/>
      <c r="B1013" s="2" t="str">
        <f t="shared" si="31"/>
        <v/>
      </c>
      <c r="C1013" s="4"/>
      <c r="D1013" s="4"/>
      <c r="E1013" s="4"/>
      <c r="F1013" s="4"/>
      <c r="G1013" s="5" t="str">
        <f>IF(C1013="","",IF(ISERROR(VLOOKUP(D1013,Settings!C$2:C$100,1,FALSE)),CONCATENATE("Aktiviteten ",D1013," finns inte med i fliken Settings. Ange annan aktivitet eller uppdatera dina inställningar. "),"")&amp;IF(ISERROR(VLOOKUP(E1013,Settings!D$2:D$100,1,FALSE)),CONCATENATE("Kategorin ",E1013," finns inte med i fliken Settings. Ange annan kategori eller uppdatera dina inställningar."),""))</f>
        <v/>
      </c>
      <c r="H1013" s="11" t="str">
        <f t="shared" si="30"/>
        <v xml:space="preserve"> </v>
      </c>
    </row>
    <row r="1014" spans="1:8" x14ac:dyDescent="0.2">
      <c r="A1014" s="4"/>
      <c r="B1014" s="2" t="str">
        <f t="shared" si="31"/>
        <v/>
      </c>
      <c r="C1014" s="4"/>
      <c r="D1014" s="4"/>
      <c r="E1014" s="4"/>
      <c r="F1014" s="4"/>
      <c r="G1014" s="5" t="str">
        <f>IF(C1014="","",IF(ISERROR(VLOOKUP(D1014,Settings!C$2:C$100,1,FALSE)),CONCATENATE("Aktiviteten ",D1014," finns inte med i fliken Settings. Ange annan aktivitet eller uppdatera dina inställningar. "),"")&amp;IF(ISERROR(VLOOKUP(E1014,Settings!D$2:D$100,1,FALSE)),CONCATENATE("Kategorin ",E1014," finns inte med i fliken Settings. Ange annan kategori eller uppdatera dina inställningar."),""))</f>
        <v/>
      </c>
      <c r="H1014" s="11" t="str">
        <f t="shared" si="30"/>
        <v xml:space="preserve"> </v>
      </c>
    </row>
    <row r="1015" spans="1:8" x14ac:dyDescent="0.2">
      <c r="A1015" s="4"/>
      <c r="B1015" s="2" t="str">
        <f t="shared" si="31"/>
        <v/>
      </c>
      <c r="C1015" s="4"/>
      <c r="D1015" s="4"/>
      <c r="E1015" s="4"/>
      <c r="F1015" s="4"/>
      <c r="G1015" s="5" t="str">
        <f>IF(C1015="","",IF(ISERROR(VLOOKUP(D1015,Settings!C$2:C$100,1,FALSE)),CONCATENATE("Aktiviteten ",D1015," finns inte med i fliken Settings. Ange annan aktivitet eller uppdatera dina inställningar. "),"")&amp;IF(ISERROR(VLOOKUP(E1015,Settings!D$2:D$100,1,FALSE)),CONCATENATE("Kategorin ",E1015," finns inte med i fliken Settings. Ange annan kategori eller uppdatera dina inställningar."),""))</f>
        <v/>
      </c>
      <c r="H1015" s="11" t="str">
        <f t="shared" si="30"/>
        <v xml:space="preserve"> </v>
      </c>
    </row>
    <row r="1016" spans="1:8" x14ac:dyDescent="0.2">
      <c r="A1016" s="4"/>
      <c r="B1016" s="2" t="str">
        <f t="shared" si="31"/>
        <v/>
      </c>
      <c r="C1016" s="4"/>
      <c r="D1016" s="4"/>
      <c r="E1016" s="4"/>
      <c r="F1016" s="4"/>
      <c r="G1016" s="5" t="str">
        <f>IF(C1016="","",IF(ISERROR(VLOOKUP(D1016,Settings!C$2:C$100,1,FALSE)),CONCATENATE("Aktiviteten ",D1016," finns inte med i fliken Settings. Ange annan aktivitet eller uppdatera dina inställningar. "),"")&amp;IF(ISERROR(VLOOKUP(E1016,Settings!D$2:D$100,1,FALSE)),CONCATENATE("Kategorin ",E1016," finns inte med i fliken Settings. Ange annan kategori eller uppdatera dina inställningar."),""))</f>
        <v/>
      </c>
      <c r="H1016" s="11" t="str">
        <f t="shared" si="30"/>
        <v xml:space="preserve"> </v>
      </c>
    </row>
    <row r="1017" spans="1:8" x14ac:dyDescent="0.2">
      <c r="A1017" s="4"/>
      <c r="B1017" s="2" t="str">
        <f t="shared" si="31"/>
        <v/>
      </c>
      <c r="C1017" s="4"/>
      <c r="D1017" s="4"/>
      <c r="E1017" s="4"/>
      <c r="F1017" s="4"/>
      <c r="G1017" s="5" t="str">
        <f>IF(C1017="","",IF(ISERROR(VLOOKUP(D1017,Settings!C$2:C$100,1,FALSE)),CONCATENATE("Aktiviteten ",D1017," finns inte med i fliken Settings. Ange annan aktivitet eller uppdatera dina inställningar. "),"")&amp;IF(ISERROR(VLOOKUP(E1017,Settings!D$2:D$100,1,FALSE)),CONCATENATE("Kategorin ",E1017," finns inte med i fliken Settings. Ange annan kategori eller uppdatera dina inställningar."),""))</f>
        <v/>
      </c>
      <c r="H1017" s="11" t="str">
        <f t="shared" si="30"/>
        <v xml:space="preserve"> </v>
      </c>
    </row>
    <row r="1018" spans="1:8" x14ac:dyDescent="0.2">
      <c r="A1018" s="4"/>
      <c r="B1018" s="2" t="str">
        <f t="shared" si="31"/>
        <v/>
      </c>
      <c r="C1018" s="4"/>
      <c r="D1018" s="4"/>
      <c r="E1018" s="4"/>
      <c r="F1018" s="4"/>
      <c r="G1018" s="5" t="str">
        <f>IF(C1018="","",IF(ISERROR(VLOOKUP(D1018,Settings!C$2:C$100,1,FALSE)),CONCATENATE("Aktiviteten ",D1018," finns inte med i fliken Settings. Ange annan aktivitet eller uppdatera dina inställningar. "),"")&amp;IF(ISERROR(VLOOKUP(E1018,Settings!D$2:D$100,1,FALSE)),CONCATENATE("Kategorin ",E1018," finns inte med i fliken Settings. Ange annan kategori eller uppdatera dina inställningar."),""))</f>
        <v/>
      </c>
      <c r="H1018" s="11" t="str">
        <f t="shared" si="30"/>
        <v xml:space="preserve"> </v>
      </c>
    </row>
    <row r="1019" spans="1:8" x14ac:dyDescent="0.2">
      <c r="A1019" s="4"/>
      <c r="B1019" s="2" t="str">
        <f t="shared" si="31"/>
        <v/>
      </c>
      <c r="C1019" s="4"/>
      <c r="D1019" s="4"/>
      <c r="E1019" s="4"/>
      <c r="F1019" s="4"/>
      <c r="G1019" s="5" t="str">
        <f>IF(C1019="","",IF(ISERROR(VLOOKUP(D1019,Settings!C$2:C$100,1,FALSE)),CONCATENATE("Aktiviteten ",D1019," finns inte med i fliken Settings. Ange annan aktivitet eller uppdatera dina inställningar. "),"")&amp;IF(ISERROR(VLOOKUP(E1019,Settings!D$2:D$100,1,FALSE)),CONCATENATE("Kategorin ",E1019," finns inte med i fliken Settings. Ange annan kategori eller uppdatera dina inställningar."),""))</f>
        <v/>
      </c>
      <c r="H1019" s="11" t="str">
        <f t="shared" si="30"/>
        <v xml:space="preserve"> </v>
      </c>
    </row>
    <row r="1020" spans="1:8" x14ac:dyDescent="0.2">
      <c r="A1020" s="4"/>
      <c r="B1020" s="2" t="str">
        <f t="shared" si="31"/>
        <v/>
      </c>
      <c r="C1020" s="4"/>
      <c r="D1020" s="4"/>
      <c r="E1020" s="4"/>
      <c r="F1020" s="4"/>
      <c r="G1020" s="5" t="str">
        <f>IF(C1020="","",IF(ISERROR(VLOOKUP(D1020,Settings!C$2:C$100,1,FALSE)),CONCATENATE("Aktiviteten ",D1020," finns inte med i fliken Settings. Ange annan aktivitet eller uppdatera dina inställningar. "),"")&amp;IF(ISERROR(VLOOKUP(E1020,Settings!D$2:D$100,1,FALSE)),CONCATENATE("Kategorin ",E1020," finns inte med i fliken Settings. Ange annan kategori eller uppdatera dina inställningar."),""))</f>
        <v/>
      </c>
      <c r="H1020" s="11" t="str">
        <f t="shared" si="30"/>
        <v xml:space="preserve"> </v>
      </c>
    </row>
    <row r="1021" spans="1:8" x14ac:dyDescent="0.2">
      <c r="A1021" s="4"/>
      <c r="B1021" s="2" t="str">
        <f t="shared" si="31"/>
        <v/>
      </c>
      <c r="C1021" s="4"/>
      <c r="D1021" s="4"/>
      <c r="E1021" s="4"/>
      <c r="F1021" s="4"/>
      <c r="G1021" s="5" t="str">
        <f>IF(C1021="","",IF(ISERROR(VLOOKUP(D1021,Settings!C$2:C$100,1,FALSE)),CONCATENATE("Aktiviteten ",D1021," finns inte med i fliken Settings. Ange annan aktivitet eller uppdatera dina inställningar. "),"")&amp;IF(ISERROR(VLOOKUP(E1021,Settings!D$2:D$100,1,FALSE)),CONCATENATE("Kategorin ",E1021," finns inte med i fliken Settings. Ange annan kategori eller uppdatera dina inställningar."),""))</f>
        <v/>
      </c>
      <c r="H1021" s="11" t="str">
        <f t="shared" si="30"/>
        <v xml:space="preserve"> </v>
      </c>
    </row>
    <row r="1022" spans="1:8" x14ac:dyDescent="0.2">
      <c r="A1022" s="4"/>
      <c r="B1022" s="2" t="str">
        <f t="shared" si="31"/>
        <v/>
      </c>
      <c r="C1022" s="4"/>
      <c r="D1022" s="4"/>
      <c r="E1022" s="4"/>
      <c r="F1022" s="4"/>
      <c r="G1022" s="5" t="str">
        <f>IF(C1022="","",IF(ISERROR(VLOOKUP(D1022,Settings!C$2:C$100,1,FALSE)),CONCATENATE("Aktiviteten ",D1022," finns inte med i fliken Settings. Ange annan aktivitet eller uppdatera dina inställningar. "),"")&amp;IF(ISERROR(VLOOKUP(E1022,Settings!D$2:D$100,1,FALSE)),CONCATENATE("Kategorin ",E1022," finns inte med i fliken Settings. Ange annan kategori eller uppdatera dina inställningar."),""))</f>
        <v/>
      </c>
      <c r="H1022" s="11" t="str">
        <f t="shared" si="30"/>
        <v xml:space="preserve"> </v>
      </c>
    </row>
    <row r="1023" spans="1:8" x14ac:dyDescent="0.2">
      <c r="A1023" s="4"/>
      <c r="B1023" s="2" t="str">
        <f t="shared" si="31"/>
        <v/>
      </c>
      <c r="C1023" s="4"/>
      <c r="D1023" s="4"/>
      <c r="E1023" s="4"/>
      <c r="F1023" s="4"/>
      <c r="G1023" s="5" t="str">
        <f>IF(C1023="","",IF(ISERROR(VLOOKUP(D1023,Settings!C$2:C$100,1,FALSE)),CONCATENATE("Aktiviteten ",D1023," finns inte med i fliken Settings. Ange annan aktivitet eller uppdatera dina inställningar. "),"")&amp;IF(ISERROR(VLOOKUP(E1023,Settings!D$2:D$100,1,FALSE)),CONCATENATE("Kategorin ",E1023," finns inte med i fliken Settings. Ange annan kategori eller uppdatera dina inställningar."),""))</f>
        <v/>
      </c>
      <c r="H1023" s="11" t="str">
        <f t="shared" si="30"/>
        <v xml:space="preserve"> </v>
      </c>
    </row>
    <row r="1024" spans="1:8" x14ac:dyDescent="0.2">
      <c r="A1024" s="4"/>
      <c r="B1024" s="2" t="str">
        <f t="shared" si="31"/>
        <v/>
      </c>
      <c r="C1024" s="4"/>
      <c r="D1024" s="4"/>
      <c r="E1024" s="4"/>
      <c r="F1024" s="4"/>
      <c r="G1024" s="5" t="str">
        <f>IF(C1024="","",IF(ISERROR(VLOOKUP(D1024,Settings!C$2:C$100,1,FALSE)),CONCATENATE("Aktiviteten ",D1024," finns inte med i fliken Settings. Ange annan aktivitet eller uppdatera dina inställningar. "),"")&amp;IF(ISERROR(VLOOKUP(E1024,Settings!D$2:D$100,1,FALSE)),CONCATENATE("Kategorin ",E1024," finns inte med i fliken Settings. Ange annan kategori eller uppdatera dina inställningar."),""))</f>
        <v/>
      </c>
      <c r="H1024" s="11" t="str">
        <f t="shared" si="30"/>
        <v xml:space="preserve"> </v>
      </c>
    </row>
    <row r="1025" spans="1:8" x14ac:dyDescent="0.2">
      <c r="A1025" s="4"/>
      <c r="B1025" s="2" t="str">
        <f t="shared" si="31"/>
        <v/>
      </c>
      <c r="C1025" s="4"/>
      <c r="D1025" s="4"/>
      <c r="E1025" s="4"/>
      <c r="F1025" s="4"/>
      <c r="G1025" s="5" t="str">
        <f>IF(C1025="","",IF(ISERROR(VLOOKUP(D1025,Settings!C$2:C$100,1,FALSE)),CONCATENATE("Aktiviteten ",D1025," finns inte med i fliken Settings. Ange annan aktivitet eller uppdatera dina inställningar. "),"")&amp;IF(ISERROR(VLOOKUP(E1025,Settings!D$2:D$100,1,FALSE)),CONCATENATE("Kategorin ",E1025," finns inte med i fliken Settings. Ange annan kategori eller uppdatera dina inställningar."),""))</f>
        <v/>
      </c>
      <c r="H1025" s="11" t="str">
        <f t="shared" si="30"/>
        <v xml:space="preserve"> </v>
      </c>
    </row>
    <row r="1026" spans="1:8" x14ac:dyDescent="0.2">
      <c r="A1026" s="4"/>
      <c r="B1026" s="2" t="str">
        <f t="shared" si="31"/>
        <v/>
      </c>
      <c r="C1026" s="4"/>
      <c r="D1026" s="4"/>
      <c r="E1026" s="4"/>
      <c r="F1026" s="4"/>
      <c r="G1026" s="5" t="str">
        <f>IF(C1026="","",IF(ISERROR(VLOOKUP(D1026,Settings!C$2:C$100,1,FALSE)),CONCATENATE("Aktiviteten ",D1026," finns inte med i fliken Settings. Ange annan aktivitet eller uppdatera dina inställningar. "),"")&amp;IF(ISERROR(VLOOKUP(E1026,Settings!D$2:D$100,1,FALSE)),CONCATENATE("Kategorin ",E1026," finns inte med i fliken Settings. Ange annan kategori eller uppdatera dina inställningar."),""))</f>
        <v/>
      </c>
      <c r="H1026" s="11" t="str">
        <f t="shared" si="30"/>
        <v xml:space="preserve"> </v>
      </c>
    </row>
    <row r="1027" spans="1:8" x14ac:dyDescent="0.2">
      <c r="A1027" s="4"/>
      <c r="B1027" s="2" t="str">
        <f t="shared" si="31"/>
        <v/>
      </c>
      <c r="C1027" s="4"/>
      <c r="D1027" s="4"/>
      <c r="E1027" s="4"/>
      <c r="F1027" s="4"/>
      <c r="G1027" s="5" t="str">
        <f>IF(C1027="","",IF(ISERROR(VLOOKUP(D1027,Settings!C$2:C$100,1,FALSE)),CONCATENATE("Aktiviteten ",D1027," finns inte med i fliken Settings. Ange annan aktivitet eller uppdatera dina inställningar. "),"")&amp;IF(ISERROR(VLOOKUP(E1027,Settings!D$2:D$100,1,FALSE)),CONCATENATE("Kategorin ",E1027," finns inte med i fliken Settings. Ange annan kategori eller uppdatera dina inställningar."),""))</f>
        <v/>
      </c>
      <c r="H1027" s="11" t="str">
        <f t="shared" ref="H1027:H1090" si="32">IF(A1027=""," ",IF(B1027="",A1027,B1027))</f>
        <v xml:space="preserve"> </v>
      </c>
    </row>
    <row r="1028" spans="1:8" x14ac:dyDescent="0.2">
      <c r="A1028" s="4"/>
      <c r="B1028" s="2" t="str">
        <f t="shared" si="31"/>
        <v/>
      </c>
      <c r="C1028" s="4"/>
      <c r="D1028" s="4"/>
      <c r="E1028" s="4"/>
      <c r="F1028" s="4"/>
      <c r="G1028" s="5" t="str">
        <f>IF(C1028="","",IF(ISERROR(VLOOKUP(D1028,Settings!C$2:C$100,1,FALSE)),CONCATENATE("Aktiviteten ",D1028," finns inte med i fliken Settings. Ange annan aktivitet eller uppdatera dina inställningar. "),"")&amp;IF(ISERROR(VLOOKUP(E1028,Settings!D$2:D$100,1,FALSE)),CONCATENATE("Kategorin ",E1028," finns inte med i fliken Settings. Ange annan kategori eller uppdatera dina inställningar."),""))</f>
        <v/>
      </c>
      <c r="H1028" s="11" t="str">
        <f t="shared" si="32"/>
        <v xml:space="preserve"> </v>
      </c>
    </row>
    <row r="1029" spans="1:8" x14ac:dyDescent="0.2">
      <c r="A1029" s="4"/>
      <c r="B1029" s="2" t="str">
        <f t="shared" si="31"/>
        <v/>
      </c>
      <c r="C1029" s="4"/>
      <c r="D1029" s="4"/>
      <c r="E1029" s="4"/>
      <c r="F1029" s="4"/>
      <c r="G1029" s="5" t="str">
        <f>IF(C1029="","",IF(ISERROR(VLOOKUP(D1029,Settings!C$2:C$100,1,FALSE)),CONCATENATE("Aktiviteten ",D1029," finns inte med i fliken Settings. Ange annan aktivitet eller uppdatera dina inställningar. "),"")&amp;IF(ISERROR(VLOOKUP(E1029,Settings!D$2:D$100,1,FALSE)),CONCATENATE("Kategorin ",E1029," finns inte med i fliken Settings. Ange annan kategori eller uppdatera dina inställningar."),""))</f>
        <v/>
      </c>
      <c r="H1029" s="11" t="str">
        <f t="shared" si="32"/>
        <v xml:space="preserve"> </v>
      </c>
    </row>
    <row r="1030" spans="1:8" x14ac:dyDescent="0.2">
      <c r="A1030" s="4"/>
      <c r="B1030" s="2" t="str">
        <f t="shared" si="31"/>
        <v/>
      </c>
      <c r="C1030" s="4"/>
      <c r="D1030" s="4"/>
      <c r="E1030" s="4"/>
      <c r="F1030" s="4"/>
      <c r="G1030" s="5" t="str">
        <f>IF(C1030="","",IF(ISERROR(VLOOKUP(D1030,Settings!C$2:C$100,1,FALSE)),CONCATENATE("Aktiviteten ",D1030," finns inte med i fliken Settings. Ange annan aktivitet eller uppdatera dina inställningar. "),"")&amp;IF(ISERROR(VLOOKUP(E1030,Settings!D$2:D$100,1,FALSE)),CONCATENATE("Kategorin ",E1030," finns inte med i fliken Settings. Ange annan kategori eller uppdatera dina inställningar."),""))</f>
        <v/>
      </c>
      <c r="H1030" s="11" t="str">
        <f t="shared" si="32"/>
        <v xml:space="preserve"> </v>
      </c>
    </row>
    <row r="1031" spans="1:8" x14ac:dyDescent="0.2">
      <c r="A1031" s="4"/>
      <c r="B1031" s="2" t="str">
        <f t="shared" si="31"/>
        <v/>
      </c>
      <c r="C1031" s="4"/>
      <c r="D1031" s="4"/>
      <c r="E1031" s="4"/>
      <c r="F1031" s="4"/>
      <c r="G1031" s="5" t="str">
        <f>IF(C1031="","",IF(ISERROR(VLOOKUP(D1031,Settings!C$2:C$100,1,FALSE)),CONCATENATE("Aktiviteten ",D1031," finns inte med i fliken Settings. Ange annan aktivitet eller uppdatera dina inställningar. "),"")&amp;IF(ISERROR(VLOOKUP(E1031,Settings!D$2:D$100,1,FALSE)),CONCATENATE("Kategorin ",E1031," finns inte med i fliken Settings. Ange annan kategori eller uppdatera dina inställningar."),""))</f>
        <v/>
      </c>
      <c r="H1031" s="11" t="str">
        <f t="shared" si="32"/>
        <v xml:space="preserve"> </v>
      </c>
    </row>
    <row r="1032" spans="1:8" x14ac:dyDescent="0.2">
      <c r="A1032" s="4"/>
      <c r="B1032" s="2" t="str">
        <f t="shared" si="31"/>
        <v/>
      </c>
      <c r="C1032" s="4"/>
      <c r="D1032" s="4"/>
      <c r="E1032" s="4"/>
      <c r="F1032" s="4"/>
      <c r="G1032" s="5" t="str">
        <f>IF(C1032="","",IF(ISERROR(VLOOKUP(D1032,Settings!C$2:C$100,1,FALSE)),CONCATENATE("Aktiviteten ",D1032," finns inte med i fliken Settings. Ange annan aktivitet eller uppdatera dina inställningar. "),"")&amp;IF(ISERROR(VLOOKUP(E1032,Settings!D$2:D$100,1,FALSE)),CONCATENATE("Kategorin ",E1032," finns inte med i fliken Settings. Ange annan kategori eller uppdatera dina inställningar."),""))</f>
        <v/>
      </c>
      <c r="H1032" s="11" t="str">
        <f t="shared" si="32"/>
        <v xml:space="preserve"> </v>
      </c>
    </row>
    <row r="1033" spans="1:8" x14ac:dyDescent="0.2">
      <c r="A1033" s="4"/>
      <c r="B1033" s="2" t="str">
        <f t="shared" si="31"/>
        <v/>
      </c>
      <c r="C1033" s="4"/>
      <c r="D1033" s="4"/>
      <c r="E1033" s="4"/>
      <c r="F1033" s="4"/>
      <c r="G1033" s="5" t="str">
        <f>IF(C1033="","",IF(ISERROR(VLOOKUP(D1033,Settings!C$2:C$100,1,FALSE)),CONCATENATE("Aktiviteten ",D1033," finns inte med i fliken Settings. Ange annan aktivitet eller uppdatera dina inställningar. "),"")&amp;IF(ISERROR(VLOOKUP(E1033,Settings!D$2:D$100,1,FALSE)),CONCATENATE("Kategorin ",E1033," finns inte med i fliken Settings. Ange annan kategori eller uppdatera dina inställningar."),""))</f>
        <v/>
      </c>
      <c r="H1033" s="11" t="str">
        <f t="shared" si="32"/>
        <v xml:space="preserve"> </v>
      </c>
    </row>
    <row r="1034" spans="1:8" x14ac:dyDescent="0.2">
      <c r="A1034" s="4"/>
      <c r="B1034" s="2" t="str">
        <f t="shared" si="31"/>
        <v/>
      </c>
      <c r="C1034" s="4"/>
      <c r="D1034" s="4"/>
      <c r="E1034" s="4"/>
      <c r="F1034" s="4"/>
      <c r="G1034" s="5" t="str">
        <f>IF(C1034="","",IF(ISERROR(VLOOKUP(D1034,Settings!C$2:C$100,1,FALSE)),CONCATENATE("Aktiviteten ",D1034," finns inte med i fliken Settings. Ange annan aktivitet eller uppdatera dina inställningar. "),"")&amp;IF(ISERROR(VLOOKUP(E1034,Settings!D$2:D$100,1,FALSE)),CONCATENATE("Kategorin ",E1034," finns inte med i fliken Settings. Ange annan kategori eller uppdatera dina inställningar."),""))</f>
        <v/>
      </c>
      <c r="H1034" s="11" t="str">
        <f t="shared" si="32"/>
        <v xml:space="preserve"> </v>
      </c>
    </row>
    <row r="1035" spans="1:8" x14ac:dyDescent="0.2">
      <c r="A1035" s="4"/>
      <c r="B1035" s="2" t="str">
        <f t="shared" si="31"/>
        <v/>
      </c>
      <c r="C1035" s="4"/>
      <c r="D1035" s="4"/>
      <c r="E1035" s="4"/>
      <c r="F1035" s="4"/>
      <c r="G1035" s="5" t="str">
        <f>IF(C1035="","",IF(ISERROR(VLOOKUP(D1035,Settings!C$2:C$100,1,FALSE)),CONCATENATE("Aktiviteten ",D1035," finns inte med i fliken Settings. Ange annan aktivitet eller uppdatera dina inställningar. "),"")&amp;IF(ISERROR(VLOOKUP(E1035,Settings!D$2:D$100,1,FALSE)),CONCATENATE("Kategorin ",E1035," finns inte med i fliken Settings. Ange annan kategori eller uppdatera dina inställningar."),""))</f>
        <v/>
      </c>
      <c r="H1035" s="11" t="str">
        <f t="shared" si="32"/>
        <v xml:space="preserve"> </v>
      </c>
    </row>
    <row r="1036" spans="1:8" x14ac:dyDescent="0.2">
      <c r="A1036" s="4"/>
      <c r="B1036" s="2" t="str">
        <f t="shared" si="31"/>
        <v/>
      </c>
      <c r="C1036" s="4"/>
      <c r="D1036" s="4"/>
      <c r="E1036" s="4"/>
      <c r="F1036" s="4"/>
      <c r="G1036" s="5" t="str">
        <f>IF(C1036="","",IF(ISERROR(VLOOKUP(D1036,Settings!C$2:C$100,1,FALSE)),CONCATENATE("Aktiviteten ",D1036," finns inte med i fliken Settings. Ange annan aktivitet eller uppdatera dina inställningar. "),"")&amp;IF(ISERROR(VLOOKUP(E1036,Settings!D$2:D$100,1,FALSE)),CONCATENATE("Kategorin ",E1036," finns inte med i fliken Settings. Ange annan kategori eller uppdatera dina inställningar."),""))</f>
        <v/>
      </c>
      <c r="H1036" s="11" t="str">
        <f t="shared" si="32"/>
        <v xml:space="preserve"> </v>
      </c>
    </row>
    <row r="1037" spans="1:8" x14ac:dyDescent="0.2">
      <c r="A1037" s="4"/>
      <c r="B1037" s="2" t="str">
        <f t="shared" si="31"/>
        <v/>
      </c>
      <c r="C1037" s="4"/>
      <c r="D1037" s="4"/>
      <c r="E1037" s="4"/>
      <c r="F1037" s="4"/>
      <c r="G1037" s="5" t="str">
        <f>IF(C1037="","",IF(ISERROR(VLOOKUP(D1037,Settings!C$2:C$100,1,FALSE)),CONCATENATE("Aktiviteten ",D1037," finns inte med i fliken Settings. Ange annan aktivitet eller uppdatera dina inställningar. "),"")&amp;IF(ISERROR(VLOOKUP(E1037,Settings!D$2:D$100,1,FALSE)),CONCATENATE("Kategorin ",E1037," finns inte med i fliken Settings. Ange annan kategori eller uppdatera dina inställningar."),""))</f>
        <v/>
      </c>
      <c r="H1037" s="11" t="str">
        <f t="shared" si="32"/>
        <v xml:space="preserve"> </v>
      </c>
    </row>
    <row r="1038" spans="1:8" x14ac:dyDescent="0.2">
      <c r="A1038" s="4"/>
      <c r="B1038" s="2" t="str">
        <f t="shared" si="31"/>
        <v/>
      </c>
      <c r="C1038" s="4"/>
      <c r="D1038" s="4"/>
      <c r="E1038" s="4"/>
      <c r="F1038" s="4"/>
      <c r="G1038" s="5" t="str">
        <f>IF(C1038="","",IF(ISERROR(VLOOKUP(D1038,Settings!C$2:C$100,1,FALSE)),CONCATENATE("Aktiviteten ",D1038," finns inte med i fliken Settings. Ange annan aktivitet eller uppdatera dina inställningar. "),"")&amp;IF(ISERROR(VLOOKUP(E1038,Settings!D$2:D$100,1,FALSE)),CONCATENATE("Kategorin ",E1038," finns inte med i fliken Settings. Ange annan kategori eller uppdatera dina inställningar."),""))</f>
        <v/>
      </c>
      <c r="H1038" s="11" t="str">
        <f t="shared" si="32"/>
        <v xml:space="preserve"> </v>
      </c>
    </row>
    <row r="1039" spans="1:8" x14ac:dyDescent="0.2">
      <c r="A1039" s="4"/>
      <c r="B1039" s="2" t="str">
        <f t="shared" si="31"/>
        <v/>
      </c>
      <c r="C1039" s="4"/>
      <c r="D1039" s="4"/>
      <c r="E1039" s="4"/>
      <c r="F1039" s="4"/>
      <c r="G1039" s="5" t="str">
        <f>IF(C1039="","",IF(ISERROR(VLOOKUP(D1039,Settings!C$2:C$100,1,FALSE)),CONCATENATE("Aktiviteten ",D1039," finns inte med i fliken Settings. Ange annan aktivitet eller uppdatera dina inställningar. "),"")&amp;IF(ISERROR(VLOOKUP(E1039,Settings!D$2:D$100,1,FALSE)),CONCATENATE("Kategorin ",E1039," finns inte med i fliken Settings. Ange annan kategori eller uppdatera dina inställningar."),""))</f>
        <v/>
      </c>
      <c r="H1039" s="11" t="str">
        <f t="shared" si="32"/>
        <v xml:space="preserve"> </v>
      </c>
    </row>
    <row r="1040" spans="1:8" x14ac:dyDescent="0.2">
      <c r="A1040" s="4"/>
      <c r="B1040" s="2" t="str">
        <f t="shared" si="31"/>
        <v/>
      </c>
      <c r="C1040" s="4"/>
      <c r="D1040" s="4"/>
      <c r="E1040" s="4"/>
      <c r="F1040" s="4"/>
      <c r="G1040" s="5" t="str">
        <f>IF(C1040="","",IF(ISERROR(VLOOKUP(D1040,Settings!C$2:C$100,1,FALSE)),CONCATENATE("Aktiviteten ",D1040," finns inte med i fliken Settings. Ange annan aktivitet eller uppdatera dina inställningar. "),"")&amp;IF(ISERROR(VLOOKUP(E1040,Settings!D$2:D$100,1,FALSE)),CONCATENATE("Kategorin ",E1040," finns inte med i fliken Settings. Ange annan kategori eller uppdatera dina inställningar."),""))</f>
        <v/>
      </c>
      <c r="H1040" s="11" t="str">
        <f t="shared" si="32"/>
        <v xml:space="preserve"> </v>
      </c>
    </row>
    <row r="1041" spans="1:8" x14ac:dyDescent="0.2">
      <c r="A1041" s="4"/>
      <c r="B1041" s="2" t="str">
        <f t="shared" si="31"/>
        <v/>
      </c>
      <c r="C1041" s="4"/>
      <c r="D1041" s="4"/>
      <c r="E1041" s="4"/>
      <c r="F1041" s="4"/>
      <c r="G1041" s="5" t="str">
        <f>IF(C1041="","",IF(ISERROR(VLOOKUP(D1041,Settings!C$2:C$100,1,FALSE)),CONCATENATE("Aktiviteten ",D1041," finns inte med i fliken Settings. Ange annan aktivitet eller uppdatera dina inställningar. "),"")&amp;IF(ISERROR(VLOOKUP(E1041,Settings!D$2:D$100,1,FALSE)),CONCATENATE("Kategorin ",E1041," finns inte med i fliken Settings. Ange annan kategori eller uppdatera dina inställningar."),""))</f>
        <v/>
      </c>
      <c r="H1041" s="11" t="str">
        <f t="shared" si="32"/>
        <v xml:space="preserve"> </v>
      </c>
    </row>
    <row r="1042" spans="1:8" x14ac:dyDescent="0.2">
      <c r="A1042" s="4"/>
      <c r="B1042" s="2" t="str">
        <f t="shared" ref="B1042:B1105" si="33">IF(A1042="","",A1042)</f>
        <v/>
      </c>
      <c r="C1042" s="4"/>
      <c r="D1042" s="4"/>
      <c r="E1042" s="4"/>
      <c r="F1042" s="4"/>
      <c r="G1042" s="5" t="str">
        <f>IF(C1042="","",IF(ISERROR(VLOOKUP(D1042,Settings!C$2:C$100,1,FALSE)),CONCATENATE("Aktiviteten ",D1042," finns inte med i fliken Settings. Ange annan aktivitet eller uppdatera dina inställningar. "),"")&amp;IF(ISERROR(VLOOKUP(E1042,Settings!D$2:D$100,1,FALSE)),CONCATENATE("Kategorin ",E1042," finns inte med i fliken Settings. Ange annan kategori eller uppdatera dina inställningar."),""))</f>
        <v/>
      </c>
      <c r="H1042" s="11" t="str">
        <f t="shared" si="32"/>
        <v xml:space="preserve"> </v>
      </c>
    </row>
    <row r="1043" spans="1:8" x14ac:dyDescent="0.2">
      <c r="A1043" s="4"/>
      <c r="B1043" s="2" t="str">
        <f t="shared" si="33"/>
        <v/>
      </c>
      <c r="C1043" s="4"/>
      <c r="D1043" s="4"/>
      <c r="E1043" s="4"/>
      <c r="F1043" s="4"/>
      <c r="G1043" s="5" t="str">
        <f>IF(C1043="","",IF(ISERROR(VLOOKUP(D1043,Settings!C$2:C$100,1,FALSE)),CONCATENATE("Aktiviteten ",D1043," finns inte med i fliken Settings. Ange annan aktivitet eller uppdatera dina inställningar. "),"")&amp;IF(ISERROR(VLOOKUP(E1043,Settings!D$2:D$100,1,FALSE)),CONCATENATE("Kategorin ",E1043," finns inte med i fliken Settings. Ange annan kategori eller uppdatera dina inställningar."),""))</f>
        <v/>
      </c>
      <c r="H1043" s="11" t="str">
        <f t="shared" si="32"/>
        <v xml:space="preserve"> </v>
      </c>
    </row>
    <row r="1044" spans="1:8" x14ac:dyDescent="0.2">
      <c r="A1044" s="4"/>
      <c r="B1044" s="2" t="str">
        <f t="shared" si="33"/>
        <v/>
      </c>
      <c r="C1044" s="4"/>
      <c r="D1044" s="4"/>
      <c r="E1044" s="4"/>
      <c r="F1044" s="4"/>
      <c r="G1044" s="5" t="str">
        <f>IF(C1044="","",IF(ISERROR(VLOOKUP(D1044,Settings!C$2:C$100,1,FALSE)),CONCATENATE("Aktiviteten ",D1044," finns inte med i fliken Settings. Ange annan aktivitet eller uppdatera dina inställningar. "),"")&amp;IF(ISERROR(VLOOKUP(E1044,Settings!D$2:D$100,1,FALSE)),CONCATENATE("Kategorin ",E1044," finns inte med i fliken Settings. Ange annan kategori eller uppdatera dina inställningar."),""))</f>
        <v/>
      </c>
      <c r="H1044" s="11" t="str">
        <f t="shared" si="32"/>
        <v xml:space="preserve"> </v>
      </c>
    </row>
    <row r="1045" spans="1:8" x14ac:dyDescent="0.2">
      <c r="A1045" s="4"/>
      <c r="B1045" s="2" t="str">
        <f t="shared" si="33"/>
        <v/>
      </c>
      <c r="C1045" s="4"/>
      <c r="D1045" s="4"/>
      <c r="E1045" s="4"/>
      <c r="F1045" s="4"/>
      <c r="G1045" s="5" t="str">
        <f>IF(C1045="","",IF(ISERROR(VLOOKUP(D1045,Settings!C$2:C$100,1,FALSE)),CONCATENATE("Aktiviteten ",D1045," finns inte med i fliken Settings. Ange annan aktivitet eller uppdatera dina inställningar. "),"")&amp;IF(ISERROR(VLOOKUP(E1045,Settings!D$2:D$100,1,FALSE)),CONCATENATE("Kategorin ",E1045," finns inte med i fliken Settings. Ange annan kategori eller uppdatera dina inställningar."),""))</f>
        <v/>
      </c>
      <c r="H1045" s="11" t="str">
        <f t="shared" si="32"/>
        <v xml:space="preserve"> </v>
      </c>
    </row>
    <row r="1046" spans="1:8" x14ac:dyDescent="0.2">
      <c r="A1046" s="4"/>
      <c r="B1046" s="2" t="str">
        <f t="shared" si="33"/>
        <v/>
      </c>
      <c r="C1046" s="4"/>
      <c r="D1046" s="4"/>
      <c r="E1046" s="4"/>
      <c r="F1046" s="4"/>
      <c r="G1046" s="5" t="str">
        <f>IF(C1046="","",IF(ISERROR(VLOOKUP(D1046,Settings!C$2:C$100,1,FALSE)),CONCATENATE("Aktiviteten ",D1046," finns inte med i fliken Settings. Ange annan aktivitet eller uppdatera dina inställningar. "),"")&amp;IF(ISERROR(VLOOKUP(E1046,Settings!D$2:D$100,1,FALSE)),CONCATENATE("Kategorin ",E1046," finns inte med i fliken Settings. Ange annan kategori eller uppdatera dina inställningar."),""))</f>
        <v/>
      </c>
      <c r="H1046" s="11" t="str">
        <f t="shared" si="32"/>
        <v xml:space="preserve"> </v>
      </c>
    </row>
    <row r="1047" spans="1:8" x14ac:dyDescent="0.2">
      <c r="A1047" s="4"/>
      <c r="B1047" s="2" t="str">
        <f t="shared" si="33"/>
        <v/>
      </c>
      <c r="C1047" s="4"/>
      <c r="D1047" s="4"/>
      <c r="E1047" s="4"/>
      <c r="F1047" s="4"/>
      <c r="G1047" s="5" t="str">
        <f>IF(C1047="","",IF(ISERROR(VLOOKUP(D1047,Settings!C$2:C$100,1,FALSE)),CONCATENATE("Aktiviteten ",D1047," finns inte med i fliken Settings. Ange annan aktivitet eller uppdatera dina inställningar. "),"")&amp;IF(ISERROR(VLOOKUP(E1047,Settings!D$2:D$100,1,FALSE)),CONCATENATE("Kategorin ",E1047," finns inte med i fliken Settings. Ange annan kategori eller uppdatera dina inställningar."),""))</f>
        <v/>
      </c>
      <c r="H1047" s="11" t="str">
        <f t="shared" si="32"/>
        <v xml:space="preserve"> </v>
      </c>
    </row>
    <row r="1048" spans="1:8" x14ac:dyDescent="0.2">
      <c r="A1048" s="4"/>
      <c r="B1048" s="2" t="str">
        <f t="shared" si="33"/>
        <v/>
      </c>
      <c r="C1048" s="4"/>
      <c r="D1048" s="4"/>
      <c r="E1048" s="4"/>
      <c r="F1048" s="4"/>
      <c r="G1048" s="5" t="str">
        <f>IF(C1048="","",IF(ISERROR(VLOOKUP(D1048,Settings!C$2:C$100,1,FALSE)),CONCATENATE("Aktiviteten ",D1048," finns inte med i fliken Settings. Ange annan aktivitet eller uppdatera dina inställningar. "),"")&amp;IF(ISERROR(VLOOKUP(E1048,Settings!D$2:D$100,1,FALSE)),CONCATENATE("Kategorin ",E1048," finns inte med i fliken Settings. Ange annan kategori eller uppdatera dina inställningar."),""))</f>
        <v/>
      </c>
      <c r="H1048" s="11" t="str">
        <f t="shared" si="32"/>
        <v xml:space="preserve"> </v>
      </c>
    </row>
    <row r="1049" spans="1:8" x14ac:dyDescent="0.2">
      <c r="A1049" s="4"/>
      <c r="B1049" s="2" t="str">
        <f t="shared" si="33"/>
        <v/>
      </c>
      <c r="C1049" s="4"/>
      <c r="D1049" s="4"/>
      <c r="E1049" s="4"/>
      <c r="F1049" s="4"/>
      <c r="G1049" s="5" t="str">
        <f>IF(C1049="","",IF(ISERROR(VLOOKUP(D1049,Settings!C$2:C$100,1,FALSE)),CONCATENATE("Aktiviteten ",D1049," finns inte med i fliken Settings. Ange annan aktivitet eller uppdatera dina inställningar. "),"")&amp;IF(ISERROR(VLOOKUP(E1049,Settings!D$2:D$100,1,FALSE)),CONCATENATE("Kategorin ",E1049," finns inte med i fliken Settings. Ange annan kategori eller uppdatera dina inställningar."),""))</f>
        <v/>
      </c>
      <c r="H1049" s="11" t="str">
        <f t="shared" si="32"/>
        <v xml:space="preserve"> </v>
      </c>
    </row>
    <row r="1050" spans="1:8" x14ac:dyDescent="0.2">
      <c r="A1050" s="4"/>
      <c r="B1050" s="2" t="str">
        <f t="shared" si="33"/>
        <v/>
      </c>
      <c r="C1050" s="4"/>
      <c r="D1050" s="4"/>
      <c r="E1050" s="4"/>
      <c r="F1050" s="4"/>
      <c r="G1050" s="5" t="str">
        <f>IF(C1050="","",IF(ISERROR(VLOOKUP(D1050,Settings!C$2:C$100,1,FALSE)),CONCATENATE("Aktiviteten ",D1050," finns inte med i fliken Settings. Ange annan aktivitet eller uppdatera dina inställningar. "),"")&amp;IF(ISERROR(VLOOKUP(E1050,Settings!D$2:D$100,1,FALSE)),CONCATENATE("Kategorin ",E1050," finns inte med i fliken Settings. Ange annan kategori eller uppdatera dina inställningar."),""))</f>
        <v/>
      </c>
      <c r="H1050" s="11" t="str">
        <f t="shared" si="32"/>
        <v xml:space="preserve"> </v>
      </c>
    </row>
    <row r="1051" spans="1:8" x14ac:dyDescent="0.2">
      <c r="A1051" s="4"/>
      <c r="B1051" s="2" t="str">
        <f t="shared" si="33"/>
        <v/>
      </c>
      <c r="C1051" s="4"/>
      <c r="D1051" s="4"/>
      <c r="E1051" s="4"/>
      <c r="F1051" s="4"/>
      <c r="G1051" s="5" t="str">
        <f>IF(C1051="","",IF(ISERROR(VLOOKUP(D1051,Settings!C$2:C$100,1,FALSE)),CONCATENATE("Aktiviteten ",D1051," finns inte med i fliken Settings. Ange annan aktivitet eller uppdatera dina inställningar. "),"")&amp;IF(ISERROR(VLOOKUP(E1051,Settings!D$2:D$100,1,FALSE)),CONCATENATE("Kategorin ",E1051," finns inte med i fliken Settings. Ange annan kategori eller uppdatera dina inställningar."),""))</f>
        <v/>
      </c>
      <c r="H1051" s="11" t="str">
        <f t="shared" si="32"/>
        <v xml:space="preserve"> </v>
      </c>
    </row>
    <row r="1052" spans="1:8" x14ac:dyDescent="0.2">
      <c r="A1052" s="4"/>
      <c r="B1052" s="2" t="str">
        <f t="shared" si="33"/>
        <v/>
      </c>
      <c r="C1052" s="4"/>
      <c r="D1052" s="4"/>
      <c r="E1052" s="4"/>
      <c r="F1052" s="4"/>
      <c r="G1052" s="5" t="str">
        <f>IF(C1052="","",IF(ISERROR(VLOOKUP(D1052,Settings!C$2:C$100,1,FALSE)),CONCATENATE("Aktiviteten ",D1052," finns inte med i fliken Settings. Ange annan aktivitet eller uppdatera dina inställningar. "),"")&amp;IF(ISERROR(VLOOKUP(E1052,Settings!D$2:D$100,1,FALSE)),CONCATENATE("Kategorin ",E1052," finns inte med i fliken Settings. Ange annan kategori eller uppdatera dina inställningar."),""))</f>
        <v/>
      </c>
      <c r="H1052" s="11" t="str">
        <f t="shared" si="32"/>
        <v xml:space="preserve"> </v>
      </c>
    </row>
    <row r="1053" spans="1:8" x14ac:dyDescent="0.2">
      <c r="A1053" s="4"/>
      <c r="B1053" s="2" t="str">
        <f t="shared" si="33"/>
        <v/>
      </c>
      <c r="C1053" s="4"/>
      <c r="D1053" s="4"/>
      <c r="E1053" s="4"/>
      <c r="F1053" s="4"/>
      <c r="G1053" s="5" t="str">
        <f>IF(C1053="","",IF(ISERROR(VLOOKUP(D1053,Settings!C$2:C$100,1,FALSE)),CONCATENATE("Aktiviteten ",D1053," finns inte med i fliken Settings. Ange annan aktivitet eller uppdatera dina inställningar. "),"")&amp;IF(ISERROR(VLOOKUP(E1053,Settings!D$2:D$100,1,FALSE)),CONCATENATE("Kategorin ",E1053," finns inte med i fliken Settings. Ange annan kategori eller uppdatera dina inställningar."),""))</f>
        <v/>
      </c>
      <c r="H1053" s="11" t="str">
        <f t="shared" si="32"/>
        <v xml:space="preserve"> </v>
      </c>
    </row>
    <row r="1054" spans="1:8" x14ac:dyDescent="0.2">
      <c r="A1054" s="4"/>
      <c r="B1054" s="2" t="str">
        <f t="shared" si="33"/>
        <v/>
      </c>
      <c r="C1054" s="4"/>
      <c r="D1054" s="4"/>
      <c r="E1054" s="4"/>
      <c r="F1054" s="4"/>
      <c r="G1054" s="5" t="str">
        <f>IF(C1054="","",IF(ISERROR(VLOOKUP(D1054,Settings!C$2:C$100,1,FALSE)),CONCATENATE("Aktiviteten ",D1054," finns inte med i fliken Settings. Ange annan aktivitet eller uppdatera dina inställningar. "),"")&amp;IF(ISERROR(VLOOKUP(E1054,Settings!D$2:D$100,1,FALSE)),CONCATENATE("Kategorin ",E1054," finns inte med i fliken Settings. Ange annan kategori eller uppdatera dina inställningar."),""))</f>
        <v/>
      </c>
      <c r="H1054" s="11" t="str">
        <f t="shared" si="32"/>
        <v xml:space="preserve"> </v>
      </c>
    </row>
    <row r="1055" spans="1:8" x14ac:dyDescent="0.2">
      <c r="A1055" s="4"/>
      <c r="B1055" s="2" t="str">
        <f t="shared" si="33"/>
        <v/>
      </c>
      <c r="C1055" s="4"/>
      <c r="D1055" s="4"/>
      <c r="E1055" s="4"/>
      <c r="F1055" s="4"/>
      <c r="G1055" s="5" t="str">
        <f>IF(C1055="","",IF(ISERROR(VLOOKUP(D1055,Settings!C$2:C$100,1,FALSE)),CONCATENATE("Aktiviteten ",D1055," finns inte med i fliken Settings. Ange annan aktivitet eller uppdatera dina inställningar. "),"")&amp;IF(ISERROR(VLOOKUP(E1055,Settings!D$2:D$100,1,FALSE)),CONCATENATE("Kategorin ",E1055," finns inte med i fliken Settings. Ange annan kategori eller uppdatera dina inställningar."),""))</f>
        <v/>
      </c>
      <c r="H1055" s="11" t="str">
        <f t="shared" si="32"/>
        <v xml:space="preserve"> </v>
      </c>
    </row>
    <row r="1056" spans="1:8" x14ac:dyDescent="0.2">
      <c r="A1056" s="4"/>
      <c r="B1056" s="2" t="str">
        <f t="shared" si="33"/>
        <v/>
      </c>
      <c r="C1056" s="4"/>
      <c r="D1056" s="4"/>
      <c r="E1056" s="4"/>
      <c r="F1056" s="4"/>
      <c r="G1056" s="5" t="str">
        <f>IF(C1056="","",IF(ISERROR(VLOOKUP(D1056,Settings!C$2:C$100,1,FALSE)),CONCATENATE("Aktiviteten ",D1056," finns inte med i fliken Settings. Ange annan aktivitet eller uppdatera dina inställningar. "),"")&amp;IF(ISERROR(VLOOKUP(E1056,Settings!D$2:D$100,1,FALSE)),CONCATENATE("Kategorin ",E1056," finns inte med i fliken Settings. Ange annan kategori eller uppdatera dina inställningar."),""))</f>
        <v/>
      </c>
      <c r="H1056" s="11" t="str">
        <f t="shared" si="32"/>
        <v xml:space="preserve"> </v>
      </c>
    </row>
    <row r="1057" spans="1:8" x14ac:dyDescent="0.2">
      <c r="A1057" s="4"/>
      <c r="B1057" s="2" t="str">
        <f t="shared" si="33"/>
        <v/>
      </c>
      <c r="C1057" s="4"/>
      <c r="D1057" s="4"/>
      <c r="E1057" s="4"/>
      <c r="F1057" s="4"/>
      <c r="G1057" s="5" t="str">
        <f>IF(C1057="","",IF(ISERROR(VLOOKUP(D1057,Settings!C$2:C$100,1,FALSE)),CONCATENATE("Aktiviteten ",D1057," finns inte med i fliken Settings. Ange annan aktivitet eller uppdatera dina inställningar. "),"")&amp;IF(ISERROR(VLOOKUP(E1057,Settings!D$2:D$100,1,FALSE)),CONCATENATE("Kategorin ",E1057," finns inte med i fliken Settings. Ange annan kategori eller uppdatera dina inställningar."),""))</f>
        <v/>
      </c>
      <c r="H1057" s="11" t="str">
        <f t="shared" si="32"/>
        <v xml:space="preserve"> </v>
      </c>
    </row>
    <row r="1058" spans="1:8" x14ac:dyDescent="0.2">
      <c r="A1058" s="4"/>
      <c r="B1058" s="2" t="str">
        <f t="shared" si="33"/>
        <v/>
      </c>
      <c r="C1058" s="4"/>
      <c r="D1058" s="4"/>
      <c r="E1058" s="4"/>
      <c r="F1058" s="4"/>
      <c r="G1058" s="5" t="str">
        <f>IF(C1058="","",IF(ISERROR(VLOOKUP(D1058,Settings!C$2:C$100,1,FALSE)),CONCATENATE("Aktiviteten ",D1058," finns inte med i fliken Settings. Ange annan aktivitet eller uppdatera dina inställningar. "),"")&amp;IF(ISERROR(VLOOKUP(E1058,Settings!D$2:D$100,1,FALSE)),CONCATENATE("Kategorin ",E1058," finns inte med i fliken Settings. Ange annan kategori eller uppdatera dina inställningar."),""))</f>
        <v/>
      </c>
      <c r="H1058" s="11" t="str">
        <f t="shared" si="32"/>
        <v xml:space="preserve"> </v>
      </c>
    </row>
    <row r="1059" spans="1:8" x14ac:dyDescent="0.2">
      <c r="A1059" s="4"/>
      <c r="B1059" s="2" t="str">
        <f t="shared" si="33"/>
        <v/>
      </c>
      <c r="C1059" s="4"/>
      <c r="D1059" s="4"/>
      <c r="E1059" s="4"/>
      <c r="F1059" s="4"/>
      <c r="G1059" s="5" t="str">
        <f>IF(C1059="","",IF(ISERROR(VLOOKUP(D1059,Settings!C$2:C$100,1,FALSE)),CONCATENATE("Aktiviteten ",D1059," finns inte med i fliken Settings. Ange annan aktivitet eller uppdatera dina inställningar. "),"")&amp;IF(ISERROR(VLOOKUP(E1059,Settings!D$2:D$100,1,FALSE)),CONCATENATE("Kategorin ",E1059," finns inte med i fliken Settings. Ange annan kategori eller uppdatera dina inställningar."),""))</f>
        <v/>
      </c>
      <c r="H1059" s="11" t="str">
        <f t="shared" si="32"/>
        <v xml:space="preserve"> </v>
      </c>
    </row>
    <row r="1060" spans="1:8" x14ac:dyDescent="0.2">
      <c r="A1060" s="4"/>
      <c r="B1060" s="2" t="str">
        <f t="shared" si="33"/>
        <v/>
      </c>
      <c r="C1060" s="4"/>
      <c r="D1060" s="4"/>
      <c r="E1060" s="4"/>
      <c r="F1060" s="4"/>
      <c r="G1060" s="5" t="str">
        <f>IF(C1060="","",IF(ISERROR(VLOOKUP(D1060,Settings!C$2:C$100,1,FALSE)),CONCATENATE("Aktiviteten ",D1060," finns inte med i fliken Settings. Ange annan aktivitet eller uppdatera dina inställningar. "),"")&amp;IF(ISERROR(VLOOKUP(E1060,Settings!D$2:D$100,1,FALSE)),CONCATENATE("Kategorin ",E1060," finns inte med i fliken Settings. Ange annan kategori eller uppdatera dina inställningar."),""))</f>
        <v/>
      </c>
      <c r="H1060" s="11" t="str">
        <f t="shared" si="32"/>
        <v xml:space="preserve"> </v>
      </c>
    </row>
    <row r="1061" spans="1:8" x14ac:dyDescent="0.2">
      <c r="A1061" s="4"/>
      <c r="B1061" s="2" t="str">
        <f t="shared" si="33"/>
        <v/>
      </c>
      <c r="C1061" s="4"/>
      <c r="D1061" s="4"/>
      <c r="E1061" s="4"/>
      <c r="F1061" s="4"/>
      <c r="G1061" s="5" t="str">
        <f>IF(C1061="","",IF(ISERROR(VLOOKUP(D1061,Settings!C$2:C$100,1,FALSE)),CONCATENATE("Aktiviteten ",D1061," finns inte med i fliken Settings. Ange annan aktivitet eller uppdatera dina inställningar. "),"")&amp;IF(ISERROR(VLOOKUP(E1061,Settings!D$2:D$100,1,FALSE)),CONCATENATE("Kategorin ",E1061," finns inte med i fliken Settings. Ange annan kategori eller uppdatera dina inställningar."),""))</f>
        <v/>
      </c>
      <c r="H1061" s="11" t="str">
        <f t="shared" si="32"/>
        <v xml:space="preserve"> </v>
      </c>
    </row>
    <row r="1062" spans="1:8" x14ac:dyDescent="0.2">
      <c r="A1062" s="4"/>
      <c r="B1062" s="2" t="str">
        <f t="shared" si="33"/>
        <v/>
      </c>
      <c r="C1062" s="4"/>
      <c r="D1062" s="4"/>
      <c r="E1062" s="4"/>
      <c r="F1062" s="4"/>
      <c r="G1062" s="5" t="str">
        <f>IF(C1062="","",IF(ISERROR(VLOOKUP(D1062,Settings!C$2:C$100,1,FALSE)),CONCATENATE("Aktiviteten ",D1062," finns inte med i fliken Settings. Ange annan aktivitet eller uppdatera dina inställningar. "),"")&amp;IF(ISERROR(VLOOKUP(E1062,Settings!D$2:D$100,1,FALSE)),CONCATENATE("Kategorin ",E1062," finns inte med i fliken Settings. Ange annan kategori eller uppdatera dina inställningar."),""))</f>
        <v/>
      </c>
      <c r="H1062" s="11" t="str">
        <f t="shared" si="32"/>
        <v xml:space="preserve"> </v>
      </c>
    </row>
    <row r="1063" spans="1:8" x14ac:dyDescent="0.2">
      <c r="A1063" s="4"/>
      <c r="B1063" s="2" t="str">
        <f t="shared" si="33"/>
        <v/>
      </c>
      <c r="C1063" s="4"/>
      <c r="D1063" s="4"/>
      <c r="E1063" s="4"/>
      <c r="F1063" s="4"/>
      <c r="G1063" s="5" t="str">
        <f>IF(C1063="","",IF(ISERROR(VLOOKUP(D1063,Settings!C$2:C$100,1,FALSE)),CONCATENATE("Aktiviteten ",D1063," finns inte med i fliken Settings. Ange annan aktivitet eller uppdatera dina inställningar. "),"")&amp;IF(ISERROR(VLOOKUP(E1063,Settings!D$2:D$100,1,FALSE)),CONCATENATE("Kategorin ",E1063," finns inte med i fliken Settings. Ange annan kategori eller uppdatera dina inställningar."),""))</f>
        <v/>
      </c>
      <c r="H1063" s="11" t="str">
        <f t="shared" si="32"/>
        <v xml:space="preserve"> </v>
      </c>
    </row>
    <row r="1064" spans="1:8" x14ac:dyDescent="0.2">
      <c r="A1064" s="4"/>
      <c r="B1064" s="2" t="str">
        <f t="shared" si="33"/>
        <v/>
      </c>
      <c r="C1064" s="4"/>
      <c r="D1064" s="4"/>
      <c r="E1064" s="4"/>
      <c r="F1064" s="4"/>
      <c r="G1064" s="5" t="str">
        <f>IF(C1064="","",IF(ISERROR(VLOOKUP(D1064,Settings!C$2:C$100,1,FALSE)),CONCATENATE("Aktiviteten ",D1064," finns inte med i fliken Settings. Ange annan aktivitet eller uppdatera dina inställningar. "),"")&amp;IF(ISERROR(VLOOKUP(E1064,Settings!D$2:D$100,1,FALSE)),CONCATENATE("Kategorin ",E1064," finns inte med i fliken Settings. Ange annan kategori eller uppdatera dina inställningar."),""))</f>
        <v/>
      </c>
      <c r="H1064" s="11" t="str">
        <f t="shared" si="32"/>
        <v xml:space="preserve"> </v>
      </c>
    </row>
    <row r="1065" spans="1:8" x14ac:dyDescent="0.2">
      <c r="A1065" s="4"/>
      <c r="B1065" s="2" t="str">
        <f t="shared" si="33"/>
        <v/>
      </c>
      <c r="C1065" s="4"/>
      <c r="D1065" s="4"/>
      <c r="E1065" s="4"/>
      <c r="F1065" s="4"/>
      <c r="G1065" s="5" t="str">
        <f>IF(C1065="","",IF(ISERROR(VLOOKUP(D1065,Settings!C$2:C$100,1,FALSE)),CONCATENATE("Aktiviteten ",D1065," finns inte med i fliken Settings. Ange annan aktivitet eller uppdatera dina inställningar. "),"")&amp;IF(ISERROR(VLOOKUP(E1065,Settings!D$2:D$100,1,FALSE)),CONCATENATE("Kategorin ",E1065," finns inte med i fliken Settings. Ange annan kategori eller uppdatera dina inställningar."),""))</f>
        <v/>
      </c>
      <c r="H1065" s="11" t="str">
        <f t="shared" si="32"/>
        <v xml:space="preserve"> </v>
      </c>
    </row>
    <row r="1066" spans="1:8" x14ac:dyDescent="0.2">
      <c r="A1066" s="4"/>
      <c r="B1066" s="2" t="str">
        <f t="shared" si="33"/>
        <v/>
      </c>
      <c r="C1066" s="4"/>
      <c r="D1066" s="4"/>
      <c r="E1066" s="4"/>
      <c r="F1066" s="4"/>
      <c r="G1066" s="5" t="str">
        <f>IF(C1066="","",IF(ISERROR(VLOOKUP(D1066,Settings!C$2:C$100,1,FALSE)),CONCATENATE("Aktiviteten ",D1066," finns inte med i fliken Settings. Ange annan aktivitet eller uppdatera dina inställningar. "),"")&amp;IF(ISERROR(VLOOKUP(E1066,Settings!D$2:D$100,1,FALSE)),CONCATENATE("Kategorin ",E1066," finns inte med i fliken Settings. Ange annan kategori eller uppdatera dina inställningar."),""))</f>
        <v/>
      </c>
      <c r="H1066" s="11" t="str">
        <f t="shared" si="32"/>
        <v xml:space="preserve"> </v>
      </c>
    </row>
    <row r="1067" spans="1:8" x14ac:dyDescent="0.2">
      <c r="A1067" s="4"/>
      <c r="B1067" s="2" t="str">
        <f t="shared" si="33"/>
        <v/>
      </c>
      <c r="C1067" s="4"/>
      <c r="D1067" s="4"/>
      <c r="E1067" s="4"/>
      <c r="F1067" s="4"/>
      <c r="G1067" s="5" t="str">
        <f>IF(C1067="","",IF(ISERROR(VLOOKUP(D1067,Settings!C$2:C$100,1,FALSE)),CONCATENATE("Aktiviteten ",D1067," finns inte med i fliken Settings. Ange annan aktivitet eller uppdatera dina inställningar. "),"")&amp;IF(ISERROR(VLOOKUP(E1067,Settings!D$2:D$100,1,FALSE)),CONCATENATE("Kategorin ",E1067," finns inte med i fliken Settings. Ange annan kategori eller uppdatera dina inställningar."),""))</f>
        <v/>
      </c>
      <c r="H1067" s="11" t="str">
        <f t="shared" si="32"/>
        <v xml:space="preserve"> </v>
      </c>
    </row>
    <row r="1068" spans="1:8" x14ac:dyDescent="0.2">
      <c r="A1068" s="4"/>
      <c r="B1068" s="2" t="str">
        <f t="shared" si="33"/>
        <v/>
      </c>
      <c r="C1068" s="4"/>
      <c r="D1068" s="4"/>
      <c r="E1068" s="4"/>
      <c r="F1068" s="4"/>
      <c r="G1068" s="5" t="str">
        <f>IF(C1068="","",IF(ISERROR(VLOOKUP(D1068,Settings!C$2:C$100,1,FALSE)),CONCATENATE("Aktiviteten ",D1068," finns inte med i fliken Settings. Ange annan aktivitet eller uppdatera dina inställningar. "),"")&amp;IF(ISERROR(VLOOKUP(E1068,Settings!D$2:D$100,1,FALSE)),CONCATENATE("Kategorin ",E1068," finns inte med i fliken Settings. Ange annan kategori eller uppdatera dina inställningar."),""))</f>
        <v/>
      </c>
      <c r="H1068" s="11" t="str">
        <f t="shared" si="32"/>
        <v xml:space="preserve"> </v>
      </c>
    </row>
    <row r="1069" spans="1:8" x14ac:dyDescent="0.2">
      <c r="A1069" s="4"/>
      <c r="B1069" s="2" t="str">
        <f t="shared" si="33"/>
        <v/>
      </c>
      <c r="C1069" s="4"/>
      <c r="D1069" s="4"/>
      <c r="E1069" s="4"/>
      <c r="F1069" s="4"/>
      <c r="G1069" s="5" t="str">
        <f>IF(C1069="","",IF(ISERROR(VLOOKUP(D1069,Settings!C$2:C$100,1,FALSE)),CONCATENATE("Aktiviteten ",D1069," finns inte med i fliken Settings. Ange annan aktivitet eller uppdatera dina inställningar. "),"")&amp;IF(ISERROR(VLOOKUP(E1069,Settings!D$2:D$100,1,FALSE)),CONCATENATE("Kategorin ",E1069," finns inte med i fliken Settings. Ange annan kategori eller uppdatera dina inställningar."),""))</f>
        <v/>
      </c>
      <c r="H1069" s="11" t="str">
        <f t="shared" si="32"/>
        <v xml:space="preserve"> </v>
      </c>
    </row>
    <row r="1070" spans="1:8" x14ac:dyDescent="0.2">
      <c r="A1070" s="4"/>
      <c r="B1070" s="2" t="str">
        <f t="shared" si="33"/>
        <v/>
      </c>
      <c r="C1070" s="4"/>
      <c r="D1070" s="4"/>
      <c r="E1070" s="4"/>
      <c r="F1070" s="4"/>
      <c r="G1070" s="5" t="str">
        <f>IF(C1070="","",IF(ISERROR(VLOOKUP(D1070,Settings!C$2:C$100,1,FALSE)),CONCATENATE("Aktiviteten ",D1070," finns inte med i fliken Settings. Ange annan aktivitet eller uppdatera dina inställningar. "),"")&amp;IF(ISERROR(VLOOKUP(E1070,Settings!D$2:D$100,1,FALSE)),CONCATENATE("Kategorin ",E1070," finns inte med i fliken Settings. Ange annan kategori eller uppdatera dina inställningar."),""))</f>
        <v/>
      </c>
      <c r="H1070" s="11" t="str">
        <f t="shared" si="32"/>
        <v xml:space="preserve"> </v>
      </c>
    </row>
    <row r="1071" spans="1:8" x14ac:dyDescent="0.2">
      <c r="A1071" s="4"/>
      <c r="B1071" s="2" t="str">
        <f t="shared" si="33"/>
        <v/>
      </c>
      <c r="C1071" s="4"/>
      <c r="D1071" s="4"/>
      <c r="E1071" s="4"/>
      <c r="F1071" s="4"/>
      <c r="G1071" s="5" t="str">
        <f>IF(C1071="","",IF(ISERROR(VLOOKUP(D1071,Settings!C$2:C$100,1,FALSE)),CONCATENATE("Aktiviteten ",D1071," finns inte med i fliken Settings. Ange annan aktivitet eller uppdatera dina inställningar. "),"")&amp;IF(ISERROR(VLOOKUP(E1071,Settings!D$2:D$100,1,FALSE)),CONCATENATE("Kategorin ",E1071," finns inte med i fliken Settings. Ange annan kategori eller uppdatera dina inställningar."),""))</f>
        <v/>
      </c>
      <c r="H1071" s="11" t="str">
        <f t="shared" si="32"/>
        <v xml:space="preserve"> </v>
      </c>
    </row>
    <row r="1072" spans="1:8" x14ac:dyDescent="0.2">
      <c r="A1072" s="4"/>
      <c r="B1072" s="2" t="str">
        <f t="shared" si="33"/>
        <v/>
      </c>
      <c r="C1072" s="4"/>
      <c r="D1072" s="4"/>
      <c r="E1072" s="4"/>
      <c r="F1072" s="4"/>
      <c r="G1072" s="5" t="str">
        <f>IF(C1072="","",IF(ISERROR(VLOOKUP(D1072,Settings!C$2:C$100,1,FALSE)),CONCATENATE("Aktiviteten ",D1072," finns inte med i fliken Settings. Ange annan aktivitet eller uppdatera dina inställningar. "),"")&amp;IF(ISERROR(VLOOKUP(E1072,Settings!D$2:D$100,1,FALSE)),CONCATENATE("Kategorin ",E1072," finns inte med i fliken Settings. Ange annan kategori eller uppdatera dina inställningar."),""))</f>
        <v/>
      </c>
      <c r="H1072" s="11" t="str">
        <f t="shared" si="32"/>
        <v xml:space="preserve"> </v>
      </c>
    </row>
    <row r="1073" spans="1:8" x14ac:dyDescent="0.2">
      <c r="A1073" s="4"/>
      <c r="B1073" s="2" t="str">
        <f t="shared" si="33"/>
        <v/>
      </c>
      <c r="C1073" s="4"/>
      <c r="D1073" s="4"/>
      <c r="E1073" s="4"/>
      <c r="F1073" s="4"/>
      <c r="G1073" s="5" t="str">
        <f>IF(C1073="","",IF(ISERROR(VLOOKUP(D1073,Settings!C$2:C$100,1,FALSE)),CONCATENATE("Aktiviteten ",D1073," finns inte med i fliken Settings. Ange annan aktivitet eller uppdatera dina inställningar. "),"")&amp;IF(ISERROR(VLOOKUP(E1073,Settings!D$2:D$100,1,FALSE)),CONCATENATE("Kategorin ",E1073," finns inte med i fliken Settings. Ange annan kategori eller uppdatera dina inställningar."),""))</f>
        <v/>
      </c>
      <c r="H1073" s="11" t="str">
        <f t="shared" si="32"/>
        <v xml:space="preserve"> </v>
      </c>
    </row>
    <row r="1074" spans="1:8" x14ac:dyDescent="0.2">
      <c r="A1074" s="4"/>
      <c r="B1074" s="2" t="str">
        <f t="shared" si="33"/>
        <v/>
      </c>
      <c r="C1074" s="4"/>
      <c r="D1074" s="4"/>
      <c r="E1074" s="4"/>
      <c r="F1074" s="4"/>
      <c r="G1074" s="5" t="str">
        <f>IF(C1074="","",IF(ISERROR(VLOOKUP(D1074,Settings!C$2:C$100,1,FALSE)),CONCATENATE("Aktiviteten ",D1074," finns inte med i fliken Settings. Ange annan aktivitet eller uppdatera dina inställningar. "),"")&amp;IF(ISERROR(VLOOKUP(E1074,Settings!D$2:D$100,1,FALSE)),CONCATENATE("Kategorin ",E1074," finns inte med i fliken Settings. Ange annan kategori eller uppdatera dina inställningar."),""))</f>
        <v/>
      </c>
      <c r="H1074" s="11" t="str">
        <f t="shared" si="32"/>
        <v xml:space="preserve"> </v>
      </c>
    </row>
    <row r="1075" spans="1:8" x14ac:dyDescent="0.2">
      <c r="A1075" s="4"/>
      <c r="B1075" s="2" t="str">
        <f t="shared" si="33"/>
        <v/>
      </c>
      <c r="C1075" s="4"/>
      <c r="D1075" s="4"/>
      <c r="E1075" s="4"/>
      <c r="F1075" s="4"/>
      <c r="G1075" s="5" t="str">
        <f>IF(C1075="","",IF(ISERROR(VLOOKUP(D1075,Settings!C$2:C$100,1,FALSE)),CONCATENATE("Aktiviteten ",D1075," finns inte med i fliken Settings. Ange annan aktivitet eller uppdatera dina inställningar. "),"")&amp;IF(ISERROR(VLOOKUP(E1075,Settings!D$2:D$100,1,FALSE)),CONCATENATE("Kategorin ",E1075," finns inte med i fliken Settings. Ange annan kategori eller uppdatera dina inställningar."),""))</f>
        <v/>
      </c>
      <c r="H1075" s="11" t="str">
        <f t="shared" si="32"/>
        <v xml:space="preserve"> </v>
      </c>
    </row>
    <row r="1076" spans="1:8" x14ac:dyDescent="0.2">
      <c r="A1076" s="4"/>
      <c r="B1076" s="2" t="str">
        <f t="shared" si="33"/>
        <v/>
      </c>
      <c r="C1076" s="4"/>
      <c r="D1076" s="4"/>
      <c r="E1076" s="4"/>
      <c r="F1076" s="4"/>
      <c r="G1076" s="5" t="str">
        <f>IF(C1076="","",IF(ISERROR(VLOOKUP(D1076,Settings!C$2:C$100,1,FALSE)),CONCATENATE("Aktiviteten ",D1076," finns inte med i fliken Settings. Ange annan aktivitet eller uppdatera dina inställningar. "),"")&amp;IF(ISERROR(VLOOKUP(E1076,Settings!D$2:D$100,1,FALSE)),CONCATENATE("Kategorin ",E1076," finns inte med i fliken Settings. Ange annan kategori eller uppdatera dina inställningar."),""))</f>
        <v/>
      </c>
      <c r="H1076" s="11" t="str">
        <f t="shared" si="32"/>
        <v xml:space="preserve"> </v>
      </c>
    </row>
    <row r="1077" spans="1:8" x14ac:dyDescent="0.2">
      <c r="A1077" s="4"/>
      <c r="B1077" s="2" t="str">
        <f t="shared" si="33"/>
        <v/>
      </c>
      <c r="C1077" s="4"/>
      <c r="D1077" s="4"/>
      <c r="E1077" s="4"/>
      <c r="F1077" s="4"/>
      <c r="G1077" s="5" t="str">
        <f>IF(C1077="","",IF(ISERROR(VLOOKUP(D1077,Settings!C$2:C$100,1,FALSE)),CONCATENATE("Aktiviteten ",D1077," finns inte med i fliken Settings. Ange annan aktivitet eller uppdatera dina inställningar. "),"")&amp;IF(ISERROR(VLOOKUP(E1077,Settings!D$2:D$100,1,FALSE)),CONCATENATE("Kategorin ",E1077," finns inte med i fliken Settings. Ange annan kategori eller uppdatera dina inställningar."),""))</f>
        <v/>
      </c>
      <c r="H1077" s="11" t="str">
        <f t="shared" si="32"/>
        <v xml:space="preserve"> </v>
      </c>
    </row>
    <row r="1078" spans="1:8" x14ac:dyDescent="0.2">
      <c r="A1078" s="4"/>
      <c r="B1078" s="2" t="str">
        <f t="shared" si="33"/>
        <v/>
      </c>
      <c r="C1078" s="4"/>
      <c r="D1078" s="4"/>
      <c r="E1078" s="4"/>
      <c r="F1078" s="4"/>
      <c r="G1078" s="5" t="str">
        <f>IF(C1078="","",IF(ISERROR(VLOOKUP(D1078,Settings!C$2:C$100,1,FALSE)),CONCATENATE("Aktiviteten ",D1078," finns inte med i fliken Settings. Ange annan aktivitet eller uppdatera dina inställningar. "),"")&amp;IF(ISERROR(VLOOKUP(E1078,Settings!D$2:D$100,1,FALSE)),CONCATENATE("Kategorin ",E1078," finns inte med i fliken Settings. Ange annan kategori eller uppdatera dina inställningar."),""))</f>
        <v/>
      </c>
      <c r="H1078" s="11" t="str">
        <f t="shared" si="32"/>
        <v xml:space="preserve"> </v>
      </c>
    </row>
    <row r="1079" spans="1:8" x14ac:dyDescent="0.2">
      <c r="A1079" s="4"/>
      <c r="B1079" s="2" t="str">
        <f t="shared" si="33"/>
        <v/>
      </c>
      <c r="C1079" s="4"/>
      <c r="D1079" s="4"/>
      <c r="E1079" s="4"/>
      <c r="F1079" s="4"/>
      <c r="G1079" s="5" t="str">
        <f>IF(C1079="","",IF(ISERROR(VLOOKUP(D1079,Settings!C$2:C$100,1,FALSE)),CONCATENATE("Aktiviteten ",D1079," finns inte med i fliken Settings. Ange annan aktivitet eller uppdatera dina inställningar. "),"")&amp;IF(ISERROR(VLOOKUP(E1079,Settings!D$2:D$100,1,FALSE)),CONCATENATE("Kategorin ",E1079," finns inte med i fliken Settings. Ange annan kategori eller uppdatera dina inställningar."),""))</f>
        <v/>
      </c>
      <c r="H1079" s="11" t="str">
        <f t="shared" si="32"/>
        <v xml:space="preserve"> </v>
      </c>
    </row>
    <row r="1080" spans="1:8" x14ac:dyDescent="0.2">
      <c r="A1080" s="4"/>
      <c r="B1080" s="2" t="str">
        <f t="shared" si="33"/>
        <v/>
      </c>
      <c r="C1080" s="4"/>
      <c r="D1080" s="4"/>
      <c r="E1080" s="4"/>
      <c r="F1080" s="4"/>
      <c r="G1080" s="5" t="str">
        <f>IF(C1080="","",IF(ISERROR(VLOOKUP(D1080,Settings!C$2:C$100,1,FALSE)),CONCATENATE("Aktiviteten ",D1080," finns inte med i fliken Settings. Ange annan aktivitet eller uppdatera dina inställningar. "),"")&amp;IF(ISERROR(VLOOKUP(E1080,Settings!D$2:D$100,1,FALSE)),CONCATENATE("Kategorin ",E1080," finns inte med i fliken Settings. Ange annan kategori eller uppdatera dina inställningar."),""))</f>
        <v/>
      </c>
      <c r="H1080" s="11" t="str">
        <f t="shared" si="32"/>
        <v xml:space="preserve"> </v>
      </c>
    </row>
    <row r="1081" spans="1:8" x14ac:dyDescent="0.2">
      <c r="A1081" s="4"/>
      <c r="B1081" s="2" t="str">
        <f t="shared" si="33"/>
        <v/>
      </c>
      <c r="C1081" s="4"/>
      <c r="D1081" s="4"/>
      <c r="E1081" s="4"/>
      <c r="F1081" s="4"/>
      <c r="G1081" s="5" t="str">
        <f>IF(C1081="","",IF(ISERROR(VLOOKUP(D1081,Settings!C$2:C$100,1,FALSE)),CONCATENATE("Aktiviteten ",D1081," finns inte med i fliken Settings. Ange annan aktivitet eller uppdatera dina inställningar. "),"")&amp;IF(ISERROR(VLOOKUP(E1081,Settings!D$2:D$100,1,FALSE)),CONCATENATE("Kategorin ",E1081," finns inte med i fliken Settings. Ange annan kategori eller uppdatera dina inställningar."),""))</f>
        <v/>
      </c>
      <c r="H1081" s="11" t="str">
        <f t="shared" si="32"/>
        <v xml:space="preserve"> </v>
      </c>
    </row>
    <row r="1082" spans="1:8" x14ac:dyDescent="0.2">
      <c r="A1082" s="4"/>
      <c r="B1082" s="2" t="str">
        <f t="shared" si="33"/>
        <v/>
      </c>
      <c r="C1082" s="4"/>
      <c r="D1082" s="4"/>
      <c r="E1082" s="4"/>
      <c r="F1082" s="4"/>
      <c r="G1082" s="5" t="str">
        <f>IF(C1082="","",IF(ISERROR(VLOOKUP(D1082,Settings!C$2:C$100,1,FALSE)),CONCATENATE("Aktiviteten ",D1082," finns inte med i fliken Settings. Ange annan aktivitet eller uppdatera dina inställningar. "),"")&amp;IF(ISERROR(VLOOKUP(E1082,Settings!D$2:D$100,1,FALSE)),CONCATENATE("Kategorin ",E1082," finns inte med i fliken Settings. Ange annan kategori eller uppdatera dina inställningar."),""))</f>
        <v/>
      </c>
      <c r="H1082" s="11" t="str">
        <f t="shared" si="32"/>
        <v xml:space="preserve"> </v>
      </c>
    </row>
    <row r="1083" spans="1:8" x14ac:dyDescent="0.2">
      <c r="A1083" s="4"/>
      <c r="B1083" s="2" t="str">
        <f t="shared" si="33"/>
        <v/>
      </c>
      <c r="C1083" s="4"/>
      <c r="D1083" s="4"/>
      <c r="E1083" s="4"/>
      <c r="F1083" s="4"/>
      <c r="G1083" s="5" t="str">
        <f>IF(C1083="","",IF(ISERROR(VLOOKUP(D1083,Settings!C$2:C$100,1,FALSE)),CONCATENATE("Aktiviteten ",D1083," finns inte med i fliken Settings. Ange annan aktivitet eller uppdatera dina inställningar. "),"")&amp;IF(ISERROR(VLOOKUP(E1083,Settings!D$2:D$100,1,FALSE)),CONCATENATE("Kategorin ",E1083," finns inte med i fliken Settings. Ange annan kategori eller uppdatera dina inställningar."),""))</f>
        <v/>
      </c>
      <c r="H1083" s="11" t="str">
        <f t="shared" si="32"/>
        <v xml:space="preserve"> </v>
      </c>
    </row>
    <row r="1084" spans="1:8" x14ac:dyDescent="0.2">
      <c r="A1084" s="4"/>
      <c r="B1084" s="2" t="str">
        <f t="shared" si="33"/>
        <v/>
      </c>
      <c r="C1084" s="4"/>
      <c r="D1084" s="4"/>
      <c r="E1084" s="4"/>
      <c r="F1084" s="4"/>
      <c r="G1084" s="5" t="str">
        <f>IF(C1084="","",IF(ISERROR(VLOOKUP(D1084,Settings!C$2:C$100,1,FALSE)),CONCATENATE("Aktiviteten ",D1084," finns inte med i fliken Settings. Ange annan aktivitet eller uppdatera dina inställningar. "),"")&amp;IF(ISERROR(VLOOKUP(E1084,Settings!D$2:D$100,1,FALSE)),CONCATENATE("Kategorin ",E1084," finns inte med i fliken Settings. Ange annan kategori eller uppdatera dina inställningar."),""))</f>
        <v/>
      </c>
      <c r="H1084" s="11" t="str">
        <f t="shared" si="32"/>
        <v xml:space="preserve"> </v>
      </c>
    </row>
    <row r="1085" spans="1:8" x14ac:dyDescent="0.2">
      <c r="A1085" s="4"/>
      <c r="B1085" s="2" t="str">
        <f t="shared" si="33"/>
        <v/>
      </c>
      <c r="C1085" s="4"/>
      <c r="D1085" s="4"/>
      <c r="E1085" s="4"/>
      <c r="F1085" s="4"/>
      <c r="G1085" s="5" t="str">
        <f>IF(C1085="","",IF(ISERROR(VLOOKUP(D1085,Settings!C$2:C$100,1,FALSE)),CONCATENATE("Aktiviteten ",D1085," finns inte med i fliken Settings. Ange annan aktivitet eller uppdatera dina inställningar. "),"")&amp;IF(ISERROR(VLOOKUP(E1085,Settings!D$2:D$100,1,FALSE)),CONCATENATE("Kategorin ",E1085," finns inte med i fliken Settings. Ange annan kategori eller uppdatera dina inställningar."),""))</f>
        <v/>
      </c>
      <c r="H1085" s="11" t="str">
        <f t="shared" si="32"/>
        <v xml:space="preserve"> </v>
      </c>
    </row>
    <row r="1086" spans="1:8" x14ac:dyDescent="0.2">
      <c r="A1086" s="4"/>
      <c r="B1086" s="2" t="str">
        <f t="shared" si="33"/>
        <v/>
      </c>
      <c r="C1086" s="4"/>
      <c r="D1086" s="4"/>
      <c r="E1086" s="4"/>
      <c r="F1086" s="4"/>
      <c r="G1086" s="5" t="str">
        <f>IF(C1086="","",IF(ISERROR(VLOOKUP(D1086,Settings!C$2:C$100,1,FALSE)),CONCATENATE("Aktiviteten ",D1086," finns inte med i fliken Settings. Ange annan aktivitet eller uppdatera dina inställningar. "),"")&amp;IF(ISERROR(VLOOKUP(E1086,Settings!D$2:D$100,1,FALSE)),CONCATENATE("Kategorin ",E1086," finns inte med i fliken Settings. Ange annan kategori eller uppdatera dina inställningar."),""))</f>
        <v/>
      </c>
      <c r="H1086" s="11" t="str">
        <f t="shared" si="32"/>
        <v xml:space="preserve"> </v>
      </c>
    </row>
    <row r="1087" spans="1:8" x14ac:dyDescent="0.2">
      <c r="A1087" s="4"/>
      <c r="B1087" s="2" t="str">
        <f t="shared" si="33"/>
        <v/>
      </c>
      <c r="C1087" s="4"/>
      <c r="D1087" s="4"/>
      <c r="E1087" s="4"/>
      <c r="F1087" s="4"/>
      <c r="G1087" s="5" t="str">
        <f>IF(C1087="","",IF(ISERROR(VLOOKUP(D1087,Settings!C$2:C$100,1,FALSE)),CONCATENATE("Aktiviteten ",D1087," finns inte med i fliken Settings. Ange annan aktivitet eller uppdatera dina inställningar. "),"")&amp;IF(ISERROR(VLOOKUP(E1087,Settings!D$2:D$100,1,FALSE)),CONCATENATE("Kategorin ",E1087," finns inte med i fliken Settings. Ange annan kategori eller uppdatera dina inställningar."),""))</f>
        <v/>
      </c>
      <c r="H1087" s="11" t="str">
        <f t="shared" si="32"/>
        <v xml:space="preserve"> </v>
      </c>
    </row>
    <row r="1088" spans="1:8" x14ac:dyDescent="0.2">
      <c r="A1088" s="4"/>
      <c r="B1088" s="2" t="str">
        <f t="shared" si="33"/>
        <v/>
      </c>
      <c r="C1088" s="4"/>
      <c r="D1088" s="4"/>
      <c r="E1088" s="4"/>
      <c r="F1088" s="4"/>
      <c r="G1088" s="5" t="str">
        <f>IF(C1088="","",IF(ISERROR(VLOOKUP(D1088,Settings!C$2:C$100,1,FALSE)),CONCATENATE("Aktiviteten ",D1088," finns inte med i fliken Settings. Ange annan aktivitet eller uppdatera dina inställningar. "),"")&amp;IF(ISERROR(VLOOKUP(E1088,Settings!D$2:D$100,1,FALSE)),CONCATENATE("Kategorin ",E1088," finns inte med i fliken Settings. Ange annan kategori eller uppdatera dina inställningar."),""))</f>
        <v/>
      </c>
      <c r="H1088" s="11" t="str">
        <f t="shared" si="32"/>
        <v xml:space="preserve"> </v>
      </c>
    </row>
    <row r="1089" spans="1:8" x14ac:dyDescent="0.2">
      <c r="A1089" s="4"/>
      <c r="B1089" s="2" t="str">
        <f t="shared" si="33"/>
        <v/>
      </c>
      <c r="C1089" s="4"/>
      <c r="D1089" s="4"/>
      <c r="E1089" s="4"/>
      <c r="F1089" s="4"/>
      <c r="G1089" s="5" t="str">
        <f>IF(C1089="","",IF(ISERROR(VLOOKUP(D1089,Settings!C$2:C$100,1,FALSE)),CONCATENATE("Aktiviteten ",D1089," finns inte med i fliken Settings. Ange annan aktivitet eller uppdatera dina inställningar. "),"")&amp;IF(ISERROR(VLOOKUP(E1089,Settings!D$2:D$100,1,FALSE)),CONCATENATE("Kategorin ",E1089," finns inte med i fliken Settings. Ange annan kategori eller uppdatera dina inställningar."),""))</f>
        <v/>
      </c>
      <c r="H1089" s="11" t="str">
        <f t="shared" si="32"/>
        <v xml:space="preserve"> </v>
      </c>
    </row>
    <row r="1090" spans="1:8" x14ac:dyDescent="0.2">
      <c r="A1090" s="4"/>
      <c r="B1090" s="2" t="str">
        <f t="shared" si="33"/>
        <v/>
      </c>
      <c r="C1090" s="4"/>
      <c r="D1090" s="4"/>
      <c r="E1090" s="4"/>
      <c r="F1090" s="4"/>
      <c r="G1090" s="5" t="str">
        <f>IF(C1090="","",IF(ISERROR(VLOOKUP(D1090,Settings!C$2:C$100,1,FALSE)),CONCATENATE("Aktiviteten ",D1090," finns inte med i fliken Settings. Ange annan aktivitet eller uppdatera dina inställningar. "),"")&amp;IF(ISERROR(VLOOKUP(E1090,Settings!D$2:D$100,1,FALSE)),CONCATENATE("Kategorin ",E1090," finns inte med i fliken Settings. Ange annan kategori eller uppdatera dina inställningar."),""))</f>
        <v/>
      </c>
      <c r="H1090" s="11" t="str">
        <f t="shared" si="32"/>
        <v xml:space="preserve"> </v>
      </c>
    </row>
    <row r="1091" spans="1:8" x14ac:dyDescent="0.2">
      <c r="A1091" s="4"/>
      <c r="B1091" s="2" t="str">
        <f t="shared" si="33"/>
        <v/>
      </c>
      <c r="C1091" s="4"/>
      <c r="D1091" s="4"/>
      <c r="E1091" s="4"/>
      <c r="F1091" s="4"/>
      <c r="G1091" s="5" t="str">
        <f>IF(C1091="","",IF(ISERROR(VLOOKUP(D1091,Settings!C$2:C$100,1,FALSE)),CONCATENATE("Aktiviteten ",D1091," finns inte med i fliken Settings. Ange annan aktivitet eller uppdatera dina inställningar. "),"")&amp;IF(ISERROR(VLOOKUP(E1091,Settings!D$2:D$100,1,FALSE)),CONCATENATE("Kategorin ",E1091," finns inte med i fliken Settings. Ange annan kategori eller uppdatera dina inställningar."),""))</f>
        <v/>
      </c>
      <c r="H1091" s="11" t="str">
        <f t="shared" ref="H1091:H1154" si="34">IF(A1091=""," ",IF(B1091="",A1091,B1091))</f>
        <v xml:space="preserve"> </v>
      </c>
    </row>
    <row r="1092" spans="1:8" x14ac:dyDescent="0.2">
      <c r="A1092" s="4"/>
      <c r="B1092" s="2" t="str">
        <f t="shared" si="33"/>
        <v/>
      </c>
      <c r="C1092" s="4"/>
      <c r="D1092" s="4"/>
      <c r="E1092" s="4"/>
      <c r="F1092" s="4"/>
      <c r="G1092" s="5" t="str">
        <f>IF(C1092="","",IF(ISERROR(VLOOKUP(D1092,Settings!C$2:C$100,1,FALSE)),CONCATENATE("Aktiviteten ",D1092," finns inte med i fliken Settings. Ange annan aktivitet eller uppdatera dina inställningar. "),"")&amp;IF(ISERROR(VLOOKUP(E1092,Settings!D$2:D$100,1,FALSE)),CONCATENATE("Kategorin ",E1092," finns inte med i fliken Settings. Ange annan kategori eller uppdatera dina inställningar."),""))</f>
        <v/>
      </c>
      <c r="H1092" s="11" t="str">
        <f t="shared" si="34"/>
        <v xml:space="preserve"> </v>
      </c>
    </row>
    <row r="1093" spans="1:8" x14ac:dyDescent="0.2">
      <c r="A1093" s="4"/>
      <c r="B1093" s="2" t="str">
        <f t="shared" si="33"/>
        <v/>
      </c>
      <c r="C1093" s="4"/>
      <c r="D1093" s="4"/>
      <c r="E1093" s="4"/>
      <c r="F1093" s="4"/>
      <c r="G1093" s="5" t="str">
        <f>IF(C1093="","",IF(ISERROR(VLOOKUP(D1093,Settings!C$2:C$100,1,FALSE)),CONCATENATE("Aktiviteten ",D1093," finns inte med i fliken Settings. Ange annan aktivitet eller uppdatera dina inställningar. "),"")&amp;IF(ISERROR(VLOOKUP(E1093,Settings!D$2:D$100,1,FALSE)),CONCATENATE("Kategorin ",E1093," finns inte med i fliken Settings. Ange annan kategori eller uppdatera dina inställningar."),""))</f>
        <v/>
      </c>
      <c r="H1093" s="11" t="str">
        <f t="shared" si="34"/>
        <v xml:space="preserve"> </v>
      </c>
    </row>
    <row r="1094" spans="1:8" x14ac:dyDescent="0.2">
      <c r="A1094" s="4"/>
      <c r="B1094" s="2" t="str">
        <f t="shared" si="33"/>
        <v/>
      </c>
      <c r="C1094" s="4"/>
      <c r="D1094" s="4"/>
      <c r="E1094" s="4"/>
      <c r="F1094" s="4"/>
      <c r="G1094" s="5" t="str">
        <f>IF(C1094="","",IF(ISERROR(VLOOKUP(D1094,Settings!C$2:C$100,1,FALSE)),CONCATENATE("Aktiviteten ",D1094," finns inte med i fliken Settings. Ange annan aktivitet eller uppdatera dina inställningar. "),"")&amp;IF(ISERROR(VLOOKUP(E1094,Settings!D$2:D$100,1,FALSE)),CONCATENATE("Kategorin ",E1094," finns inte med i fliken Settings. Ange annan kategori eller uppdatera dina inställningar."),""))</f>
        <v/>
      </c>
      <c r="H1094" s="11" t="str">
        <f t="shared" si="34"/>
        <v xml:space="preserve"> </v>
      </c>
    </row>
    <row r="1095" spans="1:8" x14ac:dyDescent="0.2">
      <c r="A1095" s="4"/>
      <c r="B1095" s="2" t="str">
        <f t="shared" si="33"/>
        <v/>
      </c>
      <c r="C1095" s="4"/>
      <c r="D1095" s="4"/>
      <c r="E1095" s="4"/>
      <c r="F1095" s="4"/>
      <c r="G1095" s="5" t="str">
        <f>IF(C1095="","",IF(ISERROR(VLOOKUP(D1095,Settings!C$2:C$100,1,FALSE)),CONCATENATE("Aktiviteten ",D1095," finns inte med i fliken Settings. Ange annan aktivitet eller uppdatera dina inställningar. "),"")&amp;IF(ISERROR(VLOOKUP(E1095,Settings!D$2:D$100,1,FALSE)),CONCATENATE("Kategorin ",E1095," finns inte med i fliken Settings. Ange annan kategori eller uppdatera dina inställningar."),""))</f>
        <v/>
      </c>
      <c r="H1095" s="11" t="str">
        <f t="shared" si="34"/>
        <v xml:space="preserve"> </v>
      </c>
    </row>
    <row r="1096" spans="1:8" x14ac:dyDescent="0.2">
      <c r="A1096" s="4"/>
      <c r="B1096" s="2" t="str">
        <f t="shared" si="33"/>
        <v/>
      </c>
      <c r="C1096" s="4"/>
      <c r="D1096" s="4"/>
      <c r="E1096" s="4"/>
      <c r="F1096" s="4"/>
      <c r="G1096" s="5" t="str">
        <f>IF(C1096="","",IF(ISERROR(VLOOKUP(D1096,Settings!C$2:C$100,1,FALSE)),CONCATENATE("Aktiviteten ",D1096," finns inte med i fliken Settings. Ange annan aktivitet eller uppdatera dina inställningar. "),"")&amp;IF(ISERROR(VLOOKUP(E1096,Settings!D$2:D$100,1,FALSE)),CONCATENATE("Kategorin ",E1096," finns inte med i fliken Settings. Ange annan kategori eller uppdatera dina inställningar."),""))</f>
        <v/>
      </c>
      <c r="H1096" s="11" t="str">
        <f t="shared" si="34"/>
        <v xml:space="preserve"> </v>
      </c>
    </row>
    <row r="1097" spans="1:8" x14ac:dyDescent="0.2">
      <c r="A1097" s="4"/>
      <c r="B1097" s="2" t="str">
        <f t="shared" si="33"/>
        <v/>
      </c>
      <c r="C1097" s="4"/>
      <c r="D1097" s="4"/>
      <c r="E1097" s="4"/>
      <c r="F1097" s="4"/>
      <c r="G1097" s="5" t="str">
        <f>IF(C1097="","",IF(ISERROR(VLOOKUP(D1097,Settings!C$2:C$100,1,FALSE)),CONCATENATE("Aktiviteten ",D1097," finns inte med i fliken Settings. Ange annan aktivitet eller uppdatera dina inställningar. "),"")&amp;IF(ISERROR(VLOOKUP(E1097,Settings!D$2:D$100,1,FALSE)),CONCATENATE("Kategorin ",E1097," finns inte med i fliken Settings. Ange annan kategori eller uppdatera dina inställningar."),""))</f>
        <v/>
      </c>
      <c r="H1097" s="11" t="str">
        <f t="shared" si="34"/>
        <v xml:space="preserve"> </v>
      </c>
    </row>
    <row r="1098" spans="1:8" x14ac:dyDescent="0.2">
      <c r="A1098" s="4"/>
      <c r="B1098" s="2" t="str">
        <f t="shared" si="33"/>
        <v/>
      </c>
      <c r="C1098" s="4"/>
      <c r="D1098" s="4"/>
      <c r="E1098" s="4"/>
      <c r="F1098" s="4"/>
      <c r="G1098" s="5" t="str">
        <f>IF(C1098="","",IF(ISERROR(VLOOKUP(D1098,Settings!C$2:C$100,1,FALSE)),CONCATENATE("Aktiviteten ",D1098," finns inte med i fliken Settings. Ange annan aktivitet eller uppdatera dina inställningar. "),"")&amp;IF(ISERROR(VLOOKUP(E1098,Settings!D$2:D$100,1,FALSE)),CONCATENATE("Kategorin ",E1098," finns inte med i fliken Settings. Ange annan kategori eller uppdatera dina inställningar."),""))</f>
        <v/>
      </c>
      <c r="H1098" s="11" t="str">
        <f t="shared" si="34"/>
        <v xml:space="preserve"> </v>
      </c>
    </row>
    <row r="1099" spans="1:8" x14ac:dyDescent="0.2">
      <c r="A1099" s="4"/>
      <c r="B1099" s="2" t="str">
        <f t="shared" si="33"/>
        <v/>
      </c>
      <c r="C1099" s="4"/>
      <c r="D1099" s="4"/>
      <c r="E1099" s="4"/>
      <c r="F1099" s="4"/>
      <c r="G1099" s="5" t="str">
        <f>IF(C1099="","",IF(ISERROR(VLOOKUP(D1099,Settings!C$2:C$100,1,FALSE)),CONCATENATE("Aktiviteten ",D1099," finns inte med i fliken Settings. Ange annan aktivitet eller uppdatera dina inställningar. "),"")&amp;IF(ISERROR(VLOOKUP(E1099,Settings!D$2:D$100,1,FALSE)),CONCATENATE("Kategorin ",E1099," finns inte med i fliken Settings. Ange annan kategori eller uppdatera dina inställningar."),""))</f>
        <v/>
      </c>
      <c r="H1099" s="11" t="str">
        <f t="shared" si="34"/>
        <v xml:space="preserve"> </v>
      </c>
    </row>
    <row r="1100" spans="1:8" x14ac:dyDescent="0.2">
      <c r="A1100" s="4"/>
      <c r="B1100" s="2" t="str">
        <f t="shared" si="33"/>
        <v/>
      </c>
      <c r="C1100" s="4"/>
      <c r="D1100" s="4"/>
      <c r="E1100" s="4"/>
      <c r="F1100" s="4"/>
      <c r="G1100" s="5" t="str">
        <f>IF(C1100="","",IF(ISERROR(VLOOKUP(D1100,Settings!C$2:C$100,1,FALSE)),CONCATENATE("Aktiviteten ",D1100," finns inte med i fliken Settings. Ange annan aktivitet eller uppdatera dina inställningar. "),"")&amp;IF(ISERROR(VLOOKUP(E1100,Settings!D$2:D$100,1,FALSE)),CONCATENATE("Kategorin ",E1100," finns inte med i fliken Settings. Ange annan kategori eller uppdatera dina inställningar."),""))</f>
        <v/>
      </c>
      <c r="H1100" s="11" t="str">
        <f t="shared" si="34"/>
        <v xml:space="preserve"> </v>
      </c>
    </row>
    <row r="1101" spans="1:8" x14ac:dyDescent="0.2">
      <c r="A1101" s="4"/>
      <c r="B1101" s="2" t="str">
        <f t="shared" si="33"/>
        <v/>
      </c>
      <c r="C1101" s="4"/>
      <c r="D1101" s="4"/>
      <c r="E1101" s="4"/>
      <c r="F1101" s="4"/>
      <c r="G1101" s="5" t="str">
        <f>IF(C1101="","",IF(ISERROR(VLOOKUP(D1101,Settings!C$2:C$100,1,FALSE)),CONCATENATE("Aktiviteten ",D1101," finns inte med i fliken Settings. Ange annan aktivitet eller uppdatera dina inställningar. "),"")&amp;IF(ISERROR(VLOOKUP(E1101,Settings!D$2:D$100,1,FALSE)),CONCATENATE("Kategorin ",E1101," finns inte med i fliken Settings. Ange annan kategori eller uppdatera dina inställningar."),""))</f>
        <v/>
      </c>
      <c r="H1101" s="11" t="str">
        <f t="shared" si="34"/>
        <v xml:space="preserve"> </v>
      </c>
    </row>
    <row r="1102" spans="1:8" x14ac:dyDescent="0.2">
      <c r="A1102" s="4"/>
      <c r="B1102" s="2" t="str">
        <f t="shared" si="33"/>
        <v/>
      </c>
      <c r="C1102" s="4"/>
      <c r="D1102" s="4"/>
      <c r="E1102" s="4"/>
      <c r="F1102" s="4"/>
      <c r="G1102" s="5" t="str">
        <f>IF(C1102="","",IF(ISERROR(VLOOKUP(D1102,Settings!C$2:C$100,1,FALSE)),CONCATENATE("Aktiviteten ",D1102," finns inte med i fliken Settings. Ange annan aktivitet eller uppdatera dina inställningar. "),"")&amp;IF(ISERROR(VLOOKUP(E1102,Settings!D$2:D$100,1,FALSE)),CONCATENATE("Kategorin ",E1102," finns inte med i fliken Settings. Ange annan kategori eller uppdatera dina inställningar."),""))</f>
        <v/>
      </c>
      <c r="H1102" s="11" t="str">
        <f t="shared" si="34"/>
        <v xml:space="preserve"> </v>
      </c>
    </row>
    <row r="1103" spans="1:8" x14ac:dyDescent="0.2">
      <c r="A1103" s="4"/>
      <c r="B1103" s="2" t="str">
        <f t="shared" si="33"/>
        <v/>
      </c>
      <c r="C1103" s="4"/>
      <c r="D1103" s="4"/>
      <c r="E1103" s="4"/>
      <c r="F1103" s="4"/>
      <c r="G1103" s="5" t="str">
        <f>IF(C1103="","",IF(ISERROR(VLOOKUP(D1103,Settings!C$2:C$100,1,FALSE)),CONCATENATE("Aktiviteten ",D1103," finns inte med i fliken Settings. Ange annan aktivitet eller uppdatera dina inställningar. "),"")&amp;IF(ISERROR(VLOOKUP(E1103,Settings!D$2:D$100,1,FALSE)),CONCATENATE("Kategorin ",E1103," finns inte med i fliken Settings. Ange annan kategori eller uppdatera dina inställningar."),""))</f>
        <v/>
      </c>
      <c r="H1103" s="11" t="str">
        <f t="shared" si="34"/>
        <v xml:space="preserve"> </v>
      </c>
    </row>
    <row r="1104" spans="1:8" x14ac:dyDescent="0.2">
      <c r="A1104" s="4"/>
      <c r="B1104" s="2" t="str">
        <f t="shared" si="33"/>
        <v/>
      </c>
      <c r="C1104" s="4"/>
      <c r="D1104" s="4"/>
      <c r="E1104" s="4"/>
      <c r="F1104" s="4"/>
      <c r="G1104" s="5" t="str">
        <f>IF(C1104="","",IF(ISERROR(VLOOKUP(D1104,Settings!C$2:C$100,1,FALSE)),CONCATENATE("Aktiviteten ",D1104," finns inte med i fliken Settings. Ange annan aktivitet eller uppdatera dina inställningar. "),"")&amp;IF(ISERROR(VLOOKUP(E1104,Settings!D$2:D$100,1,FALSE)),CONCATENATE("Kategorin ",E1104," finns inte med i fliken Settings. Ange annan kategori eller uppdatera dina inställningar."),""))</f>
        <v/>
      </c>
      <c r="H1104" s="11" t="str">
        <f t="shared" si="34"/>
        <v xml:space="preserve"> </v>
      </c>
    </row>
    <row r="1105" spans="1:8" x14ac:dyDescent="0.2">
      <c r="A1105" s="4"/>
      <c r="B1105" s="2" t="str">
        <f t="shared" si="33"/>
        <v/>
      </c>
      <c r="C1105" s="4"/>
      <c r="D1105" s="4"/>
      <c r="E1105" s="4"/>
      <c r="F1105" s="4"/>
      <c r="G1105" s="5" t="str">
        <f>IF(C1105="","",IF(ISERROR(VLOOKUP(D1105,Settings!C$2:C$100,1,FALSE)),CONCATENATE("Aktiviteten ",D1105," finns inte med i fliken Settings. Ange annan aktivitet eller uppdatera dina inställningar. "),"")&amp;IF(ISERROR(VLOOKUP(E1105,Settings!D$2:D$100,1,FALSE)),CONCATENATE("Kategorin ",E1105," finns inte med i fliken Settings. Ange annan kategori eller uppdatera dina inställningar."),""))</f>
        <v/>
      </c>
      <c r="H1105" s="11" t="str">
        <f t="shared" si="34"/>
        <v xml:space="preserve"> </v>
      </c>
    </row>
    <row r="1106" spans="1:8" x14ac:dyDescent="0.2">
      <c r="A1106" s="4"/>
      <c r="B1106" s="2" t="str">
        <f t="shared" ref="B1106:B1169" si="35">IF(A1106="","",A1106)</f>
        <v/>
      </c>
      <c r="C1106" s="4"/>
      <c r="D1106" s="4"/>
      <c r="E1106" s="4"/>
      <c r="F1106" s="4"/>
      <c r="G1106" s="5" t="str">
        <f>IF(C1106="","",IF(ISERROR(VLOOKUP(D1106,Settings!C$2:C$100,1,FALSE)),CONCATENATE("Aktiviteten ",D1106," finns inte med i fliken Settings. Ange annan aktivitet eller uppdatera dina inställningar. "),"")&amp;IF(ISERROR(VLOOKUP(E1106,Settings!D$2:D$100,1,FALSE)),CONCATENATE("Kategorin ",E1106," finns inte med i fliken Settings. Ange annan kategori eller uppdatera dina inställningar."),""))</f>
        <v/>
      </c>
      <c r="H1106" s="11" t="str">
        <f t="shared" si="34"/>
        <v xml:space="preserve"> </v>
      </c>
    </row>
    <row r="1107" spans="1:8" x14ac:dyDescent="0.2">
      <c r="A1107" s="4"/>
      <c r="B1107" s="2" t="str">
        <f t="shared" si="35"/>
        <v/>
      </c>
      <c r="C1107" s="4"/>
      <c r="D1107" s="4"/>
      <c r="E1107" s="4"/>
      <c r="F1107" s="4"/>
      <c r="G1107" s="5" t="str">
        <f>IF(C1107="","",IF(ISERROR(VLOOKUP(D1107,Settings!C$2:C$100,1,FALSE)),CONCATENATE("Aktiviteten ",D1107," finns inte med i fliken Settings. Ange annan aktivitet eller uppdatera dina inställningar. "),"")&amp;IF(ISERROR(VLOOKUP(E1107,Settings!D$2:D$100,1,FALSE)),CONCATENATE("Kategorin ",E1107," finns inte med i fliken Settings. Ange annan kategori eller uppdatera dina inställningar."),""))</f>
        <v/>
      </c>
      <c r="H1107" s="11" t="str">
        <f t="shared" si="34"/>
        <v xml:space="preserve"> </v>
      </c>
    </row>
    <row r="1108" spans="1:8" x14ac:dyDescent="0.2">
      <c r="A1108" s="4"/>
      <c r="B1108" s="2" t="str">
        <f t="shared" si="35"/>
        <v/>
      </c>
      <c r="C1108" s="4"/>
      <c r="D1108" s="4"/>
      <c r="E1108" s="4"/>
      <c r="F1108" s="4"/>
      <c r="G1108" s="5" t="str">
        <f>IF(C1108="","",IF(ISERROR(VLOOKUP(D1108,Settings!C$2:C$100,1,FALSE)),CONCATENATE("Aktiviteten ",D1108," finns inte med i fliken Settings. Ange annan aktivitet eller uppdatera dina inställningar. "),"")&amp;IF(ISERROR(VLOOKUP(E1108,Settings!D$2:D$100,1,FALSE)),CONCATENATE("Kategorin ",E1108," finns inte med i fliken Settings. Ange annan kategori eller uppdatera dina inställningar."),""))</f>
        <v/>
      </c>
      <c r="H1108" s="11" t="str">
        <f t="shared" si="34"/>
        <v xml:space="preserve"> </v>
      </c>
    </row>
    <row r="1109" spans="1:8" x14ac:dyDescent="0.2">
      <c r="A1109" s="4"/>
      <c r="B1109" s="2" t="str">
        <f t="shared" si="35"/>
        <v/>
      </c>
      <c r="C1109" s="4"/>
      <c r="D1109" s="4"/>
      <c r="E1109" s="4"/>
      <c r="F1109" s="4"/>
      <c r="G1109" s="5" t="str">
        <f>IF(C1109="","",IF(ISERROR(VLOOKUP(D1109,Settings!C$2:C$100,1,FALSE)),CONCATENATE("Aktiviteten ",D1109," finns inte med i fliken Settings. Ange annan aktivitet eller uppdatera dina inställningar. "),"")&amp;IF(ISERROR(VLOOKUP(E1109,Settings!D$2:D$100,1,FALSE)),CONCATENATE("Kategorin ",E1109," finns inte med i fliken Settings. Ange annan kategori eller uppdatera dina inställningar."),""))</f>
        <v/>
      </c>
      <c r="H1109" s="11" t="str">
        <f t="shared" si="34"/>
        <v xml:space="preserve"> </v>
      </c>
    </row>
    <row r="1110" spans="1:8" x14ac:dyDescent="0.2">
      <c r="A1110" s="4"/>
      <c r="B1110" s="2" t="str">
        <f t="shared" si="35"/>
        <v/>
      </c>
      <c r="C1110" s="4"/>
      <c r="D1110" s="4"/>
      <c r="E1110" s="4"/>
      <c r="F1110" s="4"/>
      <c r="G1110" s="5" t="str">
        <f>IF(C1110="","",IF(ISERROR(VLOOKUP(D1110,Settings!C$2:C$100,1,FALSE)),CONCATENATE("Aktiviteten ",D1110," finns inte med i fliken Settings. Ange annan aktivitet eller uppdatera dina inställningar. "),"")&amp;IF(ISERROR(VLOOKUP(E1110,Settings!D$2:D$100,1,FALSE)),CONCATENATE("Kategorin ",E1110," finns inte med i fliken Settings. Ange annan kategori eller uppdatera dina inställningar."),""))</f>
        <v/>
      </c>
      <c r="H1110" s="11" t="str">
        <f t="shared" si="34"/>
        <v xml:space="preserve"> </v>
      </c>
    </row>
    <row r="1111" spans="1:8" x14ac:dyDescent="0.2">
      <c r="A1111" s="4"/>
      <c r="B1111" s="2" t="str">
        <f t="shared" si="35"/>
        <v/>
      </c>
      <c r="C1111" s="4"/>
      <c r="D1111" s="4"/>
      <c r="E1111" s="4"/>
      <c r="F1111" s="4"/>
      <c r="G1111" s="5" t="str">
        <f>IF(C1111="","",IF(ISERROR(VLOOKUP(D1111,Settings!C$2:C$100,1,FALSE)),CONCATENATE("Aktiviteten ",D1111," finns inte med i fliken Settings. Ange annan aktivitet eller uppdatera dina inställningar. "),"")&amp;IF(ISERROR(VLOOKUP(E1111,Settings!D$2:D$100,1,FALSE)),CONCATENATE("Kategorin ",E1111," finns inte med i fliken Settings. Ange annan kategori eller uppdatera dina inställningar."),""))</f>
        <v/>
      </c>
      <c r="H1111" s="11" t="str">
        <f t="shared" si="34"/>
        <v xml:space="preserve"> </v>
      </c>
    </row>
    <row r="1112" spans="1:8" x14ac:dyDescent="0.2">
      <c r="A1112" s="4"/>
      <c r="B1112" s="2" t="str">
        <f t="shared" si="35"/>
        <v/>
      </c>
      <c r="C1112" s="4"/>
      <c r="D1112" s="4"/>
      <c r="E1112" s="4"/>
      <c r="F1112" s="4"/>
      <c r="G1112" s="5" t="str">
        <f>IF(C1112="","",IF(ISERROR(VLOOKUP(D1112,Settings!C$2:C$100,1,FALSE)),CONCATENATE("Aktiviteten ",D1112," finns inte med i fliken Settings. Ange annan aktivitet eller uppdatera dina inställningar. "),"")&amp;IF(ISERROR(VLOOKUP(E1112,Settings!D$2:D$100,1,FALSE)),CONCATENATE("Kategorin ",E1112," finns inte med i fliken Settings. Ange annan kategori eller uppdatera dina inställningar."),""))</f>
        <v/>
      </c>
      <c r="H1112" s="11" t="str">
        <f t="shared" si="34"/>
        <v xml:space="preserve"> </v>
      </c>
    </row>
    <row r="1113" spans="1:8" x14ac:dyDescent="0.2">
      <c r="A1113" s="4"/>
      <c r="B1113" s="2" t="str">
        <f t="shared" si="35"/>
        <v/>
      </c>
      <c r="C1113" s="4"/>
      <c r="D1113" s="4"/>
      <c r="E1113" s="4"/>
      <c r="F1113" s="4"/>
      <c r="G1113" s="5" t="str">
        <f>IF(C1113="","",IF(ISERROR(VLOOKUP(D1113,Settings!C$2:C$100,1,FALSE)),CONCATENATE("Aktiviteten ",D1113," finns inte med i fliken Settings. Ange annan aktivitet eller uppdatera dina inställningar. "),"")&amp;IF(ISERROR(VLOOKUP(E1113,Settings!D$2:D$100,1,FALSE)),CONCATENATE("Kategorin ",E1113," finns inte med i fliken Settings. Ange annan kategori eller uppdatera dina inställningar."),""))</f>
        <v/>
      </c>
      <c r="H1113" s="11" t="str">
        <f t="shared" si="34"/>
        <v xml:space="preserve"> </v>
      </c>
    </row>
    <row r="1114" spans="1:8" x14ac:dyDescent="0.2">
      <c r="A1114" s="4"/>
      <c r="B1114" s="2" t="str">
        <f t="shared" si="35"/>
        <v/>
      </c>
      <c r="C1114" s="4"/>
      <c r="D1114" s="4"/>
      <c r="E1114" s="4"/>
      <c r="F1114" s="4"/>
      <c r="G1114" s="5" t="str">
        <f>IF(C1114="","",IF(ISERROR(VLOOKUP(D1114,Settings!C$2:C$100,1,FALSE)),CONCATENATE("Aktiviteten ",D1114," finns inte med i fliken Settings. Ange annan aktivitet eller uppdatera dina inställningar. "),"")&amp;IF(ISERROR(VLOOKUP(E1114,Settings!D$2:D$100,1,FALSE)),CONCATENATE("Kategorin ",E1114," finns inte med i fliken Settings. Ange annan kategori eller uppdatera dina inställningar."),""))</f>
        <v/>
      </c>
      <c r="H1114" s="11" t="str">
        <f t="shared" si="34"/>
        <v xml:space="preserve"> </v>
      </c>
    </row>
    <row r="1115" spans="1:8" x14ac:dyDescent="0.2">
      <c r="A1115" s="4"/>
      <c r="B1115" s="2" t="str">
        <f t="shared" si="35"/>
        <v/>
      </c>
      <c r="C1115" s="4"/>
      <c r="D1115" s="4"/>
      <c r="E1115" s="4"/>
      <c r="F1115" s="4"/>
      <c r="G1115" s="5" t="str">
        <f>IF(C1115="","",IF(ISERROR(VLOOKUP(D1115,Settings!C$2:C$100,1,FALSE)),CONCATENATE("Aktiviteten ",D1115," finns inte med i fliken Settings. Ange annan aktivitet eller uppdatera dina inställningar. "),"")&amp;IF(ISERROR(VLOOKUP(E1115,Settings!D$2:D$100,1,FALSE)),CONCATENATE("Kategorin ",E1115," finns inte med i fliken Settings. Ange annan kategori eller uppdatera dina inställningar."),""))</f>
        <v/>
      </c>
      <c r="H1115" s="11" t="str">
        <f t="shared" si="34"/>
        <v xml:space="preserve"> </v>
      </c>
    </row>
    <row r="1116" spans="1:8" x14ac:dyDescent="0.2">
      <c r="A1116" s="4"/>
      <c r="B1116" s="2" t="str">
        <f t="shared" si="35"/>
        <v/>
      </c>
      <c r="C1116" s="4"/>
      <c r="D1116" s="4"/>
      <c r="E1116" s="4"/>
      <c r="F1116" s="4"/>
      <c r="G1116" s="5" t="str">
        <f>IF(C1116="","",IF(ISERROR(VLOOKUP(D1116,Settings!C$2:C$100,1,FALSE)),CONCATENATE("Aktiviteten ",D1116," finns inte med i fliken Settings. Ange annan aktivitet eller uppdatera dina inställningar. "),"")&amp;IF(ISERROR(VLOOKUP(E1116,Settings!D$2:D$100,1,FALSE)),CONCATENATE("Kategorin ",E1116," finns inte med i fliken Settings. Ange annan kategori eller uppdatera dina inställningar."),""))</f>
        <v/>
      </c>
      <c r="H1116" s="11" t="str">
        <f t="shared" si="34"/>
        <v xml:space="preserve"> </v>
      </c>
    </row>
    <row r="1117" spans="1:8" x14ac:dyDescent="0.2">
      <c r="A1117" s="4"/>
      <c r="B1117" s="2" t="str">
        <f t="shared" si="35"/>
        <v/>
      </c>
      <c r="C1117" s="4"/>
      <c r="D1117" s="4"/>
      <c r="E1117" s="4"/>
      <c r="F1117" s="4"/>
      <c r="G1117" s="5" t="str">
        <f>IF(C1117="","",IF(ISERROR(VLOOKUP(D1117,Settings!C$2:C$100,1,FALSE)),CONCATENATE("Aktiviteten ",D1117," finns inte med i fliken Settings. Ange annan aktivitet eller uppdatera dina inställningar. "),"")&amp;IF(ISERROR(VLOOKUP(E1117,Settings!D$2:D$100,1,FALSE)),CONCATENATE("Kategorin ",E1117," finns inte med i fliken Settings. Ange annan kategori eller uppdatera dina inställningar."),""))</f>
        <v/>
      </c>
      <c r="H1117" s="11" t="str">
        <f t="shared" si="34"/>
        <v xml:space="preserve"> </v>
      </c>
    </row>
    <row r="1118" spans="1:8" x14ac:dyDescent="0.2">
      <c r="A1118" s="4"/>
      <c r="B1118" s="2" t="str">
        <f t="shared" si="35"/>
        <v/>
      </c>
      <c r="C1118" s="4"/>
      <c r="D1118" s="4"/>
      <c r="E1118" s="4"/>
      <c r="F1118" s="4"/>
      <c r="G1118" s="5" t="str">
        <f>IF(C1118="","",IF(ISERROR(VLOOKUP(D1118,Settings!C$2:C$100,1,FALSE)),CONCATENATE("Aktiviteten ",D1118," finns inte med i fliken Settings. Ange annan aktivitet eller uppdatera dina inställningar. "),"")&amp;IF(ISERROR(VLOOKUP(E1118,Settings!D$2:D$100,1,FALSE)),CONCATENATE("Kategorin ",E1118," finns inte med i fliken Settings. Ange annan kategori eller uppdatera dina inställningar."),""))</f>
        <v/>
      </c>
      <c r="H1118" s="11" t="str">
        <f t="shared" si="34"/>
        <v xml:space="preserve"> </v>
      </c>
    </row>
    <row r="1119" spans="1:8" x14ac:dyDescent="0.2">
      <c r="A1119" s="4"/>
      <c r="B1119" s="2" t="str">
        <f t="shared" si="35"/>
        <v/>
      </c>
      <c r="C1119" s="4"/>
      <c r="D1119" s="4"/>
      <c r="E1119" s="4"/>
      <c r="F1119" s="4"/>
      <c r="G1119" s="5" t="str">
        <f>IF(C1119="","",IF(ISERROR(VLOOKUP(D1119,Settings!C$2:C$100,1,FALSE)),CONCATENATE("Aktiviteten ",D1119," finns inte med i fliken Settings. Ange annan aktivitet eller uppdatera dina inställningar. "),"")&amp;IF(ISERROR(VLOOKUP(E1119,Settings!D$2:D$100,1,FALSE)),CONCATENATE("Kategorin ",E1119," finns inte med i fliken Settings. Ange annan kategori eller uppdatera dina inställningar."),""))</f>
        <v/>
      </c>
      <c r="H1119" s="11" t="str">
        <f t="shared" si="34"/>
        <v xml:space="preserve"> </v>
      </c>
    </row>
    <row r="1120" spans="1:8" x14ac:dyDescent="0.2">
      <c r="A1120" s="4"/>
      <c r="B1120" s="2" t="str">
        <f t="shared" si="35"/>
        <v/>
      </c>
      <c r="C1120" s="4"/>
      <c r="D1120" s="4"/>
      <c r="E1120" s="4"/>
      <c r="F1120" s="4"/>
      <c r="G1120" s="5" t="str">
        <f>IF(C1120="","",IF(ISERROR(VLOOKUP(D1120,Settings!C$2:C$100,1,FALSE)),CONCATENATE("Aktiviteten ",D1120," finns inte med i fliken Settings. Ange annan aktivitet eller uppdatera dina inställningar. "),"")&amp;IF(ISERROR(VLOOKUP(E1120,Settings!D$2:D$100,1,FALSE)),CONCATENATE("Kategorin ",E1120," finns inte med i fliken Settings. Ange annan kategori eller uppdatera dina inställningar."),""))</f>
        <v/>
      </c>
      <c r="H1120" s="11" t="str">
        <f t="shared" si="34"/>
        <v xml:space="preserve"> </v>
      </c>
    </row>
    <row r="1121" spans="1:8" x14ac:dyDescent="0.2">
      <c r="A1121" s="4"/>
      <c r="B1121" s="2" t="str">
        <f t="shared" si="35"/>
        <v/>
      </c>
      <c r="C1121" s="4"/>
      <c r="D1121" s="4"/>
      <c r="E1121" s="4"/>
      <c r="F1121" s="4"/>
      <c r="G1121" s="5" t="str">
        <f>IF(C1121="","",IF(ISERROR(VLOOKUP(D1121,Settings!C$2:C$100,1,FALSE)),CONCATENATE("Aktiviteten ",D1121," finns inte med i fliken Settings. Ange annan aktivitet eller uppdatera dina inställningar. "),"")&amp;IF(ISERROR(VLOOKUP(E1121,Settings!D$2:D$100,1,FALSE)),CONCATENATE("Kategorin ",E1121," finns inte med i fliken Settings. Ange annan kategori eller uppdatera dina inställningar."),""))</f>
        <v/>
      </c>
      <c r="H1121" s="11" t="str">
        <f t="shared" si="34"/>
        <v xml:space="preserve"> </v>
      </c>
    </row>
    <row r="1122" spans="1:8" x14ac:dyDescent="0.2">
      <c r="A1122" s="4"/>
      <c r="B1122" s="2" t="str">
        <f t="shared" si="35"/>
        <v/>
      </c>
      <c r="C1122" s="4"/>
      <c r="D1122" s="4"/>
      <c r="E1122" s="4"/>
      <c r="F1122" s="4"/>
      <c r="G1122" s="5" t="str">
        <f>IF(C1122="","",IF(ISERROR(VLOOKUP(D1122,Settings!C$2:C$100,1,FALSE)),CONCATENATE("Aktiviteten ",D1122," finns inte med i fliken Settings. Ange annan aktivitet eller uppdatera dina inställningar. "),"")&amp;IF(ISERROR(VLOOKUP(E1122,Settings!D$2:D$100,1,FALSE)),CONCATENATE("Kategorin ",E1122," finns inte med i fliken Settings. Ange annan kategori eller uppdatera dina inställningar."),""))</f>
        <v/>
      </c>
      <c r="H1122" s="11" t="str">
        <f t="shared" si="34"/>
        <v xml:space="preserve"> </v>
      </c>
    </row>
    <row r="1123" spans="1:8" x14ac:dyDescent="0.2">
      <c r="A1123" s="4"/>
      <c r="B1123" s="2" t="str">
        <f t="shared" si="35"/>
        <v/>
      </c>
      <c r="C1123" s="4"/>
      <c r="D1123" s="4"/>
      <c r="E1123" s="4"/>
      <c r="F1123" s="4"/>
      <c r="G1123" s="5" t="str">
        <f>IF(C1123="","",IF(ISERROR(VLOOKUP(D1123,Settings!C$2:C$100,1,FALSE)),CONCATENATE("Aktiviteten ",D1123," finns inte med i fliken Settings. Ange annan aktivitet eller uppdatera dina inställningar. "),"")&amp;IF(ISERROR(VLOOKUP(E1123,Settings!D$2:D$100,1,FALSE)),CONCATENATE("Kategorin ",E1123," finns inte med i fliken Settings. Ange annan kategori eller uppdatera dina inställningar."),""))</f>
        <v/>
      </c>
      <c r="H1123" s="11" t="str">
        <f t="shared" si="34"/>
        <v xml:space="preserve"> </v>
      </c>
    </row>
    <row r="1124" spans="1:8" x14ac:dyDescent="0.2">
      <c r="A1124" s="4"/>
      <c r="B1124" s="2" t="str">
        <f t="shared" si="35"/>
        <v/>
      </c>
      <c r="C1124" s="4"/>
      <c r="D1124" s="4"/>
      <c r="E1124" s="4"/>
      <c r="F1124" s="4"/>
      <c r="G1124" s="5" t="str">
        <f>IF(C1124="","",IF(ISERROR(VLOOKUP(D1124,Settings!C$2:C$100,1,FALSE)),CONCATENATE("Aktiviteten ",D1124," finns inte med i fliken Settings. Ange annan aktivitet eller uppdatera dina inställningar. "),"")&amp;IF(ISERROR(VLOOKUP(E1124,Settings!D$2:D$100,1,FALSE)),CONCATENATE("Kategorin ",E1124," finns inte med i fliken Settings. Ange annan kategori eller uppdatera dina inställningar."),""))</f>
        <v/>
      </c>
      <c r="H1124" s="11" t="str">
        <f t="shared" si="34"/>
        <v xml:space="preserve"> </v>
      </c>
    </row>
    <row r="1125" spans="1:8" x14ac:dyDescent="0.2">
      <c r="A1125" s="4"/>
      <c r="B1125" s="2" t="str">
        <f t="shared" si="35"/>
        <v/>
      </c>
      <c r="C1125" s="4"/>
      <c r="D1125" s="4"/>
      <c r="E1125" s="4"/>
      <c r="F1125" s="4"/>
      <c r="G1125" s="5" t="str">
        <f>IF(C1125="","",IF(ISERROR(VLOOKUP(D1125,Settings!C$2:C$100,1,FALSE)),CONCATENATE("Aktiviteten ",D1125," finns inte med i fliken Settings. Ange annan aktivitet eller uppdatera dina inställningar. "),"")&amp;IF(ISERROR(VLOOKUP(E1125,Settings!D$2:D$100,1,FALSE)),CONCATENATE("Kategorin ",E1125," finns inte med i fliken Settings. Ange annan kategori eller uppdatera dina inställningar."),""))</f>
        <v/>
      </c>
      <c r="H1125" s="11" t="str">
        <f t="shared" si="34"/>
        <v xml:space="preserve"> </v>
      </c>
    </row>
    <row r="1126" spans="1:8" x14ac:dyDescent="0.2">
      <c r="A1126" s="4"/>
      <c r="B1126" s="2" t="str">
        <f t="shared" si="35"/>
        <v/>
      </c>
      <c r="C1126" s="4"/>
      <c r="D1126" s="4"/>
      <c r="E1126" s="4"/>
      <c r="F1126" s="4"/>
      <c r="G1126" s="5" t="str">
        <f>IF(C1126="","",IF(ISERROR(VLOOKUP(D1126,Settings!C$2:C$100,1,FALSE)),CONCATENATE("Aktiviteten ",D1126," finns inte med i fliken Settings. Ange annan aktivitet eller uppdatera dina inställningar. "),"")&amp;IF(ISERROR(VLOOKUP(E1126,Settings!D$2:D$100,1,FALSE)),CONCATENATE("Kategorin ",E1126," finns inte med i fliken Settings. Ange annan kategori eller uppdatera dina inställningar."),""))</f>
        <v/>
      </c>
      <c r="H1126" s="11" t="str">
        <f t="shared" si="34"/>
        <v xml:space="preserve"> </v>
      </c>
    </row>
    <row r="1127" spans="1:8" x14ac:dyDescent="0.2">
      <c r="A1127" s="4"/>
      <c r="B1127" s="2" t="str">
        <f t="shared" si="35"/>
        <v/>
      </c>
      <c r="C1127" s="4"/>
      <c r="D1127" s="4"/>
      <c r="E1127" s="4"/>
      <c r="F1127" s="4"/>
      <c r="G1127" s="5" t="str">
        <f>IF(C1127="","",IF(ISERROR(VLOOKUP(D1127,Settings!C$2:C$100,1,FALSE)),CONCATENATE("Aktiviteten ",D1127," finns inte med i fliken Settings. Ange annan aktivitet eller uppdatera dina inställningar. "),"")&amp;IF(ISERROR(VLOOKUP(E1127,Settings!D$2:D$100,1,FALSE)),CONCATENATE("Kategorin ",E1127," finns inte med i fliken Settings. Ange annan kategori eller uppdatera dina inställningar."),""))</f>
        <v/>
      </c>
      <c r="H1127" s="11" t="str">
        <f t="shared" si="34"/>
        <v xml:space="preserve"> </v>
      </c>
    </row>
    <row r="1128" spans="1:8" x14ac:dyDescent="0.2">
      <c r="A1128" s="4"/>
      <c r="B1128" s="2" t="str">
        <f t="shared" si="35"/>
        <v/>
      </c>
      <c r="C1128" s="4"/>
      <c r="D1128" s="4"/>
      <c r="E1128" s="4"/>
      <c r="F1128" s="4"/>
      <c r="G1128" s="5" t="str">
        <f>IF(C1128="","",IF(ISERROR(VLOOKUP(D1128,Settings!C$2:C$100,1,FALSE)),CONCATENATE("Aktiviteten ",D1128," finns inte med i fliken Settings. Ange annan aktivitet eller uppdatera dina inställningar. "),"")&amp;IF(ISERROR(VLOOKUP(E1128,Settings!D$2:D$100,1,FALSE)),CONCATENATE("Kategorin ",E1128," finns inte med i fliken Settings. Ange annan kategori eller uppdatera dina inställningar."),""))</f>
        <v/>
      </c>
      <c r="H1128" s="11" t="str">
        <f t="shared" si="34"/>
        <v xml:space="preserve"> </v>
      </c>
    </row>
    <row r="1129" spans="1:8" x14ac:dyDescent="0.2">
      <c r="A1129" s="4"/>
      <c r="B1129" s="2" t="str">
        <f t="shared" si="35"/>
        <v/>
      </c>
      <c r="C1129" s="4"/>
      <c r="D1129" s="4"/>
      <c r="E1129" s="4"/>
      <c r="F1129" s="4"/>
      <c r="G1129" s="5" t="str">
        <f>IF(C1129="","",IF(ISERROR(VLOOKUP(D1129,Settings!C$2:C$100,1,FALSE)),CONCATENATE("Aktiviteten ",D1129," finns inte med i fliken Settings. Ange annan aktivitet eller uppdatera dina inställningar. "),"")&amp;IF(ISERROR(VLOOKUP(E1129,Settings!D$2:D$100,1,FALSE)),CONCATENATE("Kategorin ",E1129," finns inte med i fliken Settings. Ange annan kategori eller uppdatera dina inställningar."),""))</f>
        <v/>
      </c>
      <c r="H1129" s="11" t="str">
        <f t="shared" si="34"/>
        <v xml:space="preserve"> </v>
      </c>
    </row>
    <row r="1130" spans="1:8" x14ac:dyDescent="0.2">
      <c r="A1130" s="4"/>
      <c r="B1130" s="2" t="str">
        <f t="shared" si="35"/>
        <v/>
      </c>
      <c r="C1130" s="4"/>
      <c r="D1130" s="4"/>
      <c r="E1130" s="4"/>
      <c r="F1130" s="4"/>
      <c r="G1130" s="5" t="str">
        <f>IF(C1130="","",IF(ISERROR(VLOOKUP(D1130,Settings!C$2:C$100,1,FALSE)),CONCATENATE("Aktiviteten ",D1130," finns inte med i fliken Settings. Ange annan aktivitet eller uppdatera dina inställningar. "),"")&amp;IF(ISERROR(VLOOKUP(E1130,Settings!D$2:D$100,1,FALSE)),CONCATENATE("Kategorin ",E1130," finns inte med i fliken Settings. Ange annan kategori eller uppdatera dina inställningar."),""))</f>
        <v/>
      </c>
      <c r="H1130" s="11" t="str">
        <f t="shared" si="34"/>
        <v xml:space="preserve"> </v>
      </c>
    </row>
    <row r="1131" spans="1:8" x14ac:dyDescent="0.2">
      <c r="A1131" s="4"/>
      <c r="B1131" s="2" t="str">
        <f t="shared" si="35"/>
        <v/>
      </c>
      <c r="C1131" s="4"/>
      <c r="D1131" s="4"/>
      <c r="E1131" s="4"/>
      <c r="F1131" s="4"/>
      <c r="G1131" s="5" t="str">
        <f>IF(C1131="","",IF(ISERROR(VLOOKUP(D1131,Settings!C$2:C$100,1,FALSE)),CONCATENATE("Aktiviteten ",D1131," finns inte med i fliken Settings. Ange annan aktivitet eller uppdatera dina inställningar. "),"")&amp;IF(ISERROR(VLOOKUP(E1131,Settings!D$2:D$100,1,FALSE)),CONCATENATE("Kategorin ",E1131," finns inte med i fliken Settings. Ange annan kategori eller uppdatera dina inställningar."),""))</f>
        <v/>
      </c>
      <c r="H1131" s="11" t="str">
        <f t="shared" si="34"/>
        <v xml:space="preserve"> </v>
      </c>
    </row>
    <row r="1132" spans="1:8" x14ac:dyDescent="0.2">
      <c r="A1132" s="4"/>
      <c r="B1132" s="2" t="str">
        <f t="shared" si="35"/>
        <v/>
      </c>
      <c r="C1132" s="4"/>
      <c r="D1132" s="4"/>
      <c r="E1132" s="4"/>
      <c r="F1132" s="4"/>
      <c r="G1132" s="5" t="str">
        <f>IF(C1132="","",IF(ISERROR(VLOOKUP(D1132,Settings!C$2:C$100,1,FALSE)),CONCATENATE("Aktiviteten ",D1132," finns inte med i fliken Settings. Ange annan aktivitet eller uppdatera dina inställningar. "),"")&amp;IF(ISERROR(VLOOKUP(E1132,Settings!D$2:D$100,1,FALSE)),CONCATENATE("Kategorin ",E1132," finns inte med i fliken Settings. Ange annan kategori eller uppdatera dina inställningar."),""))</f>
        <v/>
      </c>
      <c r="H1132" s="11" t="str">
        <f t="shared" si="34"/>
        <v xml:space="preserve"> </v>
      </c>
    </row>
    <row r="1133" spans="1:8" x14ac:dyDescent="0.2">
      <c r="A1133" s="4"/>
      <c r="B1133" s="2" t="str">
        <f t="shared" si="35"/>
        <v/>
      </c>
      <c r="C1133" s="4"/>
      <c r="D1133" s="4"/>
      <c r="E1133" s="4"/>
      <c r="F1133" s="4"/>
      <c r="G1133" s="5" t="str">
        <f>IF(C1133="","",IF(ISERROR(VLOOKUP(D1133,Settings!C$2:C$100,1,FALSE)),CONCATENATE("Aktiviteten ",D1133," finns inte med i fliken Settings. Ange annan aktivitet eller uppdatera dina inställningar. "),"")&amp;IF(ISERROR(VLOOKUP(E1133,Settings!D$2:D$100,1,FALSE)),CONCATENATE("Kategorin ",E1133," finns inte med i fliken Settings. Ange annan kategori eller uppdatera dina inställningar."),""))</f>
        <v/>
      </c>
      <c r="H1133" s="11" t="str">
        <f t="shared" si="34"/>
        <v xml:space="preserve"> </v>
      </c>
    </row>
    <row r="1134" spans="1:8" x14ac:dyDescent="0.2">
      <c r="A1134" s="4"/>
      <c r="B1134" s="2" t="str">
        <f t="shared" si="35"/>
        <v/>
      </c>
      <c r="C1134" s="4"/>
      <c r="D1134" s="4"/>
      <c r="E1134" s="4"/>
      <c r="F1134" s="4"/>
      <c r="G1134" s="5" t="str">
        <f>IF(C1134="","",IF(ISERROR(VLOOKUP(D1134,Settings!C$2:C$100,1,FALSE)),CONCATENATE("Aktiviteten ",D1134," finns inte med i fliken Settings. Ange annan aktivitet eller uppdatera dina inställningar. "),"")&amp;IF(ISERROR(VLOOKUP(E1134,Settings!D$2:D$100,1,FALSE)),CONCATENATE("Kategorin ",E1134," finns inte med i fliken Settings. Ange annan kategori eller uppdatera dina inställningar."),""))</f>
        <v/>
      </c>
      <c r="H1134" s="11" t="str">
        <f t="shared" si="34"/>
        <v xml:space="preserve"> </v>
      </c>
    </row>
    <row r="1135" spans="1:8" x14ac:dyDescent="0.2">
      <c r="A1135" s="4"/>
      <c r="B1135" s="2" t="str">
        <f t="shared" si="35"/>
        <v/>
      </c>
      <c r="C1135" s="4"/>
      <c r="D1135" s="4"/>
      <c r="E1135" s="4"/>
      <c r="F1135" s="4"/>
      <c r="G1135" s="5" t="str">
        <f>IF(C1135="","",IF(ISERROR(VLOOKUP(D1135,Settings!C$2:C$100,1,FALSE)),CONCATENATE("Aktiviteten ",D1135," finns inte med i fliken Settings. Ange annan aktivitet eller uppdatera dina inställningar. "),"")&amp;IF(ISERROR(VLOOKUP(E1135,Settings!D$2:D$100,1,FALSE)),CONCATENATE("Kategorin ",E1135," finns inte med i fliken Settings. Ange annan kategori eller uppdatera dina inställningar."),""))</f>
        <v/>
      </c>
      <c r="H1135" s="11" t="str">
        <f t="shared" si="34"/>
        <v xml:space="preserve"> </v>
      </c>
    </row>
    <row r="1136" spans="1:8" x14ac:dyDescent="0.2">
      <c r="A1136" s="4"/>
      <c r="B1136" s="2" t="str">
        <f t="shared" si="35"/>
        <v/>
      </c>
      <c r="C1136" s="4"/>
      <c r="D1136" s="4"/>
      <c r="E1136" s="4"/>
      <c r="F1136" s="4"/>
      <c r="G1136" s="5" t="str">
        <f>IF(C1136="","",IF(ISERROR(VLOOKUP(D1136,Settings!C$2:C$100,1,FALSE)),CONCATENATE("Aktiviteten ",D1136," finns inte med i fliken Settings. Ange annan aktivitet eller uppdatera dina inställningar. "),"")&amp;IF(ISERROR(VLOOKUP(E1136,Settings!D$2:D$100,1,FALSE)),CONCATENATE("Kategorin ",E1136," finns inte med i fliken Settings. Ange annan kategori eller uppdatera dina inställningar."),""))</f>
        <v/>
      </c>
      <c r="H1136" s="11" t="str">
        <f t="shared" si="34"/>
        <v xml:space="preserve"> </v>
      </c>
    </row>
    <row r="1137" spans="1:8" x14ac:dyDescent="0.2">
      <c r="A1137" s="4"/>
      <c r="B1137" s="2" t="str">
        <f t="shared" si="35"/>
        <v/>
      </c>
      <c r="C1137" s="4"/>
      <c r="D1137" s="4"/>
      <c r="E1137" s="4"/>
      <c r="F1137" s="4"/>
      <c r="G1137" s="5" t="str">
        <f>IF(C1137="","",IF(ISERROR(VLOOKUP(D1137,Settings!C$2:C$100,1,FALSE)),CONCATENATE("Aktiviteten ",D1137," finns inte med i fliken Settings. Ange annan aktivitet eller uppdatera dina inställningar. "),"")&amp;IF(ISERROR(VLOOKUP(E1137,Settings!D$2:D$100,1,FALSE)),CONCATENATE("Kategorin ",E1137," finns inte med i fliken Settings. Ange annan kategori eller uppdatera dina inställningar."),""))</f>
        <v/>
      </c>
      <c r="H1137" s="11" t="str">
        <f t="shared" si="34"/>
        <v xml:space="preserve"> </v>
      </c>
    </row>
    <row r="1138" spans="1:8" x14ac:dyDescent="0.2">
      <c r="A1138" s="4"/>
      <c r="B1138" s="2" t="str">
        <f t="shared" si="35"/>
        <v/>
      </c>
      <c r="C1138" s="4"/>
      <c r="D1138" s="4"/>
      <c r="E1138" s="4"/>
      <c r="F1138" s="4"/>
      <c r="G1138" s="5" t="str">
        <f>IF(C1138="","",IF(ISERROR(VLOOKUP(D1138,Settings!C$2:C$100,1,FALSE)),CONCATENATE("Aktiviteten ",D1138," finns inte med i fliken Settings. Ange annan aktivitet eller uppdatera dina inställningar. "),"")&amp;IF(ISERROR(VLOOKUP(E1138,Settings!D$2:D$100,1,FALSE)),CONCATENATE("Kategorin ",E1138," finns inte med i fliken Settings. Ange annan kategori eller uppdatera dina inställningar."),""))</f>
        <v/>
      </c>
      <c r="H1138" s="11" t="str">
        <f t="shared" si="34"/>
        <v xml:space="preserve"> </v>
      </c>
    </row>
    <row r="1139" spans="1:8" x14ac:dyDescent="0.2">
      <c r="A1139" s="4"/>
      <c r="B1139" s="2" t="str">
        <f t="shared" si="35"/>
        <v/>
      </c>
      <c r="C1139" s="4"/>
      <c r="D1139" s="4"/>
      <c r="E1139" s="4"/>
      <c r="F1139" s="4"/>
      <c r="G1139" s="5" t="str">
        <f>IF(C1139="","",IF(ISERROR(VLOOKUP(D1139,Settings!C$2:C$100,1,FALSE)),CONCATENATE("Aktiviteten ",D1139," finns inte med i fliken Settings. Ange annan aktivitet eller uppdatera dina inställningar. "),"")&amp;IF(ISERROR(VLOOKUP(E1139,Settings!D$2:D$100,1,FALSE)),CONCATENATE("Kategorin ",E1139," finns inte med i fliken Settings. Ange annan kategori eller uppdatera dina inställningar."),""))</f>
        <v/>
      </c>
      <c r="H1139" s="11" t="str">
        <f t="shared" si="34"/>
        <v xml:space="preserve"> </v>
      </c>
    </row>
    <row r="1140" spans="1:8" x14ac:dyDescent="0.2">
      <c r="A1140" s="4"/>
      <c r="B1140" s="2" t="str">
        <f t="shared" si="35"/>
        <v/>
      </c>
      <c r="C1140" s="4"/>
      <c r="D1140" s="4"/>
      <c r="E1140" s="4"/>
      <c r="F1140" s="4"/>
      <c r="G1140" s="5" t="str">
        <f>IF(C1140="","",IF(ISERROR(VLOOKUP(D1140,Settings!C$2:C$100,1,FALSE)),CONCATENATE("Aktiviteten ",D1140," finns inte med i fliken Settings. Ange annan aktivitet eller uppdatera dina inställningar. "),"")&amp;IF(ISERROR(VLOOKUP(E1140,Settings!D$2:D$100,1,FALSE)),CONCATENATE("Kategorin ",E1140," finns inte med i fliken Settings. Ange annan kategori eller uppdatera dina inställningar."),""))</f>
        <v/>
      </c>
      <c r="H1140" s="11" t="str">
        <f t="shared" si="34"/>
        <v xml:space="preserve"> </v>
      </c>
    </row>
    <row r="1141" spans="1:8" x14ac:dyDescent="0.2">
      <c r="A1141" s="4"/>
      <c r="B1141" s="2" t="str">
        <f t="shared" si="35"/>
        <v/>
      </c>
      <c r="C1141" s="4"/>
      <c r="D1141" s="4"/>
      <c r="E1141" s="4"/>
      <c r="F1141" s="4"/>
      <c r="G1141" s="5" t="str">
        <f>IF(C1141="","",IF(ISERROR(VLOOKUP(D1141,Settings!C$2:C$100,1,FALSE)),CONCATENATE("Aktiviteten ",D1141," finns inte med i fliken Settings. Ange annan aktivitet eller uppdatera dina inställningar. "),"")&amp;IF(ISERROR(VLOOKUP(E1141,Settings!D$2:D$100,1,FALSE)),CONCATENATE("Kategorin ",E1141," finns inte med i fliken Settings. Ange annan kategori eller uppdatera dina inställningar."),""))</f>
        <v/>
      </c>
      <c r="H1141" s="11" t="str">
        <f t="shared" si="34"/>
        <v xml:space="preserve"> </v>
      </c>
    </row>
    <row r="1142" spans="1:8" x14ac:dyDescent="0.2">
      <c r="A1142" s="4"/>
      <c r="B1142" s="2" t="str">
        <f t="shared" si="35"/>
        <v/>
      </c>
      <c r="C1142" s="4"/>
      <c r="D1142" s="4"/>
      <c r="E1142" s="4"/>
      <c r="F1142" s="4"/>
      <c r="G1142" s="5" t="str">
        <f>IF(C1142="","",IF(ISERROR(VLOOKUP(D1142,Settings!C$2:C$100,1,FALSE)),CONCATENATE("Aktiviteten ",D1142," finns inte med i fliken Settings. Ange annan aktivitet eller uppdatera dina inställningar. "),"")&amp;IF(ISERROR(VLOOKUP(E1142,Settings!D$2:D$100,1,FALSE)),CONCATENATE("Kategorin ",E1142," finns inte med i fliken Settings. Ange annan kategori eller uppdatera dina inställningar."),""))</f>
        <v/>
      </c>
      <c r="H1142" s="11" t="str">
        <f t="shared" si="34"/>
        <v xml:space="preserve"> </v>
      </c>
    </row>
    <row r="1143" spans="1:8" x14ac:dyDescent="0.2">
      <c r="A1143" s="4"/>
      <c r="B1143" s="2" t="str">
        <f t="shared" si="35"/>
        <v/>
      </c>
      <c r="C1143" s="4"/>
      <c r="D1143" s="4"/>
      <c r="E1143" s="4"/>
      <c r="F1143" s="4"/>
      <c r="G1143" s="5" t="str">
        <f>IF(C1143="","",IF(ISERROR(VLOOKUP(D1143,Settings!C$2:C$100,1,FALSE)),CONCATENATE("Aktiviteten ",D1143," finns inte med i fliken Settings. Ange annan aktivitet eller uppdatera dina inställningar. "),"")&amp;IF(ISERROR(VLOOKUP(E1143,Settings!D$2:D$100,1,FALSE)),CONCATENATE("Kategorin ",E1143," finns inte med i fliken Settings. Ange annan kategori eller uppdatera dina inställningar."),""))</f>
        <v/>
      </c>
      <c r="H1143" s="11" t="str">
        <f t="shared" si="34"/>
        <v xml:space="preserve"> </v>
      </c>
    </row>
    <row r="1144" spans="1:8" x14ac:dyDescent="0.2">
      <c r="A1144" s="4"/>
      <c r="B1144" s="2" t="str">
        <f t="shared" si="35"/>
        <v/>
      </c>
      <c r="C1144" s="4"/>
      <c r="D1144" s="4"/>
      <c r="E1144" s="4"/>
      <c r="F1144" s="4"/>
      <c r="G1144" s="5" t="str">
        <f>IF(C1144="","",IF(ISERROR(VLOOKUP(D1144,Settings!C$2:C$100,1,FALSE)),CONCATENATE("Aktiviteten ",D1144," finns inte med i fliken Settings. Ange annan aktivitet eller uppdatera dina inställningar. "),"")&amp;IF(ISERROR(VLOOKUP(E1144,Settings!D$2:D$100,1,FALSE)),CONCATENATE("Kategorin ",E1144," finns inte med i fliken Settings. Ange annan kategori eller uppdatera dina inställningar."),""))</f>
        <v/>
      </c>
      <c r="H1144" s="11" t="str">
        <f t="shared" si="34"/>
        <v xml:space="preserve"> </v>
      </c>
    </row>
    <row r="1145" spans="1:8" x14ac:dyDescent="0.2">
      <c r="A1145" s="4"/>
      <c r="B1145" s="2" t="str">
        <f t="shared" si="35"/>
        <v/>
      </c>
      <c r="C1145" s="4"/>
      <c r="D1145" s="4"/>
      <c r="E1145" s="4"/>
      <c r="F1145" s="4"/>
      <c r="G1145" s="5" t="str">
        <f>IF(C1145="","",IF(ISERROR(VLOOKUP(D1145,Settings!C$2:C$100,1,FALSE)),CONCATENATE("Aktiviteten ",D1145," finns inte med i fliken Settings. Ange annan aktivitet eller uppdatera dina inställningar. "),"")&amp;IF(ISERROR(VLOOKUP(E1145,Settings!D$2:D$100,1,FALSE)),CONCATENATE("Kategorin ",E1145," finns inte med i fliken Settings. Ange annan kategori eller uppdatera dina inställningar."),""))</f>
        <v/>
      </c>
      <c r="H1145" s="11" t="str">
        <f t="shared" si="34"/>
        <v xml:space="preserve"> </v>
      </c>
    </row>
    <row r="1146" spans="1:8" x14ac:dyDescent="0.2">
      <c r="A1146" s="4"/>
      <c r="B1146" s="2" t="str">
        <f t="shared" si="35"/>
        <v/>
      </c>
      <c r="C1146" s="4"/>
      <c r="D1146" s="4"/>
      <c r="E1146" s="4"/>
      <c r="F1146" s="4"/>
      <c r="G1146" s="5" t="str">
        <f>IF(C1146="","",IF(ISERROR(VLOOKUP(D1146,Settings!C$2:C$100,1,FALSE)),CONCATENATE("Aktiviteten ",D1146," finns inte med i fliken Settings. Ange annan aktivitet eller uppdatera dina inställningar. "),"")&amp;IF(ISERROR(VLOOKUP(E1146,Settings!D$2:D$100,1,FALSE)),CONCATENATE("Kategorin ",E1146," finns inte med i fliken Settings. Ange annan kategori eller uppdatera dina inställningar."),""))</f>
        <v/>
      </c>
      <c r="H1146" s="11" t="str">
        <f t="shared" si="34"/>
        <v xml:space="preserve"> </v>
      </c>
    </row>
    <row r="1147" spans="1:8" x14ac:dyDescent="0.2">
      <c r="A1147" s="4"/>
      <c r="B1147" s="2" t="str">
        <f t="shared" si="35"/>
        <v/>
      </c>
      <c r="C1147" s="4"/>
      <c r="D1147" s="4"/>
      <c r="E1147" s="4"/>
      <c r="F1147" s="4"/>
      <c r="G1147" s="5" t="str">
        <f>IF(C1147="","",IF(ISERROR(VLOOKUP(D1147,Settings!C$2:C$100,1,FALSE)),CONCATENATE("Aktiviteten ",D1147," finns inte med i fliken Settings. Ange annan aktivitet eller uppdatera dina inställningar. "),"")&amp;IF(ISERROR(VLOOKUP(E1147,Settings!D$2:D$100,1,FALSE)),CONCATENATE("Kategorin ",E1147," finns inte med i fliken Settings. Ange annan kategori eller uppdatera dina inställningar."),""))</f>
        <v/>
      </c>
      <c r="H1147" s="11" t="str">
        <f t="shared" si="34"/>
        <v xml:space="preserve"> </v>
      </c>
    </row>
    <row r="1148" spans="1:8" x14ac:dyDescent="0.2">
      <c r="A1148" s="4"/>
      <c r="B1148" s="2" t="str">
        <f t="shared" si="35"/>
        <v/>
      </c>
      <c r="C1148" s="4"/>
      <c r="D1148" s="4"/>
      <c r="E1148" s="4"/>
      <c r="F1148" s="4"/>
      <c r="G1148" s="5" t="str">
        <f>IF(C1148="","",IF(ISERROR(VLOOKUP(D1148,Settings!C$2:C$100,1,FALSE)),CONCATENATE("Aktiviteten ",D1148," finns inte med i fliken Settings. Ange annan aktivitet eller uppdatera dina inställningar. "),"")&amp;IF(ISERROR(VLOOKUP(E1148,Settings!D$2:D$100,1,FALSE)),CONCATENATE("Kategorin ",E1148," finns inte med i fliken Settings. Ange annan kategori eller uppdatera dina inställningar."),""))</f>
        <v/>
      </c>
      <c r="H1148" s="11" t="str">
        <f t="shared" si="34"/>
        <v xml:space="preserve"> </v>
      </c>
    </row>
    <row r="1149" spans="1:8" x14ac:dyDescent="0.2">
      <c r="A1149" s="4"/>
      <c r="B1149" s="2" t="str">
        <f t="shared" si="35"/>
        <v/>
      </c>
      <c r="C1149" s="4"/>
      <c r="D1149" s="4"/>
      <c r="E1149" s="4"/>
      <c r="F1149" s="4"/>
      <c r="G1149" s="5" t="str">
        <f>IF(C1149="","",IF(ISERROR(VLOOKUP(D1149,Settings!C$2:C$100,1,FALSE)),CONCATENATE("Aktiviteten ",D1149," finns inte med i fliken Settings. Ange annan aktivitet eller uppdatera dina inställningar. "),"")&amp;IF(ISERROR(VLOOKUP(E1149,Settings!D$2:D$100,1,FALSE)),CONCATENATE("Kategorin ",E1149," finns inte med i fliken Settings. Ange annan kategori eller uppdatera dina inställningar."),""))</f>
        <v/>
      </c>
      <c r="H1149" s="11" t="str">
        <f t="shared" si="34"/>
        <v xml:space="preserve"> </v>
      </c>
    </row>
    <row r="1150" spans="1:8" x14ac:dyDescent="0.2">
      <c r="A1150" s="4"/>
      <c r="B1150" s="2" t="str">
        <f t="shared" si="35"/>
        <v/>
      </c>
      <c r="C1150" s="4"/>
      <c r="D1150" s="4"/>
      <c r="E1150" s="4"/>
      <c r="F1150" s="4"/>
      <c r="G1150" s="5" t="str">
        <f>IF(C1150="","",IF(ISERROR(VLOOKUP(D1150,Settings!C$2:C$100,1,FALSE)),CONCATENATE("Aktiviteten ",D1150," finns inte med i fliken Settings. Ange annan aktivitet eller uppdatera dina inställningar. "),"")&amp;IF(ISERROR(VLOOKUP(E1150,Settings!D$2:D$100,1,FALSE)),CONCATENATE("Kategorin ",E1150," finns inte med i fliken Settings. Ange annan kategori eller uppdatera dina inställningar."),""))</f>
        <v/>
      </c>
      <c r="H1150" s="11" t="str">
        <f t="shared" si="34"/>
        <v xml:space="preserve"> </v>
      </c>
    </row>
    <row r="1151" spans="1:8" x14ac:dyDescent="0.2">
      <c r="A1151" s="4"/>
      <c r="B1151" s="2" t="str">
        <f t="shared" si="35"/>
        <v/>
      </c>
      <c r="C1151" s="4"/>
      <c r="D1151" s="4"/>
      <c r="E1151" s="4"/>
      <c r="F1151" s="4"/>
      <c r="G1151" s="5" t="str">
        <f>IF(C1151="","",IF(ISERROR(VLOOKUP(D1151,Settings!C$2:C$100,1,FALSE)),CONCATENATE("Aktiviteten ",D1151," finns inte med i fliken Settings. Ange annan aktivitet eller uppdatera dina inställningar. "),"")&amp;IF(ISERROR(VLOOKUP(E1151,Settings!D$2:D$100,1,FALSE)),CONCATENATE("Kategorin ",E1151," finns inte med i fliken Settings. Ange annan kategori eller uppdatera dina inställningar."),""))</f>
        <v/>
      </c>
      <c r="H1151" s="11" t="str">
        <f t="shared" si="34"/>
        <v xml:space="preserve"> </v>
      </c>
    </row>
    <row r="1152" spans="1:8" x14ac:dyDescent="0.2">
      <c r="A1152" s="4"/>
      <c r="B1152" s="2" t="str">
        <f t="shared" si="35"/>
        <v/>
      </c>
      <c r="C1152" s="4"/>
      <c r="D1152" s="4"/>
      <c r="E1152" s="4"/>
      <c r="F1152" s="4"/>
      <c r="G1152" s="5" t="str">
        <f>IF(C1152="","",IF(ISERROR(VLOOKUP(D1152,Settings!C$2:C$100,1,FALSE)),CONCATENATE("Aktiviteten ",D1152," finns inte med i fliken Settings. Ange annan aktivitet eller uppdatera dina inställningar. "),"")&amp;IF(ISERROR(VLOOKUP(E1152,Settings!D$2:D$100,1,FALSE)),CONCATENATE("Kategorin ",E1152," finns inte med i fliken Settings. Ange annan kategori eller uppdatera dina inställningar."),""))</f>
        <v/>
      </c>
      <c r="H1152" s="11" t="str">
        <f t="shared" si="34"/>
        <v xml:space="preserve"> </v>
      </c>
    </row>
    <row r="1153" spans="1:8" x14ac:dyDescent="0.2">
      <c r="A1153" s="4"/>
      <c r="B1153" s="2" t="str">
        <f t="shared" si="35"/>
        <v/>
      </c>
      <c r="C1153" s="4"/>
      <c r="D1153" s="4"/>
      <c r="E1153" s="4"/>
      <c r="F1153" s="4"/>
      <c r="G1153" s="5" t="str">
        <f>IF(C1153="","",IF(ISERROR(VLOOKUP(D1153,Settings!C$2:C$100,1,FALSE)),CONCATENATE("Aktiviteten ",D1153," finns inte med i fliken Settings. Ange annan aktivitet eller uppdatera dina inställningar. "),"")&amp;IF(ISERROR(VLOOKUP(E1153,Settings!D$2:D$100,1,FALSE)),CONCATENATE("Kategorin ",E1153," finns inte med i fliken Settings. Ange annan kategori eller uppdatera dina inställningar."),""))</f>
        <v/>
      </c>
      <c r="H1153" s="11" t="str">
        <f t="shared" si="34"/>
        <v xml:space="preserve"> </v>
      </c>
    </row>
    <row r="1154" spans="1:8" x14ac:dyDescent="0.2">
      <c r="A1154" s="4"/>
      <c r="B1154" s="2" t="str">
        <f t="shared" si="35"/>
        <v/>
      </c>
      <c r="C1154" s="4"/>
      <c r="D1154" s="4"/>
      <c r="E1154" s="4"/>
      <c r="F1154" s="4"/>
      <c r="G1154" s="5" t="str">
        <f>IF(C1154="","",IF(ISERROR(VLOOKUP(D1154,Settings!C$2:C$100,1,FALSE)),CONCATENATE("Aktiviteten ",D1154," finns inte med i fliken Settings. Ange annan aktivitet eller uppdatera dina inställningar. "),"")&amp;IF(ISERROR(VLOOKUP(E1154,Settings!D$2:D$100,1,FALSE)),CONCATENATE("Kategorin ",E1154," finns inte med i fliken Settings. Ange annan kategori eller uppdatera dina inställningar."),""))</f>
        <v/>
      </c>
      <c r="H1154" s="11" t="str">
        <f t="shared" si="34"/>
        <v xml:space="preserve"> </v>
      </c>
    </row>
    <row r="1155" spans="1:8" x14ac:dyDescent="0.2">
      <c r="A1155" s="4"/>
      <c r="B1155" s="2" t="str">
        <f t="shared" si="35"/>
        <v/>
      </c>
      <c r="C1155" s="4"/>
      <c r="D1155" s="4"/>
      <c r="E1155" s="4"/>
      <c r="F1155" s="4"/>
      <c r="G1155" s="5" t="str">
        <f>IF(C1155="","",IF(ISERROR(VLOOKUP(D1155,Settings!C$2:C$100,1,FALSE)),CONCATENATE("Aktiviteten ",D1155," finns inte med i fliken Settings. Ange annan aktivitet eller uppdatera dina inställningar. "),"")&amp;IF(ISERROR(VLOOKUP(E1155,Settings!D$2:D$100,1,FALSE)),CONCATENATE("Kategorin ",E1155," finns inte med i fliken Settings. Ange annan kategori eller uppdatera dina inställningar."),""))</f>
        <v/>
      </c>
      <c r="H1155" s="11" t="str">
        <f t="shared" ref="H1155:H1218" si="36">IF(A1155=""," ",IF(B1155="",A1155,B1155))</f>
        <v xml:space="preserve"> </v>
      </c>
    </row>
    <row r="1156" spans="1:8" x14ac:dyDescent="0.2">
      <c r="A1156" s="4"/>
      <c r="B1156" s="2" t="str">
        <f t="shared" si="35"/>
        <v/>
      </c>
      <c r="C1156" s="4"/>
      <c r="D1156" s="4"/>
      <c r="E1156" s="4"/>
      <c r="F1156" s="4"/>
      <c r="G1156" s="5" t="str">
        <f>IF(C1156="","",IF(ISERROR(VLOOKUP(D1156,Settings!C$2:C$100,1,FALSE)),CONCATENATE("Aktiviteten ",D1156," finns inte med i fliken Settings. Ange annan aktivitet eller uppdatera dina inställningar. "),"")&amp;IF(ISERROR(VLOOKUP(E1156,Settings!D$2:D$100,1,FALSE)),CONCATENATE("Kategorin ",E1156," finns inte med i fliken Settings. Ange annan kategori eller uppdatera dina inställningar."),""))</f>
        <v/>
      </c>
      <c r="H1156" s="11" t="str">
        <f t="shared" si="36"/>
        <v xml:space="preserve"> </v>
      </c>
    </row>
    <row r="1157" spans="1:8" x14ac:dyDescent="0.2">
      <c r="A1157" s="4"/>
      <c r="B1157" s="2" t="str">
        <f t="shared" si="35"/>
        <v/>
      </c>
      <c r="C1157" s="4"/>
      <c r="D1157" s="4"/>
      <c r="E1157" s="4"/>
      <c r="F1157" s="4"/>
      <c r="G1157" s="5" t="str">
        <f>IF(C1157="","",IF(ISERROR(VLOOKUP(D1157,Settings!C$2:C$100,1,FALSE)),CONCATENATE("Aktiviteten ",D1157," finns inte med i fliken Settings. Ange annan aktivitet eller uppdatera dina inställningar. "),"")&amp;IF(ISERROR(VLOOKUP(E1157,Settings!D$2:D$100,1,FALSE)),CONCATENATE("Kategorin ",E1157," finns inte med i fliken Settings. Ange annan kategori eller uppdatera dina inställningar."),""))</f>
        <v/>
      </c>
      <c r="H1157" s="11" t="str">
        <f t="shared" si="36"/>
        <v xml:space="preserve"> </v>
      </c>
    </row>
    <row r="1158" spans="1:8" x14ac:dyDescent="0.2">
      <c r="A1158" s="4"/>
      <c r="B1158" s="2" t="str">
        <f t="shared" si="35"/>
        <v/>
      </c>
      <c r="C1158" s="4"/>
      <c r="D1158" s="4"/>
      <c r="E1158" s="4"/>
      <c r="F1158" s="4"/>
      <c r="G1158" s="5" t="str">
        <f>IF(C1158="","",IF(ISERROR(VLOOKUP(D1158,Settings!C$2:C$100,1,FALSE)),CONCATENATE("Aktiviteten ",D1158," finns inte med i fliken Settings. Ange annan aktivitet eller uppdatera dina inställningar. "),"")&amp;IF(ISERROR(VLOOKUP(E1158,Settings!D$2:D$100,1,FALSE)),CONCATENATE("Kategorin ",E1158," finns inte med i fliken Settings. Ange annan kategori eller uppdatera dina inställningar."),""))</f>
        <v/>
      </c>
      <c r="H1158" s="11" t="str">
        <f t="shared" si="36"/>
        <v xml:space="preserve"> </v>
      </c>
    </row>
    <row r="1159" spans="1:8" x14ac:dyDescent="0.2">
      <c r="A1159" s="4"/>
      <c r="B1159" s="2" t="str">
        <f t="shared" si="35"/>
        <v/>
      </c>
      <c r="C1159" s="4"/>
      <c r="D1159" s="4"/>
      <c r="E1159" s="4"/>
      <c r="F1159" s="4"/>
      <c r="G1159" s="5" t="str">
        <f>IF(C1159="","",IF(ISERROR(VLOOKUP(D1159,Settings!C$2:C$100,1,FALSE)),CONCATENATE("Aktiviteten ",D1159," finns inte med i fliken Settings. Ange annan aktivitet eller uppdatera dina inställningar. "),"")&amp;IF(ISERROR(VLOOKUP(E1159,Settings!D$2:D$100,1,FALSE)),CONCATENATE("Kategorin ",E1159," finns inte med i fliken Settings. Ange annan kategori eller uppdatera dina inställningar."),""))</f>
        <v/>
      </c>
      <c r="H1159" s="11" t="str">
        <f t="shared" si="36"/>
        <v xml:space="preserve"> </v>
      </c>
    </row>
    <row r="1160" spans="1:8" x14ac:dyDescent="0.2">
      <c r="A1160" s="4"/>
      <c r="B1160" s="2" t="str">
        <f t="shared" si="35"/>
        <v/>
      </c>
      <c r="C1160" s="4"/>
      <c r="D1160" s="4"/>
      <c r="E1160" s="4"/>
      <c r="F1160" s="4"/>
      <c r="G1160" s="5" t="str">
        <f>IF(C1160="","",IF(ISERROR(VLOOKUP(D1160,Settings!C$2:C$100,1,FALSE)),CONCATENATE("Aktiviteten ",D1160," finns inte med i fliken Settings. Ange annan aktivitet eller uppdatera dina inställningar. "),"")&amp;IF(ISERROR(VLOOKUP(E1160,Settings!D$2:D$100,1,FALSE)),CONCATENATE("Kategorin ",E1160," finns inte med i fliken Settings. Ange annan kategori eller uppdatera dina inställningar."),""))</f>
        <v/>
      </c>
      <c r="H1160" s="11" t="str">
        <f t="shared" si="36"/>
        <v xml:space="preserve"> </v>
      </c>
    </row>
    <row r="1161" spans="1:8" x14ac:dyDescent="0.2">
      <c r="A1161" s="4"/>
      <c r="B1161" s="2" t="str">
        <f t="shared" si="35"/>
        <v/>
      </c>
      <c r="C1161" s="4"/>
      <c r="D1161" s="4"/>
      <c r="E1161" s="4"/>
      <c r="F1161" s="4"/>
      <c r="G1161" s="5" t="str">
        <f>IF(C1161="","",IF(ISERROR(VLOOKUP(D1161,Settings!C$2:C$100,1,FALSE)),CONCATENATE("Aktiviteten ",D1161," finns inte med i fliken Settings. Ange annan aktivitet eller uppdatera dina inställningar. "),"")&amp;IF(ISERROR(VLOOKUP(E1161,Settings!D$2:D$100,1,FALSE)),CONCATENATE("Kategorin ",E1161," finns inte med i fliken Settings. Ange annan kategori eller uppdatera dina inställningar."),""))</f>
        <v/>
      </c>
      <c r="H1161" s="11" t="str">
        <f t="shared" si="36"/>
        <v xml:space="preserve"> </v>
      </c>
    </row>
    <row r="1162" spans="1:8" x14ac:dyDescent="0.2">
      <c r="A1162" s="4"/>
      <c r="B1162" s="2" t="str">
        <f t="shared" si="35"/>
        <v/>
      </c>
      <c r="C1162" s="4"/>
      <c r="D1162" s="4"/>
      <c r="E1162" s="4"/>
      <c r="F1162" s="4"/>
      <c r="G1162" s="5" t="str">
        <f>IF(C1162="","",IF(ISERROR(VLOOKUP(D1162,Settings!C$2:C$100,1,FALSE)),CONCATENATE("Aktiviteten ",D1162," finns inte med i fliken Settings. Ange annan aktivitet eller uppdatera dina inställningar. "),"")&amp;IF(ISERROR(VLOOKUP(E1162,Settings!D$2:D$100,1,FALSE)),CONCATENATE("Kategorin ",E1162," finns inte med i fliken Settings. Ange annan kategori eller uppdatera dina inställningar."),""))</f>
        <v/>
      </c>
      <c r="H1162" s="11" t="str">
        <f t="shared" si="36"/>
        <v xml:space="preserve"> </v>
      </c>
    </row>
    <row r="1163" spans="1:8" x14ac:dyDescent="0.2">
      <c r="A1163" s="4"/>
      <c r="B1163" s="2" t="str">
        <f t="shared" si="35"/>
        <v/>
      </c>
      <c r="C1163" s="4"/>
      <c r="D1163" s="4"/>
      <c r="E1163" s="4"/>
      <c r="F1163" s="4"/>
      <c r="G1163" s="5" t="str">
        <f>IF(C1163="","",IF(ISERROR(VLOOKUP(D1163,Settings!C$2:C$100,1,FALSE)),CONCATENATE("Aktiviteten ",D1163," finns inte med i fliken Settings. Ange annan aktivitet eller uppdatera dina inställningar. "),"")&amp;IF(ISERROR(VLOOKUP(E1163,Settings!D$2:D$100,1,FALSE)),CONCATENATE("Kategorin ",E1163," finns inte med i fliken Settings. Ange annan kategori eller uppdatera dina inställningar."),""))</f>
        <v/>
      </c>
      <c r="H1163" s="11" t="str">
        <f t="shared" si="36"/>
        <v xml:space="preserve"> </v>
      </c>
    </row>
    <row r="1164" spans="1:8" x14ac:dyDescent="0.2">
      <c r="A1164" s="4"/>
      <c r="B1164" s="2" t="str">
        <f t="shared" si="35"/>
        <v/>
      </c>
      <c r="C1164" s="4"/>
      <c r="D1164" s="4"/>
      <c r="E1164" s="4"/>
      <c r="F1164" s="4"/>
      <c r="G1164" s="5" t="str">
        <f>IF(C1164="","",IF(ISERROR(VLOOKUP(D1164,Settings!C$2:C$100,1,FALSE)),CONCATENATE("Aktiviteten ",D1164," finns inte med i fliken Settings. Ange annan aktivitet eller uppdatera dina inställningar. "),"")&amp;IF(ISERROR(VLOOKUP(E1164,Settings!D$2:D$100,1,FALSE)),CONCATENATE("Kategorin ",E1164," finns inte med i fliken Settings. Ange annan kategori eller uppdatera dina inställningar."),""))</f>
        <v/>
      </c>
      <c r="H1164" s="11" t="str">
        <f t="shared" si="36"/>
        <v xml:space="preserve"> </v>
      </c>
    </row>
    <row r="1165" spans="1:8" x14ac:dyDescent="0.2">
      <c r="A1165" s="4"/>
      <c r="B1165" s="2" t="str">
        <f t="shared" si="35"/>
        <v/>
      </c>
      <c r="C1165" s="4"/>
      <c r="D1165" s="4"/>
      <c r="E1165" s="4"/>
      <c r="F1165" s="4"/>
      <c r="G1165" s="5" t="str">
        <f>IF(C1165="","",IF(ISERROR(VLOOKUP(D1165,Settings!C$2:C$100,1,FALSE)),CONCATENATE("Aktiviteten ",D1165," finns inte med i fliken Settings. Ange annan aktivitet eller uppdatera dina inställningar. "),"")&amp;IF(ISERROR(VLOOKUP(E1165,Settings!D$2:D$100,1,FALSE)),CONCATENATE("Kategorin ",E1165," finns inte med i fliken Settings. Ange annan kategori eller uppdatera dina inställningar."),""))</f>
        <v/>
      </c>
      <c r="H1165" s="11" t="str">
        <f t="shared" si="36"/>
        <v xml:space="preserve"> </v>
      </c>
    </row>
    <row r="1166" spans="1:8" x14ac:dyDescent="0.2">
      <c r="A1166" s="4"/>
      <c r="B1166" s="2" t="str">
        <f t="shared" si="35"/>
        <v/>
      </c>
      <c r="C1166" s="4"/>
      <c r="D1166" s="4"/>
      <c r="E1166" s="4"/>
      <c r="F1166" s="4"/>
      <c r="G1166" s="5" t="str">
        <f>IF(C1166="","",IF(ISERROR(VLOOKUP(D1166,Settings!C$2:C$100,1,FALSE)),CONCATENATE("Aktiviteten ",D1166," finns inte med i fliken Settings. Ange annan aktivitet eller uppdatera dina inställningar. "),"")&amp;IF(ISERROR(VLOOKUP(E1166,Settings!D$2:D$100,1,FALSE)),CONCATENATE("Kategorin ",E1166," finns inte med i fliken Settings. Ange annan kategori eller uppdatera dina inställningar."),""))</f>
        <v/>
      </c>
      <c r="H1166" s="11" t="str">
        <f t="shared" si="36"/>
        <v xml:space="preserve"> </v>
      </c>
    </row>
    <row r="1167" spans="1:8" x14ac:dyDescent="0.2">
      <c r="A1167" s="4"/>
      <c r="B1167" s="2" t="str">
        <f t="shared" si="35"/>
        <v/>
      </c>
      <c r="C1167" s="4"/>
      <c r="D1167" s="4"/>
      <c r="E1167" s="4"/>
      <c r="F1167" s="4"/>
      <c r="G1167" s="5" t="str">
        <f>IF(C1167="","",IF(ISERROR(VLOOKUP(D1167,Settings!C$2:C$100,1,FALSE)),CONCATENATE("Aktiviteten ",D1167," finns inte med i fliken Settings. Ange annan aktivitet eller uppdatera dina inställningar. "),"")&amp;IF(ISERROR(VLOOKUP(E1167,Settings!D$2:D$100,1,FALSE)),CONCATENATE("Kategorin ",E1167," finns inte med i fliken Settings. Ange annan kategori eller uppdatera dina inställningar."),""))</f>
        <v/>
      </c>
      <c r="H1167" s="11" t="str">
        <f t="shared" si="36"/>
        <v xml:space="preserve"> </v>
      </c>
    </row>
    <row r="1168" spans="1:8" x14ac:dyDescent="0.2">
      <c r="A1168" s="4"/>
      <c r="B1168" s="2" t="str">
        <f t="shared" si="35"/>
        <v/>
      </c>
      <c r="C1168" s="4"/>
      <c r="D1168" s="4"/>
      <c r="E1168" s="4"/>
      <c r="F1168" s="4"/>
      <c r="G1168" s="5" t="str">
        <f>IF(C1168="","",IF(ISERROR(VLOOKUP(D1168,Settings!C$2:C$100,1,FALSE)),CONCATENATE("Aktiviteten ",D1168," finns inte med i fliken Settings. Ange annan aktivitet eller uppdatera dina inställningar. "),"")&amp;IF(ISERROR(VLOOKUP(E1168,Settings!D$2:D$100,1,FALSE)),CONCATENATE("Kategorin ",E1168," finns inte med i fliken Settings. Ange annan kategori eller uppdatera dina inställningar."),""))</f>
        <v/>
      </c>
      <c r="H1168" s="11" t="str">
        <f t="shared" si="36"/>
        <v xml:space="preserve"> </v>
      </c>
    </row>
    <row r="1169" spans="1:8" x14ac:dyDescent="0.2">
      <c r="A1169" s="4"/>
      <c r="B1169" s="2" t="str">
        <f t="shared" si="35"/>
        <v/>
      </c>
      <c r="C1169" s="4"/>
      <c r="D1169" s="4"/>
      <c r="E1169" s="4"/>
      <c r="F1169" s="4"/>
      <c r="G1169" s="5" t="str">
        <f>IF(C1169="","",IF(ISERROR(VLOOKUP(D1169,Settings!C$2:C$100,1,FALSE)),CONCATENATE("Aktiviteten ",D1169," finns inte med i fliken Settings. Ange annan aktivitet eller uppdatera dina inställningar. "),"")&amp;IF(ISERROR(VLOOKUP(E1169,Settings!D$2:D$100,1,FALSE)),CONCATENATE("Kategorin ",E1169," finns inte med i fliken Settings. Ange annan kategori eller uppdatera dina inställningar."),""))</f>
        <v/>
      </c>
      <c r="H1169" s="11" t="str">
        <f t="shared" si="36"/>
        <v xml:space="preserve"> </v>
      </c>
    </row>
    <row r="1170" spans="1:8" x14ac:dyDescent="0.2">
      <c r="A1170" s="4"/>
      <c r="B1170" s="2" t="str">
        <f t="shared" ref="B1170:B1233" si="37">IF(A1170="","",A1170)</f>
        <v/>
      </c>
      <c r="C1170" s="4"/>
      <c r="D1170" s="4"/>
      <c r="E1170" s="4"/>
      <c r="F1170" s="4"/>
      <c r="G1170" s="5" t="str">
        <f>IF(C1170="","",IF(ISERROR(VLOOKUP(D1170,Settings!C$2:C$100,1,FALSE)),CONCATENATE("Aktiviteten ",D1170," finns inte med i fliken Settings. Ange annan aktivitet eller uppdatera dina inställningar. "),"")&amp;IF(ISERROR(VLOOKUP(E1170,Settings!D$2:D$100,1,FALSE)),CONCATENATE("Kategorin ",E1170," finns inte med i fliken Settings. Ange annan kategori eller uppdatera dina inställningar."),""))</f>
        <v/>
      </c>
      <c r="H1170" s="11" t="str">
        <f t="shared" si="36"/>
        <v xml:space="preserve"> </v>
      </c>
    </row>
    <row r="1171" spans="1:8" x14ac:dyDescent="0.2">
      <c r="A1171" s="4"/>
      <c r="B1171" s="2" t="str">
        <f t="shared" si="37"/>
        <v/>
      </c>
      <c r="C1171" s="4"/>
      <c r="D1171" s="4"/>
      <c r="E1171" s="4"/>
      <c r="F1171" s="4"/>
      <c r="G1171" s="5" t="str">
        <f>IF(C1171="","",IF(ISERROR(VLOOKUP(D1171,Settings!C$2:C$100,1,FALSE)),CONCATENATE("Aktiviteten ",D1171," finns inte med i fliken Settings. Ange annan aktivitet eller uppdatera dina inställningar. "),"")&amp;IF(ISERROR(VLOOKUP(E1171,Settings!D$2:D$100,1,FALSE)),CONCATENATE("Kategorin ",E1171," finns inte med i fliken Settings. Ange annan kategori eller uppdatera dina inställningar."),""))</f>
        <v/>
      </c>
      <c r="H1171" s="11" t="str">
        <f t="shared" si="36"/>
        <v xml:space="preserve"> </v>
      </c>
    </row>
    <row r="1172" spans="1:8" x14ac:dyDescent="0.2">
      <c r="A1172" s="4"/>
      <c r="B1172" s="2" t="str">
        <f t="shared" si="37"/>
        <v/>
      </c>
      <c r="C1172" s="4"/>
      <c r="D1172" s="4"/>
      <c r="E1172" s="4"/>
      <c r="F1172" s="4"/>
      <c r="G1172" s="5" t="str">
        <f>IF(C1172="","",IF(ISERROR(VLOOKUP(D1172,Settings!C$2:C$100,1,FALSE)),CONCATENATE("Aktiviteten ",D1172," finns inte med i fliken Settings. Ange annan aktivitet eller uppdatera dina inställningar. "),"")&amp;IF(ISERROR(VLOOKUP(E1172,Settings!D$2:D$100,1,FALSE)),CONCATENATE("Kategorin ",E1172," finns inte med i fliken Settings. Ange annan kategori eller uppdatera dina inställningar."),""))</f>
        <v/>
      </c>
      <c r="H1172" s="11" t="str">
        <f t="shared" si="36"/>
        <v xml:space="preserve"> </v>
      </c>
    </row>
    <row r="1173" spans="1:8" x14ac:dyDescent="0.2">
      <c r="A1173" s="4"/>
      <c r="B1173" s="2" t="str">
        <f t="shared" si="37"/>
        <v/>
      </c>
      <c r="C1173" s="4"/>
      <c r="D1173" s="4"/>
      <c r="E1173" s="4"/>
      <c r="F1173" s="4"/>
      <c r="G1173" s="5" t="str">
        <f>IF(C1173="","",IF(ISERROR(VLOOKUP(D1173,Settings!C$2:C$100,1,FALSE)),CONCATENATE("Aktiviteten ",D1173," finns inte med i fliken Settings. Ange annan aktivitet eller uppdatera dina inställningar. "),"")&amp;IF(ISERROR(VLOOKUP(E1173,Settings!D$2:D$100,1,FALSE)),CONCATENATE("Kategorin ",E1173," finns inte med i fliken Settings. Ange annan kategori eller uppdatera dina inställningar."),""))</f>
        <v/>
      </c>
      <c r="H1173" s="11" t="str">
        <f t="shared" si="36"/>
        <v xml:space="preserve"> </v>
      </c>
    </row>
    <row r="1174" spans="1:8" x14ac:dyDescent="0.2">
      <c r="A1174" s="4"/>
      <c r="B1174" s="2" t="str">
        <f t="shared" si="37"/>
        <v/>
      </c>
      <c r="C1174" s="4"/>
      <c r="D1174" s="4"/>
      <c r="E1174" s="4"/>
      <c r="F1174" s="4"/>
      <c r="G1174" s="5" t="str">
        <f>IF(C1174="","",IF(ISERROR(VLOOKUP(D1174,Settings!C$2:C$100,1,FALSE)),CONCATENATE("Aktiviteten ",D1174," finns inte med i fliken Settings. Ange annan aktivitet eller uppdatera dina inställningar. "),"")&amp;IF(ISERROR(VLOOKUP(E1174,Settings!D$2:D$100,1,FALSE)),CONCATENATE("Kategorin ",E1174," finns inte med i fliken Settings. Ange annan kategori eller uppdatera dina inställningar."),""))</f>
        <v/>
      </c>
      <c r="H1174" s="11" t="str">
        <f t="shared" si="36"/>
        <v xml:space="preserve"> </v>
      </c>
    </row>
    <row r="1175" spans="1:8" x14ac:dyDescent="0.2">
      <c r="A1175" s="4"/>
      <c r="B1175" s="2" t="str">
        <f t="shared" si="37"/>
        <v/>
      </c>
      <c r="C1175" s="4"/>
      <c r="D1175" s="4"/>
      <c r="E1175" s="4"/>
      <c r="F1175" s="4"/>
      <c r="G1175" s="5" t="str">
        <f>IF(C1175="","",IF(ISERROR(VLOOKUP(D1175,Settings!C$2:C$100,1,FALSE)),CONCATENATE("Aktiviteten ",D1175," finns inte med i fliken Settings. Ange annan aktivitet eller uppdatera dina inställningar. "),"")&amp;IF(ISERROR(VLOOKUP(E1175,Settings!D$2:D$100,1,FALSE)),CONCATENATE("Kategorin ",E1175," finns inte med i fliken Settings. Ange annan kategori eller uppdatera dina inställningar."),""))</f>
        <v/>
      </c>
      <c r="H1175" s="11" t="str">
        <f t="shared" si="36"/>
        <v xml:space="preserve"> </v>
      </c>
    </row>
    <row r="1176" spans="1:8" x14ac:dyDescent="0.2">
      <c r="A1176" s="4"/>
      <c r="B1176" s="2" t="str">
        <f t="shared" si="37"/>
        <v/>
      </c>
      <c r="C1176" s="4"/>
      <c r="D1176" s="4"/>
      <c r="E1176" s="4"/>
      <c r="F1176" s="4"/>
      <c r="G1176" s="5" t="str">
        <f>IF(C1176="","",IF(ISERROR(VLOOKUP(D1176,Settings!C$2:C$100,1,FALSE)),CONCATENATE("Aktiviteten ",D1176," finns inte med i fliken Settings. Ange annan aktivitet eller uppdatera dina inställningar. "),"")&amp;IF(ISERROR(VLOOKUP(E1176,Settings!D$2:D$100,1,FALSE)),CONCATENATE("Kategorin ",E1176," finns inte med i fliken Settings. Ange annan kategori eller uppdatera dina inställningar."),""))</f>
        <v/>
      </c>
      <c r="H1176" s="11" t="str">
        <f t="shared" si="36"/>
        <v xml:space="preserve"> </v>
      </c>
    </row>
    <row r="1177" spans="1:8" x14ac:dyDescent="0.2">
      <c r="A1177" s="4"/>
      <c r="B1177" s="2" t="str">
        <f t="shared" si="37"/>
        <v/>
      </c>
      <c r="C1177" s="4"/>
      <c r="D1177" s="4"/>
      <c r="E1177" s="4"/>
      <c r="F1177" s="4"/>
      <c r="G1177" s="5" t="str">
        <f>IF(C1177="","",IF(ISERROR(VLOOKUP(D1177,Settings!C$2:C$100,1,FALSE)),CONCATENATE("Aktiviteten ",D1177," finns inte med i fliken Settings. Ange annan aktivitet eller uppdatera dina inställningar. "),"")&amp;IF(ISERROR(VLOOKUP(E1177,Settings!D$2:D$100,1,FALSE)),CONCATENATE("Kategorin ",E1177," finns inte med i fliken Settings. Ange annan kategori eller uppdatera dina inställningar."),""))</f>
        <v/>
      </c>
      <c r="H1177" s="11" t="str">
        <f t="shared" si="36"/>
        <v xml:space="preserve"> </v>
      </c>
    </row>
    <row r="1178" spans="1:8" x14ac:dyDescent="0.2">
      <c r="A1178" s="4"/>
      <c r="B1178" s="2" t="str">
        <f t="shared" si="37"/>
        <v/>
      </c>
      <c r="C1178" s="4"/>
      <c r="D1178" s="4"/>
      <c r="E1178" s="4"/>
      <c r="F1178" s="4"/>
      <c r="G1178" s="5" t="str">
        <f>IF(C1178="","",IF(ISERROR(VLOOKUP(D1178,Settings!C$2:C$100,1,FALSE)),CONCATENATE("Aktiviteten ",D1178," finns inte med i fliken Settings. Ange annan aktivitet eller uppdatera dina inställningar. "),"")&amp;IF(ISERROR(VLOOKUP(E1178,Settings!D$2:D$100,1,FALSE)),CONCATENATE("Kategorin ",E1178," finns inte med i fliken Settings. Ange annan kategori eller uppdatera dina inställningar."),""))</f>
        <v/>
      </c>
      <c r="H1178" s="11" t="str">
        <f t="shared" si="36"/>
        <v xml:space="preserve"> </v>
      </c>
    </row>
    <row r="1179" spans="1:8" x14ac:dyDescent="0.2">
      <c r="A1179" s="4"/>
      <c r="B1179" s="2" t="str">
        <f t="shared" si="37"/>
        <v/>
      </c>
      <c r="C1179" s="4"/>
      <c r="D1179" s="4"/>
      <c r="E1179" s="4"/>
      <c r="F1179" s="4"/>
      <c r="G1179" s="5" t="str">
        <f>IF(C1179="","",IF(ISERROR(VLOOKUP(D1179,Settings!C$2:C$100,1,FALSE)),CONCATENATE("Aktiviteten ",D1179," finns inte med i fliken Settings. Ange annan aktivitet eller uppdatera dina inställningar. "),"")&amp;IF(ISERROR(VLOOKUP(E1179,Settings!D$2:D$100,1,FALSE)),CONCATENATE("Kategorin ",E1179," finns inte med i fliken Settings. Ange annan kategori eller uppdatera dina inställningar."),""))</f>
        <v/>
      </c>
      <c r="H1179" s="11" t="str">
        <f t="shared" si="36"/>
        <v xml:space="preserve"> </v>
      </c>
    </row>
    <row r="1180" spans="1:8" x14ac:dyDescent="0.2">
      <c r="A1180" s="4"/>
      <c r="B1180" s="2" t="str">
        <f t="shared" si="37"/>
        <v/>
      </c>
      <c r="C1180" s="4"/>
      <c r="D1180" s="4"/>
      <c r="E1180" s="4"/>
      <c r="F1180" s="4"/>
      <c r="G1180" s="5" t="str">
        <f>IF(C1180="","",IF(ISERROR(VLOOKUP(D1180,Settings!C$2:C$100,1,FALSE)),CONCATENATE("Aktiviteten ",D1180," finns inte med i fliken Settings. Ange annan aktivitet eller uppdatera dina inställningar. "),"")&amp;IF(ISERROR(VLOOKUP(E1180,Settings!D$2:D$100,1,FALSE)),CONCATENATE("Kategorin ",E1180," finns inte med i fliken Settings. Ange annan kategori eller uppdatera dina inställningar."),""))</f>
        <v/>
      </c>
      <c r="H1180" s="11" t="str">
        <f t="shared" si="36"/>
        <v xml:space="preserve"> </v>
      </c>
    </row>
    <row r="1181" spans="1:8" x14ac:dyDescent="0.2">
      <c r="A1181" s="4"/>
      <c r="B1181" s="2" t="str">
        <f t="shared" si="37"/>
        <v/>
      </c>
      <c r="C1181" s="4"/>
      <c r="D1181" s="4"/>
      <c r="E1181" s="4"/>
      <c r="F1181" s="4"/>
      <c r="G1181" s="5" t="str">
        <f>IF(C1181="","",IF(ISERROR(VLOOKUP(D1181,Settings!C$2:C$100,1,FALSE)),CONCATENATE("Aktiviteten ",D1181," finns inte med i fliken Settings. Ange annan aktivitet eller uppdatera dina inställningar. "),"")&amp;IF(ISERROR(VLOOKUP(E1181,Settings!D$2:D$100,1,FALSE)),CONCATENATE("Kategorin ",E1181," finns inte med i fliken Settings. Ange annan kategori eller uppdatera dina inställningar."),""))</f>
        <v/>
      </c>
      <c r="H1181" s="11" t="str">
        <f t="shared" si="36"/>
        <v xml:space="preserve"> </v>
      </c>
    </row>
    <row r="1182" spans="1:8" x14ac:dyDescent="0.2">
      <c r="A1182" s="4"/>
      <c r="B1182" s="2" t="str">
        <f t="shared" si="37"/>
        <v/>
      </c>
      <c r="C1182" s="4"/>
      <c r="D1182" s="4"/>
      <c r="E1182" s="4"/>
      <c r="F1182" s="4"/>
      <c r="G1182" s="5" t="str">
        <f>IF(C1182="","",IF(ISERROR(VLOOKUP(D1182,Settings!C$2:C$100,1,FALSE)),CONCATENATE("Aktiviteten ",D1182," finns inte med i fliken Settings. Ange annan aktivitet eller uppdatera dina inställningar. "),"")&amp;IF(ISERROR(VLOOKUP(E1182,Settings!D$2:D$100,1,FALSE)),CONCATENATE("Kategorin ",E1182," finns inte med i fliken Settings. Ange annan kategori eller uppdatera dina inställningar."),""))</f>
        <v/>
      </c>
      <c r="H1182" s="11" t="str">
        <f t="shared" si="36"/>
        <v xml:space="preserve"> </v>
      </c>
    </row>
    <row r="1183" spans="1:8" x14ac:dyDescent="0.2">
      <c r="A1183" s="4"/>
      <c r="B1183" s="2" t="str">
        <f t="shared" si="37"/>
        <v/>
      </c>
      <c r="C1183" s="4"/>
      <c r="D1183" s="4"/>
      <c r="E1183" s="4"/>
      <c r="F1183" s="4"/>
      <c r="G1183" s="5" t="str">
        <f>IF(C1183="","",IF(ISERROR(VLOOKUP(D1183,Settings!C$2:C$100,1,FALSE)),CONCATENATE("Aktiviteten ",D1183," finns inte med i fliken Settings. Ange annan aktivitet eller uppdatera dina inställningar. "),"")&amp;IF(ISERROR(VLOOKUP(E1183,Settings!D$2:D$100,1,FALSE)),CONCATENATE("Kategorin ",E1183," finns inte med i fliken Settings. Ange annan kategori eller uppdatera dina inställningar."),""))</f>
        <v/>
      </c>
      <c r="H1183" s="11" t="str">
        <f t="shared" si="36"/>
        <v xml:space="preserve"> </v>
      </c>
    </row>
    <row r="1184" spans="1:8" x14ac:dyDescent="0.2">
      <c r="A1184" s="4"/>
      <c r="B1184" s="2" t="str">
        <f t="shared" si="37"/>
        <v/>
      </c>
      <c r="C1184" s="4"/>
      <c r="D1184" s="4"/>
      <c r="E1184" s="4"/>
      <c r="F1184" s="4"/>
      <c r="G1184" s="5" t="str">
        <f>IF(C1184="","",IF(ISERROR(VLOOKUP(D1184,Settings!C$2:C$100,1,FALSE)),CONCATENATE("Aktiviteten ",D1184," finns inte med i fliken Settings. Ange annan aktivitet eller uppdatera dina inställningar. "),"")&amp;IF(ISERROR(VLOOKUP(E1184,Settings!D$2:D$100,1,FALSE)),CONCATENATE("Kategorin ",E1184," finns inte med i fliken Settings. Ange annan kategori eller uppdatera dina inställningar."),""))</f>
        <v/>
      </c>
      <c r="H1184" s="11" t="str">
        <f t="shared" si="36"/>
        <v xml:space="preserve"> </v>
      </c>
    </row>
    <row r="1185" spans="1:8" x14ac:dyDescent="0.2">
      <c r="A1185" s="4"/>
      <c r="B1185" s="2" t="str">
        <f t="shared" si="37"/>
        <v/>
      </c>
      <c r="C1185" s="4"/>
      <c r="D1185" s="4"/>
      <c r="E1185" s="4"/>
      <c r="F1185" s="4"/>
      <c r="G1185" s="5" t="str">
        <f>IF(C1185="","",IF(ISERROR(VLOOKUP(D1185,Settings!C$2:C$100,1,FALSE)),CONCATENATE("Aktiviteten ",D1185," finns inte med i fliken Settings. Ange annan aktivitet eller uppdatera dina inställningar. "),"")&amp;IF(ISERROR(VLOOKUP(E1185,Settings!D$2:D$100,1,FALSE)),CONCATENATE("Kategorin ",E1185," finns inte med i fliken Settings. Ange annan kategori eller uppdatera dina inställningar."),""))</f>
        <v/>
      </c>
      <c r="H1185" s="11" t="str">
        <f t="shared" si="36"/>
        <v xml:space="preserve"> </v>
      </c>
    </row>
    <row r="1186" spans="1:8" x14ac:dyDescent="0.2">
      <c r="A1186" s="4"/>
      <c r="B1186" s="2" t="str">
        <f t="shared" si="37"/>
        <v/>
      </c>
      <c r="C1186" s="4"/>
      <c r="D1186" s="4"/>
      <c r="E1186" s="4"/>
      <c r="F1186" s="4"/>
      <c r="G1186" s="5" t="str">
        <f>IF(C1186="","",IF(ISERROR(VLOOKUP(D1186,Settings!C$2:C$100,1,FALSE)),CONCATENATE("Aktiviteten ",D1186," finns inte med i fliken Settings. Ange annan aktivitet eller uppdatera dina inställningar. "),"")&amp;IF(ISERROR(VLOOKUP(E1186,Settings!D$2:D$100,1,FALSE)),CONCATENATE("Kategorin ",E1186," finns inte med i fliken Settings. Ange annan kategori eller uppdatera dina inställningar."),""))</f>
        <v/>
      </c>
      <c r="H1186" s="11" t="str">
        <f t="shared" si="36"/>
        <v xml:space="preserve"> </v>
      </c>
    </row>
    <row r="1187" spans="1:8" x14ac:dyDescent="0.2">
      <c r="A1187" s="4"/>
      <c r="B1187" s="2" t="str">
        <f t="shared" si="37"/>
        <v/>
      </c>
      <c r="C1187" s="4"/>
      <c r="D1187" s="4"/>
      <c r="E1187" s="4"/>
      <c r="F1187" s="4"/>
      <c r="G1187" s="5" t="str">
        <f>IF(C1187="","",IF(ISERROR(VLOOKUP(D1187,Settings!C$2:C$100,1,FALSE)),CONCATENATE("Aktiviteten ",D1187," finns inte med i fliken Settings. Ange annan aktivitet eller uppdatera dina inställningar. "),"")&amp;IF(ISERROR(VLOOKUP(E1187,Settings!D$2:D$100,1,FALSE)),CONCATENATE("Kategorin ",E1187," finns inte med i fliken Settings. Ange annan kategori eller uppdatera dina inställningar."),""))</f>
        <v/>
      </c>
      <c r="H1187" s="11" t="str">
        <f t="shared" si="36"/>
        <v xml:space="preserve"> </v>
      </c>
    </row>
    <row r="1188" spans="1:8" x14ac:dyDescent="0.2">
      <c r="A1188" s="4"/>
      <c r="B1188" s="2" t="str">
        <f t="shared" si="37"/>
        <v/>
      </c>
      <c r="C1188" s="4"/>
      <c r="D1188" s="4"/>
      <c r="E1188" s="4"/>
      <c r="F1188" s="4"/>
      <c r="G1188" s="5" t="str">
        <f>IF(C1188="","",IF(ISERROR(VLOOKUP(D1188,Settings!C$2:C$100,1,FALSE)),CONCATENATE("Aktiviteten ",D1188," finns inte med i fliken Settings. Ange annan aktivitet eller uppdatera dina inställningar. "),"")&amp;IF(ISERROR(VLOOKUP(E1188,Settings!D$2:D$100,1,FALSE)),CONCATENATE("Kategorin ",E1188," finns inte med i fliken Settings. Ange annan kategori eller uppdatera dina inställningar."),""))</f>
        <v/>
      </c>
      <c r="H1188" s="11" t="str">
        <f t="shared" si="36"/>
        <v xml:space="preserve"> </v>
      </c>
    </row>
    <row r="1189" spans="1:8" x14ac:dyDescent="0.2">
      <c r="A1189" s="4"/>
      <c r="B1189" s="2" t="str">
        <f t="shared" si="37"/>
        <v/>
      </c>
      <c r="C1189" s="4"/>
      <c r="D1189" s="4"/>
      <c r="E1189" s="4"/>
      <c r="F1189" s="4"/>
      <c r="G1189" s="5" t="str">
        <f>IF(C1189="","",IF(ISERROR(VLOOKUP(D1189,Settings!C$2:C$100,1,FALSE)),CONCATENATE("Aktiviteten ",D1189," finns inte med i fliken Settings. Ange annan aktivitet eller uppdatera dina inställningar. "),"")&amp;IF(ISERROR(VLOOKUP(E1189,Settings!D$2:D$100,1,FALSE)),CONCATENATE("Kategorin ",E1189," finns inte med i fliken Settings. Ange annan kategori eller uppdatera dina inställningar."),""))</f>
        <v/>
      </c>
      <c r="H1189" s="11" t="str">
        <f t="shared" si="36"/>
        <v xml:space="preserve"> </v>
      </c>
    </row>
    <row r="1190" spans="1:8" x14ac:dyDescent="0.2">
      <c r="A1190" s="4"/>
      <c r="B1190" s="2" t="str">
        <f t="shared" si="37"/>
        <v/>
      </c>
      <c r="C1190" s="4"/>
      <c r="D1190" s="4"/>
      <c r="E1190" s="4"/>
      <c r="F1190" s="4"/>
      <c r="G1190" s="5" t="str">
        <f>IF(C1190="","",IF(ISERROR(VLOOKUP(D1190,Settings!C$2:C$100,1,FALSE)),CONCATENATE("Aktiviteten ",D1190," finns inte med i fliken Settings. Ange annan aktivitet eller uppdatera dina inställningar. "),"")&amp;IF(ISERROR(VLOOKUP(E1190,Settings!D$2:D$100,1,FALSE)),CONCATENATE("Kategorin ",E1190," finns inte med i fliken Settings. Ange annan kategori eller uppdatera dina inställningar."),""))</f>
        <v/>
      </c>
      <c r="H1190" s="11" t="str">
        <f t="shared" si="36"/>
        <v xml:space="preserve"> </v>
      </c>
    </row>
    <row r="1191" spans="1:8" x14ac:dyDescent="0.2">
      <c r="A1191" s="4"/>
      <c r="B1191" s="2" t="str">
        <f t="shared" si="37"/>
        <v/>
      </c>
      <c r="C1191" s="4"/>
      <c r="D1191" s="4"/>
      <c r="E1191" s="4"/>
      <c r="F1191" s="4"/>
      <c r="G1191" s="5" t="str">
        <f>IF(C1191="","",IF(ISERROR(VLOOKUP(D1191,Settings!C$2:C$100,1,FALSE)),CONCATENATE("Aktiviteten ",D1191," finns inte med i fliken Settings. Ange annan aktivitet eller uppdatera dina inställningar. "),"")&amp;IF(ISERROR(VLOOKUP(E1191,Settings!D$2:D$100,1,FALSE)),CONCATENATE("Kategorin ",E1191," finns inte med i fliken Settings. Ange annan kategori eller uppdatera dina inställningar."),""))</f>
        <v/>
      </c>
      <c r="H1191" s="11" t="str">
        <f t="shared" si="36"/>
        <v xml:space="preserve"> </v>
      </c>
    </row>
    <row r="1192" spans="1:8" x14ac:dyDescent="0.2">
      <c r="A1192" s="4"/>
      <c r="B1192" s="2" t="str">
        <f t="shared" si="37"/>
        <v/>
      </c>
      <c r="C1192" s="4"/>
      <c r="D1192" s="4"/>
      <c r="E1192" s="4"/>
      <c r="F1192" s="4"/>
      <c r="G1192" s="5" t="str">
        <f>IF(C1192="","",IF(ISERROR(VLOOKUP(D1192,Settings!C$2:C$100,1,FALSE)),CONCATENATE("Aktiviteten ",D1192," finns inte med i fliken Settings. Ange annan aktivitet eller uppdatera dina inställningar. "),"")&amp;IF(ISERROR(VLOOKUP(E1192,Settings!D$2:D$100,1,FALSE)),CONCATENATE("Kategorin ",E1192," finns inte med i fliken Settings. Ange annan kategori eller uppdatera dina inställningar."),""))</f>
        <v/>
      </c>
      <c r="H1192" s="11" t="str">
        <f t="shared" si="36"/>
        <v xml:space="preserve"> </v>
      </c>
    </row>
    <row r="1193" spans="1:8" x14ac:dyDescent="0.2">
      <c r="A1193" s="4"/>
      <c r="B1193" s="2" t="str">
        <f t="shared" si="37"/>
        <v/>
      </c>
      <c r="C1193" s="4"/>
      <c r="D1193" s="4"/>
      <c r="E1193" s="4"/>
      <c r="F1193" s="4"/>
      <c r="G1193" s="5" t="str">
        <f>IF(C1193="","",IF(ISERROR(VLOOKUP(D1193,Settings!C$2:C$100,1,FALSE)),CONCATENATE("Aktiviteten ",D1193," finns inte med i fliken Settings. Ange annan aktivitet eller uppdatera dina inställningar. "),"")&amp;IF(ISERROR(VLOOKUP(E1193,Settings!D$2:D$100,1,FALSE)),CONCATENATE("Kategorin ",E1193," finns inte med i fliken Settings. Ange annan kategori eller uppdatera dina inställningar."),""))</f>
        <v/>
      </c>
      <c r="H1193" s="11" t="str">
        <f t="shared" si="36"/>
        <v xml:space="preserve"> </v>
      </c>
    </row>
    <row r="1194" spans="1:8" x14ac:dyDescent="0.2">
      <c r="A1194" s="4"/>
      <c r="B1194" s="2" t="str">
        <f t="shared" si="37"/>
        <v/>
      </c>
      <c r="C1194" s="4"/>
      <c r="D1194" s="4"/>
      <c r="E1194" s="4"/>
      <c r="F1194" s="4"/>
      <c r="G1194" s="5" t="str">
        <f>IF(C1194="","",IF(ISERROR(VLOOKUP(D1194,Settings!C$2:C$100,1,FALSE)),CONCATENATE("Aktiviteten ",D1194," finns inte med i fliken Settings. Ange annan aktivitet eller uppdatera dina inställningar. "),"")&amp;IF(ISERROR(VLOOKUP(E1194,Settings!D$2:D$100,1,FALSE)),CONCATENATE("Kategorin ",E1194," finns inte med i fliken Settings. Ange annan kategori eller uppdatera dina inställningar."),""))</f>
        <v/>
      </c>
      <c r="H1194" s="11" t="str">
        <f t="shared" si="36"/>
        <v xml:space="preserve"> </v>
      </c>
    </row>
    <row r="1195" spans="1:8" x14ac:dyDescent="0.2">
      <c r="A1195" s="4"/>
      <c r="B1195" s="2" t="str">
        <f t="shared" si="37"/>
        <v/>
      </c>
      <c r="C1195" s="4"/>
      <c r="D1195" s="4"/>
      <c r="E1195" s="4"/>
      <c r="F1195" s="4"/>
      <c r="G1195" s="5" t="str">
        <f>IF(C1195="","",IF(ISERROR(VLOOKUP(D1195,Settings!C$2:C$100,1,FALSE)),CONCATENATE("Aktiviteten ",D1195," finns inte med i fliken Settings. Ange annan aktivitet eller uppdatera dina inställningar. "),"")&amp;IF(ISERROR(VLOOKUP(E1195,Settings!D$2:D$100,1,FALSE)),CONCATENATE("Kategorin ",E1195," finns inte med i fliken Settings. Ange annan kategori eller uppdatera dina inställningar."),""))</f>
        <v/>
      </c>
      <c r="H1195" s="11" t="str">
        <f t="shared" si="36"/>
        <v xml:space="preserve"> </v>
      </c>
    </row>
    <row r="1196" spans="1:8" x14ac:dyDescent="0.2">
      <c r="A1196" s="4"/>
      <c r="B1196" s="2" t="str">
        <f t="shared" si="37"/>
        <v/>
      </c>
      <c r="C1196" s="4"/>
      <c r="D1196" s="4"/>
      <c r="E1196" s="4"/>
      <c r="F1196" s="4"/>
      <c r="G1196" s="5" t="str">
        <f>IF(C1196="","",IF(ISERROR(VLOOKUP(D1196,Settings!C$2:C$100,1,FALSE)),CONCATENATE("Aktiviteten ",D1196," finns inte med i fliken Settings. Ange annan aktivitet eller uppdatera dina inställningar. "),"")&amp;IF(ISERROR(VLOOKUP(E1196,Settings!D$2:D$100,1,FALSE)),CONCATENATE("Kategorin ",E1196," finns inte med i fliken Settings. Ange annan kategori eller uppdatera dina inställningar."),""))</f>
        <v/>
      </c>
      <c r="H1196" s="11" t="str">
        <f t="shared" si="36"/>
        <v xml:space="preserve"> </v>
      </c>
    </row>
    <row r="1197" spans="1:8" x14ac:dyDescent="0.2">
      <c r="A1197" s="4"/>
      <c r="B1197" s="2" t="str">
        <f t="shared" si="37"/>
        <v/>
      </c>
      <c r="C1197" s="4"/>
      <c r="D1197" s="4"/>
      <c r="E1197" s="4"/>
      <c r="F1197" s="4"/>
      <c r="G1197" s="5" t="str">
        <f>IF(C1197="","",IF(ISERROR(VLOOKUP(D1197,Settings!C$2:C$100,1,FALSE)),CONCATENATE("Aktiviteten ",D1197," finns inte med i fliken Settings. Ange annan aktivitet eller uppdatera dina inställningar. "),"")&amp;IF(ISERROR(VLOOKUP(E1197,Settings!D$2:D$100,1,FALSE)),CONCATENATE("Kategorin ",E1197," finns inte med i fliken Settings. Ange annan kategori eller uppdatera dina inställningar."),""))</f>
        <v/>
      </c>
      <c r="H1197" s="11" t="str">
        <f t="shared" si="36"/>
        <v xml:space="preserve"> </v>
      </c>
    </row>
    <row r="1198" spans="1:8" x14ac:dyDescent="0.2">
      <c r="A1198" s="4"/>
      <c r="B1198" s="2" t="str">
        <f t="shared" si="37"/>
        <v/>
      </c>
      <c r="C1198" s="4"/>
      <c r="D1198" s="4"/>
      <c r="E1198" s="4"/>
      <c r="F1198" s="4"/>
      <c r="G1198" s="5" t="str">
        <f>IF(C1198="","",IF(ISERROR(VLOOKUP(D1198,Settings!C$2:C$100,1,FALSE)),CONCATENATE("Aktiviteten ",D1198," finns inte med i fliken Settings. Ange annan aktivitet eller uppdatera dina inställningar. "),"")&amp;IF(ISERROR(VLOOKUP(E1198,Settings!D$2:D$100,1,FALSE)),CONCATENATE("Kategorin ",E1198," finns inte med i fliken Settings. Ange annan kategori eller uppdatera dina inställningar."),""))</f>
        <v/>
      </c>
      <c r="H1198" s="11" t="str">
        <f t="shared" si="36"/>
        <v xml:space="preserve"> </v>
      </c>
    </row>
    <row r="1199" spans="1:8" x14ac:dyDescent="0.2">
      <c r="A1199" s="4"/>
      <c r="B1199" s="2" t="str">
        <f t="shared" si="37"/>
        <v/>
      </c>
      <c r="C1199" s="4"/>
      <c r="D1199" s="4"/>
      <c r="E1199" s="4"/>
      <c r="F1199" s="4"/>
      <c r="G1199" s="5" t="str">
        <f>IF(C1199="","",IF(ISERROR(VLOOKUP(D1199,Settings!C$2:C$100,1,FALSE)),CONCATENATE("Aktiviteten ",D1199," finns inte med i fliken Settings. Ange annan aktivitet eller uppdatera dina inställningar. "),"")&amp;IF(ISERROR(VLOOKUP(E1199,Settings!D$2:D$100,1,FALSE)),CONCATENATE("Kategorin ",E1199," finns inte med i fliken Settings. Ange annan kategori eller uppdatera dina inställningar."),""))</f>
        <v/>
      </c>
      <c r="H1199" s="11" t="str">
        <f t="shared" si="36"/>
        <v xml:space="preserve"> </v>
      </c>
    </row>
    <row r="1200" spans="1:8" x14ac:dyDescent="0.2">
      <c r="A1200" s="4"/>
      <c r="B1200" s="2" t="str">
        <f t="shared" si="37"/>
        <v/>
      </c>
      <c r="C1200" s="4"/>
      <c r="D1200" s="4"/>
      <c r="E1200" s="4"/>
      <c r="F1200" s="4"/>
      <c r="G1200" s="5" t="str">
        <f>IF(C1200="","",IF(ISERROR(VLOOKUP(D1200,Settings!C$2:C$100,1,FALSE)),CONCATENATE("Aktiviteten ",D1200," finns inte med i fliken Settings. Ange annan aktivitet eller uppdatera dina inställningar. "),"")&amp;IF(ISERROR(VLOOKUP(E1200,Settings!D$2:D$100,1,FALSE)),CONCATENATE("Kategorin ",E1200," finns inte med i fliken Settings. Ange annan kategori eller uppdatera dina inställningar."),""))</f>
        <v/>
      </c>
      <c r="H1200" s="11" t="str">
        <f t="shared" si="36"/>
        <v xml:space="preserve"> </v>
      </c>
    </row>
    <row r="1201" spans="1:8" x14ac:dyDescent="0.2">
      <c r="A1201" s="4"/>
      <c r="B1201" s="2" t="str">
        <f t="shared" si="37"/>
        <v/>
      </c>
      <c r="C1201" s="4"/>
      <c r="D1201" s="4"/>
      <c r="E1201" s="4"/>
      <c r="F1201" s="4"/>
      <c r="G1201" s="5" t="str">
        <f>IF(C1201="","",IF(ISERROR(VLOOKUP(D1201,Settings!C$2:C$100,1,FALSE)),CONCATENATE("Aktiviteten ",D1201," finns inte med i fliken Settings. Ange annan aktivitet eller uppdatera dina inställningar. "),"")&amp;IF(ISERROR(VLOOKUP(E1201,Settings!D$2:D$100,1,FALSE)),CONCATENATE("Kategorin ",E1201," finns inte med i fliken Settings. Ange annan kategori eller uppdatera dina inställningar."),""))</f>
        <v/>
      </c>
      <c r="H1201" s="11" t="str">
        <f t="shared" si="36"/>
        <v xml:space="preserve"> </v>
      </c>
    </row>
    <row r="1202" spans="1:8" x14ac:dyDescent="0.2">
      <c r="A1202" s="4"/>
      <c r="B1202" s="2" t="str">
        <f t="shared" si="37"/>
        <v/>
      </c>
      <c r="C1202" s="4"/>
      <c r="D1202" s="4"/>
      <c r="E1202" s="4"/>
      <c r="F1202" s="4"/>
      <c r="G1202" s="5" t="str">
        <f>IF(C1202="","",IF(ISERROR(VLOOKUP(D1202,Settings!C$2:C$100,1,FALSE)),CONCATENATE("Aktiviteten ",D1202," finns inte med i fliken Settings. Ange annan aktivitet eller uppdatera dina inställningar. "),"")&amp;IF(ISERROR(VLOOKUP(E1202,Settings!D$2:D$100,1,FALSE)),CONCATENATE("Kategorin ",E1202," finns inte med i fliken Settings. Ange annan kategori eller uppdatera dina inställningar."),""))</f>
        <v/>
      </c>
      <c r="H1202" s="11" t="str">
        <f t="shared" si="36"/>
        <v xml:space="preserve"> </v>
      </c>
    </row>
    <row r="1203" spans="1:8" x14ac:dyDescent="0.2">
      <c r="A1203" s="4"/>
      <c r="B1203" s="2" t="str">
        <f t="shared" si="37"/>
        <v/>
      </c>
      <c r="C1203" s="4"/>
      <c r="D1203" s="4"/>
      <c r="E1203" s="4"/>
      <c r="F1203" s="4"/>
      <c r="G1203" s="5" t="str">
        <f>IF(C1203="","",IF(ISERROR(VLOOKUP(D1203,Settings!C$2:C$100,1,FALSE)),CONCATENATE("Aktiviteten ",D1203," finns inte med i fliken Settings. Ange annan aktivitet eller uppdatera dina inställningar. "),"")&amp;IF(ISERROR(VLOOKUP(E1203,Settings!D$2:D$100,1,FALSE)),CONCATENATE("Kategorin ",E1203," finns inte med i fliken Settings. Ange annan kategori eller uppdatera dina inställningar."),""))</f>
        <v/>
      </c>
      <c r="H1203" s="11" t="str">
        <f t="shared" si="36"/>
        <v xml:space="preserve"> </v>
      </c>
    </row>
    <row r="1204" spans="1:8" x14ac:dyDescent="0.2">
      <c r="A1204" s="4"/>
      <c r="B1204" s="2" t="str">
        <f t="shared" si="37"/>
        <v/>
      </c>
      <c r="C1204" s="4"/>
      <c r="D1204" s="4"/>
      <c r="E1204" s="4"/>
      <c r="F1204" s="4"/>
      <c r="G1204" s="5" t="str">
        <f>IF(C1204="","",IF(ISERROR(VLOOKUP(D1204,Settings!C$2:C$100,1,FALSE)),CONCATENATE("Aktiviteten ",D1204," finns inte med i fliken Settings. Ange annan aktivitet eller uppdatera dina inställningar. "),"")&amp;IF(ISERROR(VLOOKUP(E1204,Settings!D$2:D$100,1,FALSE)),CONCATENATE("Kategorin ",E1204," finns inte med i fliken Settings. Ange annan kategori eller uppdatera dina inställningar."),""))</f>
        <v/>
      </c>
      <c r="H1204" s="11" t="str">
        <f t="shared" si="36"/>
        <v xml:space="preserve"> </v>
      </c>
    </row>
    <row r="1205" spans="1:8" x14ac:dyDescent="0.2">
      <c r="A1205" s="4"/>
      <c r="B1205" s="2" t="str">
        <f t="shared" si="37"/>
        <v/>
      </c>
      <c r="C1205" s="4"/>
      <c r="D1205" s="4"/>
      <c r="E1205" s="4"/>
      <c r="F1205" s="4"/>
      <c r="G1205" s="5" t="str">
        <f>IF(C1205="","",IF(ISERROR(VLOOKUP(D1205,Settings!C$2:C$100,1,FALSE)),CONCATENATE("Aktiviteten ",D1205," finns inte med i fliken Settings. Ange annan aktivitet eller uppdatera dina inställningar. "),"")&amp;IF(ISERROR(VLOOKUP(E1205,Settings!D$2:D$100,1,FALSE)),CONCATENATE("Kategorin ",E1205," finns inte med i fliken Settings. Ange annan kategori eller uppdatera dina inställningar."),""))</f>
        <v/>
      </c>
      <c r="H1205" s="11" t="str">
        <f t="shared" si="36"/>
        <v xml:space="preserve"> </v>
      </c>
    </row>
    <row r="1206" spans="1:8" x14ac:dyDescent="0.2">
      <c r="A1206" s="4"/>
      <c r="B1206" s="2" t="str">
        <f t="shared" si="37"/>
        <v/>
      </c>
      <c r="C1206" s="4"/>
      <c r="D1206" s="4"/>
      <c r="E1206" s="4"/>
      <c r="F1206" s="4"/>
      <c r="G1206" s="5" t="str">
        <f>IF(C1206="","",IF(ISERROR(VLOOKUP(D1206,Settings!C$2:C$100,1,FALSE)),CONCATENATE("Aktiviteten ",D1206," finns inte med i fliken Settings. Ange annan aktivitet eller uppdatera dina inställningar. "),"")&amp;IF(ISERROR(VLOOKUP(E1206,Settings!D$2:D$100,1,FALSE)),CONCATENATE("Kategorin ",E1206," finns inte med i fliken Settings. Ange annan kategori eller uppdatera dina inställningar."),""))</f>
        <v/>
      </c>
      <c r="H1206" s="11" t="str">
        <f t="shared" si="36"/>
        <v xml:space="preserve"> </v>
      </c>
    </row>
    <row r="1207" spans="1:8" x14ac:dyDescent="0.2">
      <c r="A1207" s="4"/>
      <c r="B1207" s="2" t="str">
        <f t="shared" si="37"/>
        <v/>
      </c>
      <c r="C1207" s="4"/>
      <c r="D1207" s="4"/>
      <c r="E1207" s="4"/>
      <c r="F1207" s="4"/>
      <c r="G1207" s="5" t="str">
        <f>IF(C1207="","",IF(ISERROR(VLOOKUP(D1207,Settings!C$2:C$100,1,FALSE)),CONCATENATE("Aktiviteten ",D1207," finns inte med i fliken Settings. Ange annan aktivitet eller uppdatera dina inställningar. "),"")&amp;IF(ISERROR(VLOOKUP(E1207,Settings!D$2:D$100,1,FALSE)),CONCATENATE("Kategorin ",E1207," finns inte med i fliken Settings. Ange annan kategori eller uppdatera dina inställningar."),""))</f>
        <v/>
      </c>
      <c r="H1207" s="11" t="str">
        <f t="shared" si="36"/>
        <v xml:space="preserve"> </v>
      </c>
    </row>
    <row r="1208" spans="1:8" x14ac:dyDescent="0.2">
      <c r="A1208" s="4"/>
      <c r="B1208" s="2" t="str">
        <f t="shared" si="37"/>
        <v/>
      </c>
      <c r="C1208" s="4"/>
      <c r="D1208" s="4"/>
      <c r="E1208" s="4"/>
      <c r="F1208" s="4"/>
      <c r="G1208" s="5" t="str">
        <f>IF(C1208="","",IF(ISERROR(VLOOKUP(D1208,Settings!C$2:C$100,1,FALSE)),CONCATENATE("Aktiviteten ",D1208," finns inte med i fliken Settings. Ange annan aktivitet eller uppdatera dina inställningar. "),"")&amp;IF(ISERROR(VLOOKUP(E1208,Settings!D$2:D$100,1,FALSE)),CONCATENATE("Kategorin ",E1208," finns inte med i fliken Settings. Ange annan kategori eller uppdatera dina inställningar."),""))</f>
        <v/>
      </c>
      <c r="H1208" s="11" t="str">
        <f t="shared" si="36"/>
        <v xml:space="preserve"> </v>
      </c>
    </row>
    <row r="1209" spans="1:8" x14ac:dyDescent="0.2">
      <c r="A1209" s="4"/>
      <c r="B1209" s="2" t="str">
        <f t="shared" si="37"/>
        <v/>
      </c>
      <c r="C1209" s="4"/>
      <c r="D1209" s="4"/>
      <c r="E1209" s="4"/>
      <c r="F1209" s="4"/>
      <c r="G1209" s="5" t="str">
        <f>IF(C1209="","",IF(ISERROR(VLOOKUP(D1209,Settings!C$2:C$100,1,FALSE)),CONCATENATE("Aktiviteten ",D1209," finns inte med i fliken Settings. Ange annan aktivitet eller uppdatera dina inställningar. "),"")&amp;IF(ISERROR(VLOOKUP(E1209,Settings!D$2:D$100,1,FALSE)),CONCATENATE("Kategorin ",E1209," finns inte med i fliken Settings. Ange annan kategori eller uppdatera dina inställningar."),""))</f>
        <v/>
      </c>
      <c r="H1209" s="11" t="str">
        <f t="shared" si="36"/>
        <v xml:space="preserve"> </v>
      </c>
    </row>
    <row r="1210" spans="1:8" x14ac:dyDescent="0.2">
      <c r="A1210" s="4"/>
      <c r="B1210" s="2" t="str">
        <f t="shared" si="37"/>
        <v/>
      </c>
      <c r="C1210" s="4"/>
      <c r="D1210" s="4"/>
      <c r="E1210" s="4"/>
      <c r="F1210" s="4"/>
      <c r="G1210" s="5" t="str">
        <f>IF(C1210="","",IF(ISERROR(VLOOKUP(D1210,Settings!C$2:C$100,1,FALSE)),CONCATENATE("Aktiviteten ",D1210," finns inte med i fliken Settings. Ange annan aktivitet eller uppdatera dina inställningar. "),"")&amp;IF(ISERROR(VLOOKUP(E1210,Settings!D$2:D$100,1,FALSE)),CONCATENATE("Kategorin ",E1210," finns inte med i fliken Settings. Ange annan kategori eller uppdatera dina inställningar."),""))</f>
        <v/>
      </c>
      <c r="H1210" s="11" t="str">
        <f t="shared" si="36"/>
        <v xml:space="preserve"> </v>
      </c>
    </row>
    <row r="1211" spans="1:8" x14ac:dyDescent="0.2">
      <c r="A1211" s="4"/>
      <c r="B1211" s="2" t="str">
        <f t="shared" si="37"/>
        <v/>
      </c>
      <c r="C1211" s="4"/>
      <c r="D1211" s="4"/>
      <c r="E1211" s="4"/>
      <c r="F1211" s="4"/>
      <c r="G1211" s="5" t="str">
        <f>IF(C1211="","",IF(ISERROR(VLOOKUP(D1211,Settings!C$2:C$100,1,FALSE)),CONCATENATE("Aktiviteten ",D1211," finns inte med i fliken Settings. Ange annan aktivitet eller uppdatera dina inställningar. "),"")&amp;IF(ISERROR(VLOOKUP(E1211,Settings!D$2:D$100,1,FALSE)),CONCATENATE("Kategorin ",E1211," finns inte med i fliken Settings. Ange annan kategori eller uppdatera dina inställningar."),""))</f>
        <v/>
      </c>
      <c r="H1211" s="11" t="str">
        <f t="shared" si="36"/>
        <v xml:space="preserve"> </v>
      </c>
    </row>
    <row r="1212" spans="1:8" x14ac:dyDescent="0.2">
      <c r="A1212" s="4"/>
      <c r="B1212" s="2" t="str">
        <f t="shared" si="37"/>
        <v/>
      </c>
      <c r="C1212" s="4"/>
      <c r="D1212" s="4"/>
      <c r="E1212" s="4"/>
      <c r="F1212" s="4"/>
      <c r="G1212" s="5" t="str">
        <f>IF(C1212="","",IF(ISERROR(VLOOKUP(D1212,Settings!C$2:C$100,1,FALSE)),CONCATENATE("Aktiviteten ",D1212," finns inte med i fliken Settings. Ange annan aktivitet eller uppdatera dina inställningar. "),"")&amp;IF(ISERROR(VLOOKUP(E1212,Settings!D$2:D$100,1,FALSE)),CONCATENATE("Kategorin ",E1212," finns inte med i fliken Settings. Ange annan kategori eller uppdatera dina inställningar."),""))</f>
        <v/>
      </c>
      <c r="H1212" s="11" t="str">
        <f t="shared" si="36"/>
        <v xml:space="preserve"> </v>
      </c>
    </row>
    <row r="1213" spans="1:8" x14ac:dyDescent="0.2">
      <c r="A1213" s="4"/>
      <c r="B1213" s="2" t="str">
        <f t="shared" si="37"/>
        <v/>
      </c>
      <c r="C1213" s="4"/>
      <c r="D1213" s="4"/>
      <c r="E1213" s="4"/>
      <c r="F1213" s="4"/>
      <c r="G1213" s="5" t="str">
        <f>IF(C1213="","",IF(ISERROR(VLOOKUP(D1213,Settings!C$2:C$100,1,FALSE)),CONCATENATE("Aktiviteten ",D1213," finns inte med i fliken Settings. Ange annan aktivitet eller uppdatera dina inställningar. "),"")&amp;IF(ISERROR(VLOOKUP(E1213,Settings!D$2:D$100,1,FALSE)),CONCATENATE("Kategorin ",E1213," finns inte med i fliken Settings. Ange annan kategori eller uppdatera dina inställningar."),""))</f>
        <v/>
      </c>
      <c r="H1213" s="11" t="str">
        <f t="shared" si="36"/>
        <v xml:space="preserve"> </v>
      </c>
    </row>
    <row r="1214" spans="1:8" x14ac:dyDescent="0.2">
      <c r="A1214" s="4"/>
      <c r="B1214" s="2" t="str">
        <f t="shared" si="37"/>
        <v/>
      </c>
      <c r="C1214" s="4"/>
      <c r="D1214" s="4"/>
      <c r="E1214" s="4"/>
      <c r="F1214" s="4"/>
      <c r="G1214" s="5" t="str">
        <f>IF(C1214="","",IF(ISERROR(VLOOKUP(D1214,Settings!C$2:C$100,1,FALSE)),CONCATENATE("Aktiviteten ",D1214," finns inte med i fliken Settings. Ange annan aktivitet eller uppdatera dina inställningar. "),"")&amp;IF(ISERROR(VLOOKUP(E1214,Settings!D$2:D$100,1,FALSE)),CONCATENATE("Kategorin ",E1214," finns inte med i fliken Settings. Ange annan kategori eller uppdatera dina inställningar."),""))</f>
        <v/>
      </c>
      <c r="H1214" s="11" t="str">
        <f t="shared" si="36"/>
        <v xml:space="preserve"> </v>
      </c>
    </row>
    <row r="1215" spans="1:8" x14ac:dyDescent="0.2">
      <c r="A1215" s="4"/>
      <c r="B1215" s="2" t="str">
        <f t="shared" si="37"/>
        <v/>
      </c>
      <c r="C1215" s="4"/>
      <c r="D1215" s="4"/>
      <c r="E1215" s="4"/>
      <c r="F1215" s="4"/>
      <c r="G1215" s="5" t="str">
        <f>IF(C1215="","",IF(ISERROR(VLOOKUP(D1215,Settings!C$2:C$100,1,FALSE)),CONCATENATE("Aktiviteten ",D1215," finns inte med i fliken Settings. Ange annan aktivitet eller uppdatera dina inställningar. "),"")&amp;IF(ISERROR(VLOOKUP(E1215,Settings!D$2:D$100,1,FALSE)),CONCATENATE("Kategorin ",E1215," finns inte med i fliken Settings. Ange annan kategori eller uppdatera dina inställningar."),""))</f>
        <v/>
      </c>
      <c r="H1215" s="11" t="str">
        <f t="shared" si="36"/>
        <v xml:space="preserve"> </v>
      </c>
    </row>
    <row r="1216" spans="1:8" x14ac:dyDescent="0.2">
      <c r="A1216" s="4"/>
      <c r="B1216" s="2" t="str">
        <f t="shared" si="37"/>
        <v/>
      </c>
      <c r="C1216" s="4"/>
      <c r="D1216" s="4"/>
      <c r="E1216" s="4"/>
      <c r="F1216" s="4"/>
      <c r="G1216" s="5" t="str">
        <f>IF(C1216="","",IF(ISERROR(VLOOKUP(D1216,Settings!C$2:C$100,1,FALSE)),CONCATENATE("Aktiviteten ",D1216," finns inte med i fliken Settings. Ange annan aktivitet eller uppdatera dina inställningar. "),"")&amp;IF(ISERROR(VLOOKUP(E1216,Settings!D$2:D$100,1,FALSE)),CONCATENATE("Kategorin ",E1216," finns inte med i fliken Settings. Ange annan kategori eller uppdatera dina inställningar."),""))</f>
        <v/>
      </c>
      <c r="H1216" s="11" t="str">
        <f t="shared" si="36"/>
        <v xml:space="preserve"> </v>
      </c>
    </row>
    <row r="1217" spans="1:8" x14ac:dyDescent="0.2">
      <c r="A1217" s="4"/>
      <c r="B1217" s="2" t="str">
        <f t="shared" si="37"/>
        <v/>
      </c>
      <c r="C1217" s="4"/>
      <c r="D1217" s="4"/>
      <c r="E1217" s="4"/>
      <c r="F1217" s="4"/>
      <c r="G1217" s="5" t="str">
        <f>IF(C1217="","",IF(ISERROR(VLOOKUP(D1217,Settings!C$2:C$100,1,FALSE)),CONCATENATE("Aktiviteten ",D1217," finns inte med i fliken Settings. Ange annan aktivitet eller uppdatera dina inställningar. "),"")&amp;IF(ISERROR(VLOOKUP(E1217,Settings!D$2:D$100,1,FALSE)),CONCATENATE("Kategorin ",E1217," finns inte med i fliken Settings. Ange annan kategori eller uppdatera dina inställningar."),""))</f>
        <v/>
      </c>
      <c r="H1217" s="11" t="str">
        <f t="shared" si="36"/>
        <v xml:space="preserve"> </v>
      </c>
    </row>
    <row r="1218" spans="1:8" x14ac:dyDescent="0.2">
      <c r="A1218" s="4"/>
      <c r="B1218" s="2" t="str">
        <f t="shared" si="37"/>
        <v/>
      </c>
      <c r="C1218" s="4"/>
      <c r="D1218" s="4"/>
      <c r="E1218" s="4"/>
      <c r="F1218" s="4"/>
      <c r="G1218" s="5" t="str">
        <f>IF(C1218="","",IF(ISERROR(VLOOKUP(D1218,Settings!C$2:C$100,1,FALSE)),CONCATENATE("Aktiviteten ",D1218," finns inte med i fliken Settings. Ange annan aktivitet eller uppdatera dina inställningar. "),"")&amp;IF(ISERROR(VLOOKUP(E1218,Settings!D$2:D$100,1,FALSE)),CONCATENATE("Kategorin ",E1218," finns inte med i fliken Settings. Ange annan kategori eller uppdatera dina inställningar."),""))</f>
        <v/>
      </c>
      <c r="H1218" s="11" t="str">
        <f t="shared" si="36"/>
        <v xml:space="preserve"> </v>
      </c>
    </row>
    <row r="1219" spans="1:8" x14ac:dyDescent="0.2">
      <c r="A1219" s="4"/>
      <c r="B1219" s="2" t="str">
        <f t="shared" si="37"/>
        <v/>
      </c>
      <c r="C1219" s="4"/>
      <c r="D1219" s="4"/>
      <c r="E1219" s="4"/>
      <c r="F1219" s="4"/>
      <c r="G1219" s="5" t="str">
        <f>IF(C1219="","",IF(ISERROR(VLOOKUP(D1219,Settings!C$2:C$100,1,FALSE)),CONCATENATE("Aktiviteten ",D1219," finns inte med i fliken Settings. Ange annan aktivitet eller uppdatera dina inställningar. "),"")&amp;IF(ISERROR(VLOOKUP(E1219,Settings!D$2:D$100,1,FALSE)),CONCATENATE("Kategorin ",E1219," finns inte med i fliken Settings. Ange annan kategori eller uppdatera dina inställningar."),""))</f>
        <v/>
      </c>
      <c r="H1219" s="11" t="str">
        <f t="shared" ref="H1219:H1282" si="38">IF(A1219=""," ",IF(B1219="",A1219,B1219))</f>
        <v xml:space="preserve"> </v>
      </c>
    </row>
    <row r="1220" spans="1:8" x14ac:dyDescent="0.2">
      <c r="A1220" s="4"/>
      <c r="B1220" s="2" t="str">
        <f t="shared" si="37"/>
        <v/>
      </c>
      <c r="C1220" s="4"/>
      <c r="D1220" s="4"/>
      <c r="E1220" s="4"/>
      <c r="F1220" s="4"/>
      <c r="G1220" s="5" t="str">
        <f>IF(C1220="","",IF(ISERROR(VLOOKUP(D1220,Settings!C$2:C$100,1,FALSE)),CONCATENATE("Aktiviteten ",D1220," finns inte med i fliken Settings. Ange annan aktivitet eller uppdatera dina inställningar. "),"")&amp;IF(ISERROR(VLOOKUP(E1220,Settings!D$2:D$100,1,FALSE)),CONCATENATE("Kategorin ",E1220," finns inte med i fliken Settings. Ange annan kategori eller uppdatera dina inställningar."),""))</f>
        <v/>
      </c>
      <c r="H1220" s="11" t="str">
        <f t="shared" si="38"/>
        <v xml:space="preserve"> </v>
      </c>
    </row>
    <row r="1221" spans="1:8" x14ac:dyDescent="0.2">
      <c r="A1221" s="4"/>
      <c r="B1221" s="2" t="str">
        <f t="shared" si="37"/>
        <v/>
      </c>
      <c r="C1221" s="4"/>
      <c r="D1221" s="4"/>
      <c r="E1221" s="4"/>
      <c r="F1221" s="4"/>
      <c r="G1221" s="5" t="str">
        <f>IF(C1221="","",IF(ISERROR(VLOOKUP(D1221,Settings!C$2:C$100,1,FALSE)),CONCATENATE("Aktiviteten ",D1221," finns inte med i fliken Settings. Ange annan aktivitet eller uppdatera dina inställningar. "),"")&amp;IF(ISERROR(VLOOKUP(E1221,Settings!D$2:D$100,1,FALSE)),CONCATENATE("Kategorin ",E1221," finns inte med i fliken Settings. Ange annan kategori eller uppdatera dina inställningar."),""))</f>
        <v/>
      </c>
      <c r="H1221" s="11" t="str">
        <f t="shared" si="38"/>
        <v xml:space="preserve"> </v>
      </c>
    </row>
    <row r="1222" spans="1:8" x14ac:dyDescent="0.2">
      <c r="A1222" s="4"/>
      <c r="B1222" s="2" t="str">
        <f t="shared" si="37"/>
        <v/>
      </c>
      <c r="C1222" s="4"/>
      <c r="D1222" s="4"/>
      <c r="E1222" s="4"/>
      <c r="F1222" s="4"/>
      <c r="G1222" s="5" t="str">
        <f>IF(C1222="","",IF(ISERROR(VLOOKUP(D1222,Settings!C$2:C$100,1,FALSE)),CONCATENATE("Aktiviteten ",D1222," finns inte med i fliken Settings. Ange annan aktivitet eller uppdatera dina inställningar. "),"")&amp;IF(ISERROR(VLOOKUP(E1222,Settings!D$2:D$100,1,FALSE)),CONCATENATE("Kategorin ",E1222," finns inte med i fliken Settings. Ange annan kategori eller uppdatera dina inställningar."),""))</f>
        <v/>
      </c>
      <c r="H1222" s="11" t="str">
        <f t="shared" si="38"/>
        <v xml:space="preserve"> </v>
      </c>
    </row>
    <row r="1223" spans="1:8" x14ac:dyDescent="0.2">
      <c r="A1223" s="4"/>
      <c r="B1223" s="2" t="str">
        <f t="shared" si="37"/>
        <v/>
      </c>
      <c r="C1223" s="4"/>
      <c r="D1223" s="4"/>
      <c r="E1223" s="4"/>
      <c r="F1223" s="4"/>
      <c r="G1223" s="5" t="str">
        <f>IF(C1223="","",IF(ISERROR(VLOOKUP(D1223,Settings!C$2:C$100,1,FALSE)),CONCATENATE("Aktiviteten ",D1223," finns inte med i fliken Settings. Ange annan aktivitet eller uppdatera dina inställningar. "),"")&amp;IF(ISERROR(VLOOKUP(E1223,Settings!D$2:D$100,1,FALSE)),CONCATENATE("Kategorin ",E1223," finns inte med i fliken Settings. Ange annan kategori eller uppdatera dina inställningar."),""))</f>
        <v/>
      </c>
      <c r="H1223" s="11" t="str">
        <f t="shared" si="38"/>
        <v xml:space="preserve"> </v>
      </c>
    </row>
    <row r="1224" spans="1:8" x14ac:dyDescent="0.2">
      <c r="A1224" s="4"/>
      <c r="B1224" s="2" t="str">
        <f t="shared" si="37"/>
        <v/>
      </c>
      <c r="C1224" s="4"/>
      <c r="D1224" s="4"/>
      <c r="E1224" s="4"/>
      <c r="F1224" s="4"/>
      <c r="G1224" s="5" t="str">
        <f>IF(C1224="","",IF(ISERROR(VLOOKUP(D1224,Settings!C$2:C$100,1,FALSE)),CONCATENATE("Aktiviteten ",D1224," finns inte med i fliken Settings. Ange annan aktivitet eller uppdatera dina inställningar. "),"")&amp;IF(ISERROR(VLOOKUP(E1224,Settings!D$2:D$100,1,FALSE)),CONCATENATE("Kategorin ",E1224," finns inte med i fliken Settings. Ange annan kategori eller uppdatera dina inställningar."),""))</f>
        <v/>
      </c>
      <c r="H1224" s="11" t="str">
        <f t="shared" si="38"/>
        <v xml:space="preserve"> </v>
      </c>
    </row>
    <row r="1225" spans="1:8" x14ac:dyDescent="0.2">
      <c r="A1225" s="4"/>
      <c r="B1225" s="2" t="str">
        <f t="shared" si="37"/>
        <v/>
      </c>
      <c r="C1225" s="4"/>
      <c r="D1225" s="4"/>
      <c r="E1225" s="4"/>
      <c r="F1225" s="4"/>
      <c r="G1225" s="5" t="str">
        <f>IF(C1225="","",IF(ISERROR(VLOOKUP(D1225,Settings!C$2:C$100,1,FALSE)),CONCATENATE("Aktiviteten ",D1225," finns inte med i fliken Settings. Ange annan aktivitet eller uppdatera dina inställningar. "),"")&amp;IF(ISERROR(VLOOKUP(E1225,Settings!D$2:D$100,1,FALSE)),CONCATENATE("Kategorin ",E1225," finns inte med i fliken Settings. Ange annan kategori eller uppdatera dina inställningar."),""))</f>
        <v/>
      </c>
      <c r="H1225" s="11" t="str">
        <f t="shared" si="38"/>
        <v xml:space="preserve"> </v>
      </c>
    </row>
    <row r="1226" spans="1:8" x14ac:dyDescent="0.2">
      <c r="A1226" s="4"/>
      <c r="B1226" s="2" t="str">
        <f t="shared" si="37"/>
        <v/>
      </c>
      <c r="C1226" s="4"/>
      <c r="D1226" s="4"/>
      <c r="E1226" s="4"/>
      <c r="F1226" s="4"/>
      <c r="G1226" s="5" t="str">
        <f>IF(C1226="","",IF(ISERROR(VLOOKUP(D1226,Settings!C$2:C$100,1,FALSE)),CONCATENATE("Aktiviteten ",D1226," finns inte med i fliken Settings. Ange annan aktivitet eller uppdatera dina inställningar. "),"")&amp;IF(ISERROR(VLOOKUP(E1226,Settings!D$2:D$100,1,FALSE)),CONCATENATE("Kategorin ",E1226," finns inte med i fliken Settings. Ange annan kategori eller uppdatera dina inställningar."),""))</f>
        <v/>
      </c>
      <c r="H1226" s="11" t="str">
        <f t="shared" si="38"/>
        <v xml:space="preserve"> </v>
      </c>
    </row>
    <row r="1227" spans="1:8" x14ac:dyDescent="0.2">
      <c r="A1227" s="4"/>
      <c r="B1227" s="2" t="str">
        <f t="shared" si="37"/>
        <v/>
      </c>
      <c r="C1227" s="4"/>
      <c r="D1227" s="4"/>
      <c r="E1227" s="4"/>
      <c r="F1227" s="4"/>
      <c r="G1227" s="5" t="str">
        <f>IF(C1227="","",IF(ISERROR(VLOOKUP(D1227,Settings!C$2:C$100,1,FALSE)),CONCATENATE("Aktiviteten ",D1227," finns inte med i fliken Settings. Ange annan aktivitet eller uppdatera dina inställningar. "),"")&amp;IF(ISERROR(VLOOKUP(E1227,Settings!D$2:D$100,1,FALSE)),CONCATENATE("Kategorin ",E1227," finns inte med i fliken Settings. Ange annan kategori eller uppdatera dina inställningar."),""))</f>
        <v/>
      </c>
      <c r="H1227" s="11" t="str">
        <f t="shared" si="38"/>
        <v xml:space="preserve"> </v>
      </c>
    </row>
    <row r="1228" spans="1:8" x14ac:dyDescent="0.2">
      <c r="A1228" s="4"/>
      <c r="B1228" s="2" t="str">
        <f t="shared" si="37"/>
        <v/>
      </c>
      <c r="C1228" s="4"/>
      <c r="D1228" s="4"/>
      <c r="E1228" s="4"/>
      <c r="F1228" s="4"/>
      <c r="G1228" s="5" t="str">
        <f>IF(C1228="","",IF(ISERROR(VLOOKUP(D1228,Settings!C$2:C$100,1,FALSE)),CONCATENATE("Aktiviteten ",D1228," finns inte med i fliken Settings. Ange annan aktivitet eller uppdatera dina inställningar. "),"")&amp;IF(ISERROR(VLOOKUP(E1228,Settings!D$2:D$100,1,FALSE)),CONCATENATE("Kategorin ",E1228," finns inte med i fliken Settings. Ange annan kategori eller uppdatera dina inställningar."),""))</f>
        <v/>
      </c>
      <c r="H1228" s="11" t="str">
        <f t="shared" si="38"/>
        <v xml:space="preserve"> </v>
      </c>
    </row>
    <row r="1229" spans="1:8" x14ac:dyDescent="0.2">
      <c r="A1229" s="4"/>
      <c r="B1229" s="2" t="str">
        <f t="shared" si="37"/>
        <v/>
      </c>
      <c r="C1229" s="4"/>
      <c r="D1229" s="4"/>
      <c r="E1229" s="4"/>
      <c r="F1229" s="4"/>
      <c r="G1229" s="5" t="str">
        <f>IF(C1229="","",IF(ISERROR(VLOOKUP(D1229,Settings!C$2:C$100,1,FALSE)),CONCATENATE("Aktiviteten ",D1229," finns inte med i fliken Settings. Ange annan aktivitet eller uppdatera dina inställningar. "),"")&amp;IF(ISERROR(VLOOKUP(E1229,Settings!D$2:D$100,1,FALSE)),CONCATENATE("Kategorin ",E1229," finns inte med i fliken Settings. Ange annan kategori eller uppdatera dina inställningar."),""))</f>
        <v/>
      </c>
      <c r="H1229" s="11" t="str">
        <f t="shared" si="38"/>
        <v xml:space="preserve"> </v>
      </c>
    </row>
    <row r="1230" spans="1:8" x14ac:dyDescent="0.2">
      <c r="A1230" s="4"/>
      <c r="B1230" s="2" t="str">
        <f t="shared" si="37"/>
        <v/>
      </c>
      <c r="C1230" s="4"/>
      <c r="D1230" s="4"/>
      <c r="E1230" s="4"/>
      <c r="F1230" s="4"/>
      <c r="G1230" s="5" t="str">
        <f>IF(C1230="","",IF(ISERROR(VLOOKUP(D1230,Settings!C$2:C$100,1,FALSE)),CONCATENATE("Aktiviteten ",D1230," finns inte med i fliken Settings. Ange annan aktivitet eller uppdatera dina inställningar. "),"")&amp;IF(ISERROR(VLOOKUP(E1230,Settings!D$2:D$100,1,FALSE)),CONCATENATE("Kategorin ",E1230," finns inte med i fliken Settings. Ange annan kategori eller uppdatera dina inställningar."),""))</f>
        <v/>
      </c>
      <c r="H1230" s="11" t="str">
        <f t="shared" si="38"/>
        <v xml:space="preserve"> </v>
      </c>
    </row>
    <row r="1231" spans="1:8" x14ac:dyDescent="0.2">
      <c r="A1231" s="4"/>
      <c r="B1231" s="2" t="str">
        <f t="shared" si="37"/>
        <v/>
      </c>
      <c r="C1231" s="4"/>
      <c r="D1231" s="4"/>
      <c r="E1231" s="4"/>
      <c r="F1231" s="4"/>
      <c r="G1231" s="5" t="str">
        <f>IF(C1231="","",IF(ISERROR(VLOOKUP(D1231,Settings!C$2:C$100,1,FALSE)),CONCATENATE("Aktiviteten ",D1231," finns inte med i fliken Settings. Ange annan aktivitet eller uppdatera dina inställningar. "),"")&amp;IF(ISERROR(VLOOKUP(E1231,Settings!D$2:D$100,1,FALSE)),CONCATENATE("Kategorin ",E1231," finns inte med i fliken Settings. Ange annan kategori eller uppdatera dina inställningar."),""))</f>
        <v/>
      </c>
      <c r="H1231" s="11" t="str">
        <f t="shared" si="38"/>
        <v xml:space="preserve"> </v>
      </c>
    </row>
    <row r="1232" spans="1:8" x14ac:dyDescent="0.2">
      <c r="A1232" s="4"/>
      <c r="B1232" s="2" t="str">
        <f t="shared" si="37"/>
        <v/>
      </c>
      <c r="C1232" s="4"/>
      <c r="D1232" s="4"/>
      <c r="E1232" s="4"/>
      <c r="F1232" s="4"/>
      <c r="G1232" s="5" t="str">
        <f>IF(C1232="","",IF(ISERROR(VLOOKUP(D1232,Settings!C$2:C$100,1,FALSE)),CONCATENATE("Aktiviteten ",D1232," finns inte med i fliken Settings. Ange annan aktivitet eller uppdatera dina inställningar. "),"")&amp;IF(ISERROR(VLOOKUP(E1232,Settings!D$2:D$100,1,FALSE)),CONCATENATE("Kategorin ",E1232," finns inte med i fliken Settings. Ange annan kategori eller uppdatera dina inställningar."),""))</f>
        <v/>
      </c>
      <c r="H1232" s="11" t="str">
        <f t="shared" si="38"/>
        <v xml:space="preserve"> </v>
      </c>
    </row>
    <row r="1233" spans="1:8" x14ac:dyDescent="0.2">
      <c r="A1233" s="4"/>
      <c r="B1233" s="2" t="str">
        <f t="shared" si="37"/>
        <v/>
      </c>
      <c r="C1233" s="4"/>
      <c r="D1233" s="4"/>
      <c r="E1233" s="4"/>
      <c r="F1233" s="4"/>
      <c r="G1233" s="5" t="str">
        <f>IF(C1233="","",IF(ISERROR(VLOOKUP(D1233,Settings!C$2:C$100,1,FALSE)),CONCATENATE("Aktiviteten ",D1233," finns inte med i fliken Settings. Ange annan aktivitet eller uppdatera dina inställningar. "),"")&amp;IF(ISERROR(VLOOKUP(E1233,Settings!D$2:D$100,1,FALSE)),CONCATENATE("Kategorin ",E1233," finns inte med i fliken Settings. Ange annan kategori eller uppdatera dina inställningar."),""))</f>
        <v/>
      </c>
      <c r="H1233" s="11" t="str">
        <f t="shared" si="38"/>
        <v xml:space="preserve"> </v>
      </c>
    </row>
    <row r="1234" spans="1:8" x14ac:dyDescent="0.2">
      <c r="A1234" s="4"/>
      <c r="B1234" s="2" t="str">
        <f t="shared" ref="B1234:B1297" si="39">IF(A1234="","",A1234)</f>
        <v/>
      </c>
      <c r="C1234" s="4"/>
      <c r="D1234" s="4"/>
      <c r="E1234" s="4"/>
      <c r="F1234" s="4"/>
      <c r="G1234" s="5" t="str">
        <f>IF(C1234="","",IF(ISERROR(VLOOKUP(D1234,Settings!C$2:C$100,1,FALSE)),CONCATENATE("Aktiviteten ",D1234," finns inte med i fliken Settings. Ange annan aktivitet eller uppdatera dina inställningar. "),"")&amp;IF(ISERROR(VLOOKUP(E1234,Settings!D$2:D$100,1,FALSE)),CONCATENATE("Kategorin ",E1234," finns inte med i fliken Settings. Ange annan kategori eller uppdatera dina inställningar."),""))</f>
        <v/>
      </c>
      <c r="H1234" s="11" t="str">
        <f t="shared" si="38"/>
        <v xml:space="preserve"> </v>
      </c>
    </row>
    <row r="1235" spans="1:8" x14ac:dyDescent="0.2">
      <c r="A1235" s="4"/>
      <c r="B1235" s="2" t="str">
        <f t="shared" si="39"/>
        <v/>
      </c>
      <c r="C1235" s="4"/>
      <c r="D1235" s="4"/>
      <c r="E1235" s="4"/>
      <c r="F1235" s="4"/>
      <c r="G1235" s="5" t="str">
        <f>IF(C1235="","",IF(ISERROR(VLOOKUP(D1235,Settings!C$2:C$100,1,FALSE)),CONCATENATE("Aktiviteten ",D1235," finns inte med i fliken Settings. Ange annan aktivitet eller uppdatera dina inställningar. "),"")&amp;IF(ISERROR(VLOOKUP(E1235,Settings!D$2:D$100,1,FALSE)),CONCATENATE("Kategorin ",E1235," finns inte med i fliken Settings. Ange annan kategori eller uppdatera dina inställningar."),""))</f>
        <v/>
      </c>
      <c r="H1235" s="11" t="str">
        <f t="shared" si="38"/>
        <v xml:space="preserve"> </v>
      </c>
    </row>
    <row r="1236" spans="1:8" x14ac:dyDescent="0.2">
      <c r="A1236" s="4"/>
      <c r="B1236" s="2" t="str">
        <f t="shared" si="39"/>
        <v/>
      </c>
      <c r="C1236" s="4"/>
      <c r="D1236" s="4"/>
      <c r="E1236" s="4"/>
      <c r="F1236" s="4"/>
      <c r="G1236" s="5" t="str">
        <f>IF(C1236="","",IF(ISERROR(VLOOKUP(D1236,Settings!C$2:C$100,1,FALSE)),CONCATENATE("Aktiviteten ",D1236," finns inte med i fliken Settings. Ange annan aktivitet eller uppdatera dina inställningar. "),"")&amp;IF(ISERROR(VLOOKUP(E1236,Settings!D$2:D$100,1,FALSE)),CONCATENATE("Kategorin ",E1236," finns inte med i fliken Settings. Ange annan kategori eller uppdatera dina inställningar."),""))</f>
        <v/>
      </c>
      <c r="H1236" s="11" t="str">
        <f t="shared" si="38"/>
        <v xml:space="preserve"> </v>
      </c>
    </row>
    <row r="1237" spans="1:8" x14ac:dyDescent="0.2">
      <c r="A1237" s="4"/>
      <c r="B1237" s="2" t="str">
        <f t="shared" si="39"/>
        <v/>
      </c>
      <c r="C1237" s="4"/>
      <c r="D1237" s="4"/>
      <c r="E1237" s="4"/>
      <c r="F1237" s="4"/>
      <c r="G1237" s="5" t="str">
        <f>IF(C1237="","",IF(ISERROR(VLOOKUP(D1237,Settings!C$2:C$100,1,FALSE)),CONCATENATE("Aktiviteten ",D1237," finns inte med i fliken Settings. Ange annan aktivitet eller uppdatera dina inställningar. "),"")&amp;IF(ISERROR(VLOOKUP(E1237,Settings!D$2:D$100,1,FALSE)),CONCATENATE("Kategorin ",E1237," finns inte med i fliken Settings. Ange annan kategori eller uppdatera dina inställningar."),""))</f>
        <v/>
      </c>
      <c r="H1237" s="11" t="str">
        <f t="shared" si="38"/>
        <v xml:space="preserve"> </v>
      </c>
    </row>
    <row r="1238" spans="1:8" x14ac:dyDescent="0.2">
      <c r="A1238" s="4"/>
      <c r="B1238" s="2" t="str">
        <f t="shared" si="39"/>
        <v/>
      </c>
      <c r="C1238" s="4"/>
      <c r="D1238" s="4"/>
      <c r="E1238" s="4"/>
      <c r="F1238" s="4"/>
      <c r="G1238" s="5" t="str">
        <f>IF(C1238="","",IF(ISERROR(VLOOKUP(D1238,Settings!C$2:C$100,1,FALSE)),CONCATENATE("Aktiviteten ",D1238," finns inte med i fliken Settings. Ange annan aktivitet eller uppdatera dina inställningar. "),"")&amp;IF(ISERROR(VLOOKUP(E1238,Settings!D$2:D$100,1,FALSE)),CONCATENATE("Kategorin ",E1238," finns inte med i fliken Settings. Ange annan kategori eller uppdatera dina inställningar."),""))</f>
        <v/>
      </c>
      <c r="H1238" s="11" t="str">
        <f t="shared" si="38"/>
        <v xml:space="preserve"> </v>
      </c>
    </row>
    <row r="1239" spans="1:8" x14ac:dyDescent="0.2">
      <c r="A1239" s="4"/>
      <c r="B1239" s="2" t="str">
        <f t="shared" si="39"/>
        <v/>
      </c>
      <c r="C1239" s="4"/>
      <c r="D1239" s="4"/>
      <c r="E1239" s="4"/>
      <c r="F1239" s="4"/>
      <c r="G1239" s="5" t="str">
        <f>IF(C1239="","",IF(ISERROR(VLOOKUP(D1239,Settings!C$2:C$100,1,FALSE)),CONCATENATE("Aktiviteten ",D1239," finns inte med i fliken Settings. Ange annan aktivitet eller uppdatera dina inställningar. "),"")&amp;IF(ISERROR(VLOOKUP(E1239,Settings!D$2:D$100,1,FALSE)),CONCATENATE("Kategorin ",E1239," finns inte med i fliken Settings. Ange annan kategori eller uppdatera dina inställningar."),""))</f>
        <v/>
      </c>
      <c r="H1239" s="11" t="str">
        <f t="shared" si="38"/>
        <v xml:space="preserve"> </v>
      </c>
    </row>
    <row r="1240" spans="1:8" x14ac:dyDescent="0.2">
      <c r="A1240" s="4"/>
      <c r="B1240" s="2" t="str">
        <f t="shared" si="39"/>
        <v/>
      </c>
      <c r="C1240" s="4"/>
      <c r="D1240" s="4"/>
      <c r="E1240" s="4"/>
      <c r="F1240" s="4"/>
      <c r="G1240" s="5" t="str">
        <f>IF(C1240="","",IF(ISERROR(VLOOKUP(D1240,Settings!C$2:C$100,1,FALSE)),CONCATENATE("Aktiviteten ",D1240," finns inte med i fliken Settings. Ange annan aktivitet eller uppdatera dina inställningar. "),"")&amp;IF(ISERROR(VLOOKUP(E1240,Settings!D$2:D$100,1,FALSE)),CONCATENATE("Kategorin ",E1240," finns inte med i fliken Settings. Ange annan kategori eller uppdatera dina inställningar."),""))</f>
        <v/>
      </c>
      <c r="H1240" s="11" t="str">
        <f t="shared" si="38"/>
        <v xml:space="preserve"> </v>
      </c>
    </row>
    <row r="1241" spans="1:8" x14ac:dyDescent="0.2">
      <c r="A1241" s="4"/>
      <c r="B1241" s="2" t="str">
        <f t="shared" si="39"/>
        <v/>
      </c>
      <c r="C1241" s="4"/>
      <c r="D1241" s="4"/>
      <c r="E1241" s="4"/>
      <c r="F1241" s="4"/>
      <c r="G1241" s="5" t="str">
        <f>IF(C1241="","",IF(ISERROR(VLOOKUP(D1241,Settings!C$2:C$100,1,FALSE)),CONCATENATE("Aktiviteten ",D1241," finns inte med i fliken Settings. Ange annan aktivitet eller uppdatera dina inställningar. "),"")&amp;IF(ISERROR(VLOOKUP(E1241,Settings!D$2:D$100,1,FALSE)),CONCATENATE("Kategorin ",E1241," finns inte med i fliken Settings. Ange annan kategori eller uppdatera dina inställningar."),""))</f>
        <v/>
      </c>
      <c r="H1241" s="11" t="str">
        <f t="shared" si="38"/>
        <v xml:space="preserve"> </v>
      </c>
    </row>
    <row r="1242" spans="1:8" x14ac:dyDescent="0.2">
      <c r="A1242" s="4"/>
      <c r="B1242" s="2" t="str">
        <f t="shared" si="39"/>
        <v/>
      </c>
      <c r="C1242" s="4"/>
      <c r="D1242" s="4"/>
      <c r="E1242" s="4"/>
      <c r="F1242" s="4"/>
      <c r="G1242" s="5" t="str">
        <f>IF(C1242="","",IF(ISERROR(VLOOKUP(D1242,Settings!C$2:C$100,1,FALSE)),CONCATENATE("Aktiviteten ",D1242," finns inte med i fliken Settings. Ange annan aktivitet eller uppdatera dina inställningar. "),"")&amp;IF(ISERROR(VLOOKUP(E1242,Settings!D$2:D$100,1,FALSE)),CONCATENATE("Kategorin ",E1242," finns inte med i fliken Settings. Ange annan kategori eller uppdatera dina inställningar."),""))</f>
        <v/>
      </c>
      <c r="H1242" s="11" t="str">
        <f t="shared" si="38"/>
        <v xml:space="preserve"> </v>
      </c>
    </row>
    <row r="1243" spans="1:8" x14ac:dyDescent="0.2">
      <c r="A1243" s="4"/>
      <c r="B1243" s="2" t="str">
        <f t="shared" si="39"/>
        <v/>
      </c>
      <c r="C1243" s="4"/>
      <c r="D1243" s="4"/>
      <c r="E1243" s="4"/>
      <c r="F1243" s="4"/>
      <c r="G1243" s="5" t="str">
        <f>IF(C1243="","",IF(ISERROR(VLOOKUP(D1243,Settings!C$2:C$100,1,FALSE)),CONCATENATE("Aktiviteten ",D1243," finns inte med i fliken Settings. Ange annan aktivitet eller uppdatera dina inställningar. "),"")&amp;IF(ISERROR(VLOOKUP(E1243,Settings!D$2:D$100,1,FALSE)),CONCATENATE("Kategorin ",E1243," finns inte med i fliken Settings. Ange annan kategori eller uppdatera dina inställningar."),""))</f>
        <v/>
      </c>
      <c r="H1243" s="11" t="str">
        <f t="shared" si="38"/>
        <v xml:space="preserve"> </v>
      </c>
    </row>
    <row r="1244" spans="1:8" x14ac:dyDescent="0.2">
      <c r="A1244" s="4"/>
      <c r="B1244" s="2" t="str">
        <f t="shared" si="39"/>
        <v/>
      </c>
      <c r="C1244" s="4"/>
      <c r="D1244" s="4"/>
      <c r="E1244" s="4"/>
      <c r="F1244" s="4"/>
      <c r="G1244" s="5" t="str">
        <f>IF(C1244="","",IF(ISERROR(VLOOKUP(D1244,Settings!C$2:C$100,1,FALSE)),CONCATENATE("Aktiviteten ",D1244," finns inte med i fliken Settings. Ange annan aktivitet eller uppdatera dina inställningar. "),"")&amp;IF(ISERROR(VLOOKUP(E1244,Settings!D$2:D$100,1,FALSE)),CONCATENATE("Kategorin ",E1244," finns inte med i fliken Settings. Ange annan kategori eller uppdatera dina inställningar."),""))</f>
        <v/>
      </c>
      <c r="H1244" s="11" t="str">
        <f t="shared" si="38"/>
        <v xml:space="preserve"> </v>
      </c>
    </row>
    <row r="1245" spans="1:8" x14ac:dyDescent="0.2">
      <c r="A1245" s="4"/>
      <c r="B1245" s="2" t="str">
        <f t="shared" si="39"/>
        <v/>
      </c>
      <c r="C1245" s="4"/>
      <c r="D1245" s="4"/>
      <c r="E1245" s="4"/>
      <c r="F1245" s="4"/>
      <c r="G1245" s="5" t="str">
        <f>IF(C1245="","",IF(ISERROR(VLOOKUP(D1245,Settings!C$2:C$100,1,FALSE)),CONCATENATE("Aktiviteten ",D1245," finns inte med i fliken Settings. Ange annan aktivitet eller uppdatera dina inställningar. "),"")&amp;IF(ISERROR(VLOOKUP(E1245,Settings!D$2:D$100,1,FALSE)),CONCATENATE("Kategorin ",E1245," finns inte med i fliken Settings. Ange annan kategori eller uppdatera dina inställningar."),""))</f>
        <v/>
      </c>
      <c r="H1245" s="11" t="str">
        <f t="shared" si="38"/>
        <v xml:space="preserve"> </v>
      </c>
    </row>
    <row r="1246" spans="1:8" x14ac:dyDescent="0.2">
      <c r="A1246" s="4"/>
      <c r="B1246" s="2" t="str">
        <f t="shared" si="39"/>
        <v/>
      </c>
      <c r="C1246" s="4"/>
      <c r="D1246" s="4"/>
      <c r="E1246" s="4"/>
      <c r="F1246" s="4"/>
      <c r="G1246" s="5" t="str">
        <f>IF(C1246="","",IF(ISERROR(VLOOKUP(D1246,Settings!C$2:C$100,1,FALSE)),CONCATENATE("Aktiviteten ",D1246," finns inte med i fliken Settings. Ange annan aktivitet eller uppdatera dina inställningar. "),"")&amp;IF(ISERROR(VLOOKUP(E1246,Settings!D$2:D$100,1,FALSE)),CONCATENATE("Kategorin ",E1246," finns inte med i fliken Settings. Ange annan kategori eller uppdatera dina inställningar."),""))</f>
        <v/>
      </c>
      <c r="H1246" s="11" t="str">
        <f t="shared" si="38"/>
        <v xml:space="preserve"> </v>
      </c>
    </row>
    <row r="1247" spans="1:8" x14ac:dyDescent="0.2">
      <c r="A1247" s="4"/>
      <c r="B1247" s="2" t="str">
        <f t="shared" si="39"/>
        <v/>
      </c>
      <c r="C1247" s="4"/>
      <c r="D1247" s="4"/>
      <c r="E1247" s="4"/>
      <c r="F1247" s="4"/>
      <c r="G1247" s="5" t="str">
        <f>IF(C1247="","",IF(ISERROR(VLOOKUP(D1247,Settings!C$2:C$100,1,FALSE)),CONCATENATE("Aktiviteten ",D1247," finns inte med i fliken Settings. Ange annan aktivitet eller uppdatera dina inställningar. "),"")&amp;IF(ISERROR(VLOOKUP(E1247,Settings!D$2:D$100,1,FALSE)),CONCATENATE("Kategorin ",E1247," finns inte med i fliken Settings. Ange annan kategori eller uppdatera dina inställningar."),""))</f>
        <v/>
      </c>
      <c r="H1247" s="11" t="str">
        <f t="shared" si="38"/>
        <v xml:space="preserve"> </v>
      </c>
    </row>
    <row r="1248" spans="1:8" x14ac:dyDescent="0.2">
      <c r="A1248" s="4"/>
      <c r="B1248" s="2" t="str">
        <f t="shared" si="39"/>
        <v/>
      </c>
      <c r="C1248" s="4"/>
      <c r="D1248" s="4"/>
      <c r="E1248" s="4"/>
      <c r="F1248" s="4"/>
      <c r="G1248" s="5" t="str">
        <f>IF(C1248="","",IF(ISERROR(VLOOKUP(D1248,Settings!C$2:C$100,1,FALSE)),CONCATENATE("Aktiviteten ",D1248," finns inte med i fliken Settings. Ange annan aktivitet eller uppdatera dina inställningar. "),"")&amp;IF(ISERROR(VLOOKUP(E1248,Settings!D$2:D$100,1,FALSE)),CONCATENATE("Kategorin ",E1248," finns inte med i fliken Settings. Ange annan kategori eller uppdatera dina inställningar."),""))</f>
        <v/>
      </c>
      <c r="H1248" s="11" t="str">
        <f t="shared" si="38"/>
        <v xml:space="preserve"> </v>
      </c>
    </row>
    <row r="1249" spans="1:8" x14ac:dyDescent="0.2">
      <c r="A1249" s="4"/>
      <c r="B1249" s="2" t="str">
        <f t="shared" si="39"/>
        <v/>
      </c>
      <c r="C1249" s="4"/>
      <c r="D1249" s="4"/>
      <c r="E1249" s="4"/>
      <c r="F1249" s="4"/>
      <c r="G1249" s="5" t="str">
        <f>IF(C1249="","",IF(ISERROR(VLOOKUP(D1249,Settings!C$2:C$100,1,FALSE)),CONCATENATE("Aktiviteten ",D1249," finns inte med i fliken Settings. Ange annan aktivitet eller uppdatera dina inställningar. "),"")&amp;IF(ISERROR(VLOOKUP(E1249,Settings!D$2:D$100,1,FALSE)),CONCATENATE("Kategorin ",E1249," finns inte med i fliken Settings. Ange annan kategori eller uppdatera dina inställningar."),""))</f>
        <v/>
      </c>
      <c r="H1249" s="11" t="str">
        <f t="shared" si="38"/>
        <v xml:space="preserve"> </v>
      </c>
    </row>
    <row r="1250" spans="1:8" x14ac:dyDescent="0.2">
      <c r="A1250" s="4"/>
      <c r="B1250" s="2" t="str">
        <f t="shared" si="39"/>
        <v/>
      </c>
      <c r="C1250" s="4"/>
      <c r="D1250" s="4"/>
      <c r="E1250" s="4"/>
      <c r="F1250" s="4"/>
      <c r="G1250" s="5" t="str">
        <f>IF(C1250="","",IF(ISERROR(VLOOKUP(D1250,Settings!C$2:C$100,1,FALSE)),CONCATENATE("Aktiviteten ",D1250," finns inte med i fliken Settings. Ange annan aktivitet eller uppdatera dina inställningar. "),"")&amp;IF(ISERROR(VLOOKUP(E1250,Settings!D$2:D$100,1,FALSE)),CONCATENATE("Kategorin ",E1250," finns inte med i fliken Settings. Ange annan kategori eller uppdatera dina inställningar."),""))</f>
        <v/>
      </c>
      <c r="H1250" s="11" t="str">
        <f t="shared" si="38"/>
        <v xml:space="preserve"> </v>
      </c>
    </row>
    <row r="1251" spans="1:8" x14ac:dyDescent="0.2">
      <c r="A1251" s="4"/>
      <c r="B1251" s="2" t="str">
        <f t="shared" si="39"/>
        <v/>
      </c>
      <c r="C1251" s="4"/>
      <c r="D1251" s="4"/>
      <c r="E1251" s="4"/>
      <c r="F1251" s="4"/>
      <c r="G1251" s="5" t="str">
        <f>IF(C1251="","",IF(ISERROR(VLOOKUP(D1251,Settings!C$2:C$100,1,FALSE)),CONCATENATE("Aktiviteten ",D1251," finns inte med i fliken Settings. Ange annan aktivitet eller uppdatera dina inställningar. "),"")&amp;IF(ISERROR(VLOOKUP(E1251,Settings!D$2:D$100,1,FALSE)),CONCATENATE("Kategorin ",E1251," finns inte med i fliken Settings. Ange annan kategori eller uppdatera dina inställningar."),""))</f>
        <v/>
      </c>
      <c r="H1251" s="11" t="str">
        <f t="shared" si="38"/>
        <v xml:space="preserve"> </v>
      </c>
    </row>
    <row r="1252" spans="1:8" x14ac:dyDescent="0.2">
      <c r="A1252" s="4"/>
      <c r="B1252" s="2" t="str">
        <f t="shared" si="39"/>
        <v/>
      </c>
      <c r="C1252" s="4"/>
      <c r="D1252" s="4"/>
      <c r="E1252" s="4"/>
      <c r="F1252" s="4"/>
      <c r="G1252" s="5" t="str">
        <f>IF(C1252="","",IF(ISERROR(VLOOKUP(D1252,Settings!C$2:C$100,1,FALSE)),CONCATENATE("Aktiviteten ",D1252," finns inte med i fliken Settings. Ange annan aktivitet eller uppdatera dina inställningar. "),"")&amp;IF(ISERROR(VLOOKUP(E1252,Settings!D$2:D$100,1,FALSE)),CONCATENATE("Kategorin ",E1252," finns inte med i fliken Settings. Ange annan kategori eller uppdatera dina inställningar."),""))</f>
        <v/>
      </c>
      <c r="H1252" s="11" t="str">
        <f t="shared" si="38"/>
        <v xml:space="preserve"> </v>
      </c>
    </row>
    <row r="1253" spans="1:8" x14ac:dyDescent="0.2">
      <c r="A1253" s="4"/>
      <c r="B1253" s="2" t="str">
        <f t="shared" si="39"/>
        <v/>
      </c>
      <c r="C1253" s="4"/>
      <c r="D1253" s="4"/>
      <c r="E1253" s="4"/>
      <c r="F1253" s="4"/>
      <c r="G1253" s="5" t="str">
        <f>IF(C1253="","",IF(ISERROR(VLOOKUP(D1253,Settings!C$2:C$100,1,FALSE)),CONCATENATE("Aktiviteten ",D1253," finns inte med i fliken Settings. Ange annan aktivitet eller uppdatera dina inställningar. "),"")&amp;IF(ISERROR(VLOOKUP(E1253,Settings!D$2:D$100,1,FALSE)),CONCATENATE("Kategorin ",E1253," finns inte med i fliken Settings. Ange annan kategori eller uppdatera dina inställningar."),""))</f>
        <v/>
      </c>
      <c r="H1253" s="11" t="str">
        <f t="shared" si="38"/>
        <v xml:space="preserve"> </v>
      </c>
    </row>
    <row r="1254" spans="1:8" x14ac:dyDescent="0.2">
      <c r="A1254" s="4"/>
      <c r="B1254" s="2" t="str">
        <f t="shared" si="39"/>
        <v/>
      </c>
      <c r="C1254" s="4"/>
      <c r="D1254" s="4"/>
      <c r="E1254" s="4"/>
      <c r="F1254" s="4"/>
      <c r="G1254" s="5" t="str">
        <f>IF(C1254="","",IF(ISERROR(VLOOKUP(D1254,Settings!C$2:C$100,1,FALSE)),CONCATENATE("Aktiviteten ",D1254," finns inte med i fliken Settings. Ange annan aktivitet eller uppdatera dina inställningar. "),"")&amp;IF(ISERROR(VLOOKUP(E1254,Settings!D$2:D$100,1,FALSE)),CONCATENATE("Kategorin ",E1254," finns inte med i fliken Settings. Ange annan kategori eller uppdatera dina inställningar."),""))</f>
        <v/>
      </c>
      <c r="H1254" s="11" t="str">
        <f t="shared" si="38"/>
        <v xml:space="preserve"> </v>
      </c>
    </row>
    <row r="1255" spans="1:8" x14ac:dyDescent="0.2">
      <c r="A1255" s="4"/>
      <c r="B1255" s="2" t="str">
        <f t="shared" si="39"/>
        <v/>
      </c>
      <c r="C1255" s="4"/>
      <c r="D1255" s="4"/>
      <c r="E1255" s="4"/>
      <c r="F1255" s="4"/>
      <c r="G1255" s="5" t="str">
        <f>IF(C1255="","",IF(ISERROR(VLOOKUP(D1255,Settings!C$2:C$100,1,FALSE)),CONCATENATE("Aktiviteten ",D1255," finns inte med i fliken Settings. Ange annan aktivitet eller uppdatera dina inställningar. "),"")&amp;IF(ISERROR(VLOOKUP(E1255,Settings!D$2:D$100,1,FALSE)),CONCATENATE("Kategorin ",E1255," finns inte med i fliken Settings. Ange annan kategori eller uppdatera dina inställningar."),""))</f>
        <v/>
      </c>
      <c r="H1255" s="11" t="str">
        <f t="shared" si="38"/>
        <v xml:space="preserve"> </v>
      </c>
    </row>
    <row r="1256" spans="1:8" x14ac:dyDescent="0.2">
      <c r="A1256" s="4"/>
      <c r="B1256" s="2" t="str">
        <f t="shared" si="39"/>
        <v/>
      </c>
      <c r="C1256" s="4"/>
      <c r="D1256" s="4"/>
      <c r="E1256" s="4"/>
      <c r="F1256" s="4"/>
      <c r="G1256" s="5" t="str">
        <f>IF(C1256="","",IF(ISERROR(VLOOKUP(D1256,Settings!C$2:C$100,1,FALSE)),CONCATENATE("Aktiviteten ",D1256," finns inte med i fliken Settings. Ange annan aktivitet eller uppdatera dina inställningar. "),"")&amp;IF(ISERROR(VLOOKUP(E1256,Settings!D$2:D$100,1,FALSE)),CONCATENATE("Kategorin ",E1256," finns inte med i fliken Settings. Ange annan kategori eller uppdatera dina inställningar."),""))</f>
        <v/>
      </c>
      <c r="H1256" s="11" t="str">
        <f t="shared" si="38"/>
        <v xml:space="preserve"> </v>
      </c>
    </row>
    <row r="1257" spans="1:8" x14ac:dyDescent="0.2">
      <c r="A1257" s="4"/>
      <c r="B1257" s="2" t="str">
        <f t="shared" si="39"/>
        <v/>
      </c>
      <c r="C1257" s="4"/>
      <c r="D1257" s="4"/>
      <c r="E1257" s="4"/>
      <c r="F1257" s="4"/>
      <c r="G1257" s="5" t="str">
        <f>IF(C1257="","",IF(ISERROR(VLOOKUP(D1257,Settings!C$2:C$100,1,FALSE)),CONCATENATE("Aktiviteten ",D1257," finns inte med i fliken Settings. Ange annan aktivitet eller uppdatera dina inställningar. "),"")&amp;IF(ISERROR(VLOOKUP(E1257,Settings!D$2:D$100,1,FALSE)),CONCATENATE("Kategorin ",E1257," finns inte med i fliken Settings. Ange annan kategori eller uppdatera dina inställningar."),""))</f>
        <v/>
      </c>
      <c r="H1257" s="11" t="str">
        <f t="shared" si="38"/>
        <v xml:space="preserve"> </v>
      </c>
    </row>
    <row r="1258" spans="1:8" x14ac:dyDescent="0.2">
      <c r="A1258" s="4"/>
      <c r="B1258" s="2" t="str">
        <f t="shared" si="39"/>
        <v/>
      </c>
      <c r="C1258" s="4"/>
      <c r="D1258" s="4"/>
      <c r="E1258" s="4"/>
      <c r="F1258" s="4"/>
      <c r="G1258" s="5" t="str">
        <f>IF(C1258="","",IF(ISERROR(VLOOKUP(D1258,Settings!C$2:C$100,1,FALSE)),CONCATENATE("Aktiviteten ",D1258," finns inte med i fliken Settings. Ange annan aktivitet eller uppdatera dina inställningar. "),"")&amp;IF(ISERROR(VLOOKUP(E1258,Settings!D$2:D$100,1,FALSE)),CONCATENATE("Kategorin ",E1258," finns inte med i fliken Settings. Ange annan kategori eller uppdatera dina inställningar."),""))</f>
        <v/>
      </c>
      <c r="H1258" s="11" t="str">
        <f t="shared" si="38"/>
        <v xml:space="preserve"> </v>
      </c>
    </row>
    <row r="1259" spans="1:8" x14ac:dyDescent="0.2">
      <c r="A1259" s="4"/>
      <c r="B1259" s="2" t="str">
        <f t="shared" si="39"/>
        <v/>
      </c>
      <c r="C1259" s="4"/>
      <c r="D1259" s="4"/>
      <c r="E1259" s="4"/>
      <c r="F1259" s="4"/>
      <c r="G1259" s="5" t="str">
        <f>IF(C1259="","",IF(ISERROR(VLOOKUP(D1259,Settings!C$2:C$100,1,FALSE)),CONCATENATE("Aktiviteten ",D1259," finns inte med i fliken Settings. Ange annan aktivitet eller uppdatera dina inställningar. "),"")&amp;IF(ISERROR(VLOOKUP(E1259,Settings!D$2:D$100,1,FALSE)),CONCATENATE("Kategorin ",E1259," finns inte med i fliken Settings. Ange annan kategori eller uppdatera dina inställningar."),""))</f>
        <v/>
      </c>
      <c r="H1259" s="11" t="str">
        <f t="shared" si="38"/>
        <v xml:space="preserve"> </v>
      </c>
    </row>
    <row r="1260" spans="1:8" x14ac:dyDescent="0.2">
      <c r="A1260" s="4"/>
      <c r="B1260" s="2" t="str">
        <f t="shared" si="39"/>
        <v/>
      </c>
      <c r="C1260" s="4"/>
      <c r="D1260" s="4"/>
      <c r="E1260" s="4"/>
      <c r="F1260" s="4"/>
      <c r="G1260" s="5" t="str">
        <f>IF(C1260="","",IF(ISERROR(VLOOKUP(D1260,Settings!C$2:C$100,1,FALSE)),CONCATENATE("Aktiviteten ",D1260," finns inte med i fliken Settings. Ange annan aktivitet eller uppdatera dina inställningar. "),"")&amp;IF(ISERROR(VLOOKUP(E1260,Settings!D$2:D$100,1,FALSE)),CONCATENATE("Kategorin ",E1260," finns inte med i fliken Settings. Ange annan kategori eller uppdatera dina inställningar."),""))</f>
        <v/>
      </c>
      <c r="H1260" s="11" t="str">
        <f t="shared" si="38"/>
        <v xml:space="preserve"> </v>
      </c>
    </row>
    <row r="1261" spans="1:8" x14ac:dyDescent="0.2">
      <c r="A1261" s="4"/>
      <c r="B1261" s="2" t="str">
        <f t="shared" si="39"/>
        <v/>
      </c>
      <c r="C1261" s="4"/>
      <c r="D1261" s="4"/>
      <c r="E1261" s="4"/>
      <c r="F1261" s="4"/>
      <c r="G1261" s="5" t="str">
        <f>IF(C1261="","",IF(ISERROR(VLOOKUP(D1261,Settings!C$2:C$100,1,FALSE)),CONCATENATE("Aktiviteten ",D1261," finns inte med i fliken Settings. Ange annan aktivitet eller uppdatera dina inställningar. "),"")&amp;IF(ISERROR(VLOOKUP(E1261,Settings!D$2:D$100,1,FALSE)),CONCATENATE("Kategorin ",E1261," finns inte med i fliken Settings. Ange annan kategori eller uppdatera dina inställningar."),""))</f>
        <v/>
      </c>
      <c r="H1261" s="11" t="str">
        <f t="shared" si="38"/>
        <v xml:space="preserve"> </v>
      </c>
    </row>
    <row r="1262" spans="1:8" x14ac:dyDescent="0.2">
      <c r="A1262" s="4"/>
      <c r="B1262" s="2" t="str">
        <f t="shared" si="39"/>
        <v/>
      </c>
      <c r="C1262" s="4"/>
      <c r="D1262" s="4"/>
      <c r="E1262" s="4"/>
      <c r="F1262" s="4"/>
      <c r="G1262" s="5" t="str">
        <f>IF(C1262="","",IF(ISERROR(VLOOKUP(D1262,Settings!C$2:C$100,1,FALSE)),CONCATENATE("Aktiviteten ",D1262," finns inte med i fliken Settings. Ange annan aktivitet eller uppdatera dina inställningar. "),"")&amp;IF(ISERROR(VLOOKUP(E1262,Settings!D$2:D$100,1,FALSE)),CONCATENATE("Kategorin ",E1262," finns inte med i fliken Settings. Ange annan kategori eller uppdatera dina inställningar."),""))</f>
        <v/>
      </c>
      <c r="H1262" s="11" t="str">
        <f t="shared" si="38"/>
        <v xml:space="preserve"> </v>
      </c>
    </row>
    <row r="1263" spans="1:8" x14ac:dyDescent="0.2">
      <c r="A1263" s="4"/>
      <c r="B1263" s="2" t="str">
        <f t="shared" si="39"/>
        <v/>
      </c>
      <c r="C1263" s="4"/>
      <c r="D1263" s="4"/>
      <c r="E1263" s="4"/>
      <c r="F1263" s="4"/>
      <c r="G1263" s="5" t="str">
        <f>IF(C1263="","",IF(ISERROR(VLOOKUP(D1263,Settings!C$2:C$100,1,FALSE)),CONCATENATE("Aktiviteten ",D1263," finns inte med i fliken Settings. Ange annan aktivitet eller uppdatera dina inställningar. "),"")&amp;IF(ISERROR(VLOOKUP(E1263,Settings!D$2:D$100,1,FALSE)),CONCATENATE("Kategorin ",E1263," finns inte med i fliken Settings. Ange annan kategori eller uppdatera dina inställningar."),""))</f>
        <v/>
      </c>
      <c r="H1263" s="11" t="str">
        <f t="shared" si="38"/>
        <v xml:space="preserve"> </v>
      </c>
    </row>
    <row r="1264" spans="1:8" x14ac:dyDescent="0.2">
      <c r="A1264" s="4"/>
      <c r="B1264" s="2" t="str">
        <f t="shared" si="39"/>
        <v/>
      </c>
      <c r="C1264" s="4"/>
      <c r="D1264" s="4"/>
      <c r="E1264" s="4"/>
      <c r="F1264" s="4"/>
      <c r="G1264" s="5" t="str">
        <f>IF(C1264="","",IF(ISERROR(VLOOKUP(D1264,Settings!C$2:C$100,1,FALSE)),CONCATENATE("Aktiviteten ",D1264," finns inte med i fliken Settings. Ange annan aktivitet eller uppdatera dina inställningar. "),"")&amp;IF(ISERROR(VLOOKUP(E1264,Settings!D$2:D$100,1,FALSE)),CONCATENATE("Kategorin ",E1264," finns inte med i fliken Settings. Ange annan kategori eller uppdatera dina inställningar."),""))</f>
        <v/>
      </c>
      <c r="H1264" s="11" t="str">
        <f t="shared" si="38"/>
        <v xml:space="preserve"> </v>
      </c>
    </row>
    <row r="1265" spans="1:8" x14ac:dyDescent="0.2">
      <c r="A1265" s="4"/>
      <c r="B1265" s="2" t="str">
        <f t="shared" si="39"/>
        <v/>
      </c>
      <c r="C1265" s="4"/>
      <c r="D1265" s="4"/>
      <c r="E1265" s="4"/>
      <c r="F1265" s="4"/>
      <c r="G1265" s="5" t="str">
        <f>IF(C1265="","",IF(ISERROR(VLOOKUP(D1265,Settings!C$2:C$100,1,FALSE)),CONCATENATE("Aktiviteten ",D1265," finns inte med i fliken Settings. Ange annan aktivitet eller uppdatera dina inställningar. "),"")&amp;IF(ISERROR(VLOOKUP(E1265,Settings!D$2:D$100,1,FALSE)),CONCATENATE("Kategorin ",E1265," finns inte med i fliken Settings. Ange annan kategori eller uppdatera dina inställningar."),""))</f>
        <v/>
      </c>
      <c r="H1265" s="11" t="str">
        <f t="shared" si="38"/>
        <v xml:space="preserve"> </v>
      </c>
    </row>
    <row r="1266" spans="1:8" x14ac:dyDescent="0.2">
      <c r="A1266" s="4"/>
      <c r="B1266" s="2" t="str">
        <f t="shared" si="39"/>
        <v/>
      </c>
      <c r="C1266" s="4"/>
      <c r="D1266" s="4"/>
      <c r="E1266" s="4"/>
      <c r="F1266" s="4"/>
      <c r="G1266" s="5" t="str">
        <f>IF(C1266="","",IF(ISERROR(VLOOKUP(D1266,Settings!C$2:C$100,1,FALSE)),CONCATENATE("Aktiviteten ",D1266," finns inte med i fliken Settings. Ange annan aktivitet eller uppdatera dina inställningar. "),"")&amp;IF(ISERROR(VLOOKUP(E1266,Settings!D$2:D$100,1,FALSE)),CONCATENATE("Kategorin ",E1266," finns inte med i fliken Settings. Ange annan kategori eller uppdatera dina inställningar."),""))</f>
        <v/>
      </c>
      <c r="H1266" s="11" t="str">
        <f t="shared" si="38"/>
        <v xml:space="preserve"> </v>
      </c>
    </row>
    <row r="1267" spans="1:8" x14ac:dyDescent="0.2">
      <c r="A1267" s="4"/>
      <c r="B1267" s="2" t="str">
        <f t="shared" si="39"/>
        <v/>
      </c>
      <c r="C1267" s="4"/>
      <c r="D1267" s="4"/>
      <c r="E1267" s="4"/>
      <c r="F1267" s="4"/>
      <c r="G1267" s="5" t="str">
        <f>IF(C1267="","",IF(ISERROR(VLOOKUP(D1267,Settings!C$2:C$100,1,FALSE)),CONCATENATE("Aktiviteten ",D1267," finns inte med i fliken Settings. Ange annan aktivitet eller uppdatera dina inställningar. "),"")&amp;IF(ISERROR(VLOOKUP(E1267,Settings!D$2:D$100,1,FALSE)),CONCATENATE("Kategorin ",E1267," finns inte med i fliken Settings. Ange annan kategori eller uppdatera dina inställningar."),""))</f>
        <v/>
      </c>
      <c r="H1267" s="11" t="str">
        <f t="shared" si="38"/>
        <v xml:space="preserve"> </v>
      </c>
    </row>
    <row r="1268" spans="1:8" x14ac:dyDescent="0.2">
      <c r="A1268" s="4"/>
      <c r="B1268" s="2" t="str">
        <f t="shared" si="39"/>
        <v/>
      </c>
      <c r="C1268" s="4"/>
      <c r="D1268" s="4"/>
      <c r="E1268" s="4"/>
      <c r="F1268" s="4"/>
      <c r="G1268" s="5" t="str">
        <f>IF(C1268="","",IF(ISERROR(VLOOKUP(D1268,Settings!C$2:C$100,1,FALSE)),CONCATENATE("Aktiviteten ",D1268," finns inte med i fliken Settings. Ange annan aktivitet eller uppdatera dina inställningar. "),"")&amp;IF(ISERROR(VLOOKUP(E1268,Settings!D$2:D$100,1,FALSE)),CONCATENATE("Kategorin ",E1268," finns inte med i fliken Settings. Ange annan kategori eller uppdatera dina inställningar."),""))</f>
        <v/>
      </c>
      <c r="H1268" s="11" t="str">
        <f t="shared" si="38"/>
        <v xml:space="preserve"> </v>
      </c>
    </row>
    <row r="1269" spans="1:8" x14ac:dyDescent="0.2">
      <c r="A1269" s="4"/>
      <c r="B1269" s="2" t="str">
        <f t="shared" si="39"/>
        <v/>
      </c>
      <c r="C1269" s="4"/>
      <c r="D1269" s="4"/>
      <c r="E1269" s="4"/>
      <c r="F1269" s="4"/>
      <c r="G1269" s="5" t="str">
        <f>IF(C1269="","",IF(ISERROR(VLOOKUP(D1269,Settings!C$2:C$100,1,FALSE)),CONCATENATE("Aktiviteten ",D1269," finns inte med i fliken Settings. Ange annan aktivitet eller uppdatera dina inställningar. "),"")&amp;IF(ISERROR(VLOOKUP(E1269,Settings!D$2:D$100,1,FALSE)),CONCATENATE("Kategorin ",E1269," finns inte med i fliken Settings. Ange annan kategori eller uppdatera dina inställningar."),""))</f>
        <v/>
      </c>
      <c r="H1269" s="11" t="str">
        <f t="shared" si="38"/>
        <v xml:space="preserve"> </v>
      </c>
    </row>
    <row r="1270" spans="1:8" x14ac:dyDescent="0.2">
      <c r="A1270" s="4"/>
      <c r="B1270" s="2" t="str">
        <f t="shared" si="39"/>
        <v/>
      </c>
      <c r="C1270" s="4"/>
      <c r="D1270" s="4"/>
      <c r="E1270" s="4"/>
      <c r="F1270" s="4"/>
      <c r="G1270" s="5" t="str">
        <f>IF(C1270="","",IF(ISERROR(VLOOKUP(D1270,Settings!C$2:C$100,1,FALSE)),CONCATENATE("Aktiviteten ",D1270," finns inte med i fliken Settings. Ange annan aktivitet eller uppdatera dina inställningar. "),"")&amp;IF(ISERROR(VLOOKUP(E1270,Settings!D$2:D$100,1,FALSE)),CONCATENATE("Kategorin ",E1270," finns inte med i fliken Settings. Ange annan kategori eller uppdatera dina inställningar."),""))</f>
        <v/>
      </c>
      <c r="H1270" s="11" t="str">
        <f t="shared" si="38"/>
        <v xml:space="preserve"> </v>
      </c>
    </row>
    <row r="1271" spans="1:8" x14ac:dyDescent="0.2">
      <c r="A1271" s="4"/>
      <c r="B1271" s="2" t="str">
        <f t="shared" si="39"/>
        <v/>
      </c>
      <c r="C1271" s="4"/>
      <c r="D1271" s="4"/>
      <c r="E1271" s="4"/>
      <c r="F1271" s="4"/>
      <c r="G1271" s="5" t="str">
        <f>IF(C1271="","",IF(ISERROR(VLOOKUP(D1271,Settings!C$2:C$100,1,FALSE)),CONCATENATE("Aktiviteten ",D1271," finns inte med i fliken Settings. Ange annan aktivitet eller uppdatera dina inställningar. "),"")&amp;IF(ISERROR(VLOOKUP(E1271,Settings!D$2:D$100,1,FALSE)),CONCATENATE("Kategorin ",E1271," finns inte med i fliken Settings. Ange annan kategori eller uppdatera dina inställningar."),""))</f>
        <v/>
      </c>
      <c r="H1271" s="11" t="str">
        <f t="shared" si="38"/>
        <v xml:space="preserve"> </v>
      </c>
    </row>
    <row r="1272" spans="1:8" x14ac:dyDescent="0.2">
      <c r="A1272" s="4"/>
      <c r="B1272" s="2" t="str">
        <f t="shared" si="39"/>
        <v/>
      </c>
      <c r="C1272" s="4"/>
      <c r="D1272" s="4"/>
      <c r="E1272" s="4"/>
      <c r="F1272" s="4"/>
      <c r="G1272" s="5" t="str">
        <f>IF(C1272="","",IF(ISERROR(VLOOKUP(D1272,Settings!C$2:C$100,1,FALSE)),CONCATENATE("Aktiviteten ",D1272," finns inte med i fliken Settings. Ange annan aktivitet eller uppdatera dina inställningar. "),"")&amp;IF(ISERROR(VLOOKUP(E1272,Settings!D$2:D$100,1,FALSE)),CONCATENATE("Kategorin ",E1272," finns inte med i fliken Settings. Ange annan kategori eller uppdatera dina inställningar."),""))</f>
        <v/>
      </c>
      <c r="H1272" s="11" t="str">
        <f t="shared" si="38"/>
        <v xml:space="preserve"> </v>
      </c>
    </row>
    <row r="1273" spans="1:8" x14ac:dyDescent="0.2">
      <c r="A1273" s="4"/>
      <c r="B1273" s="2" t="str">
        <f t="shared" si="39"/>
        <v/>
      </c>
      <c r="C1273" s="4"/>
      <c r="D1273" s="4"/>
      <c r="E1273" s="4"/>
      <c r="F1273" s="4"/>
      <c r="G1273" s="5" t="str">
        <f>IF(C1273="","",IF(ISERROR(VLOOKUP(D1273,Settings!C$2:C$100,1,FALSE)),CONCATENATE("Aktiviteten ",D1273," finns inte med i fliken Settings. Ange annan aktivitet eller uppdatera dina inställningar. "),"")&amp;IF(ISERROR(VLOOKUP(E1273,Settings!D$2:D$100,1,FALSE)),CONCATENATE("Kategorin ",E1273," finns inte med i fliken Settings. Ange annan kategori eller uppdatera dina inställningar."),""))</f>
        <v/>
      </c>
      <c r="H1273" s="11" t="str">
        <f t="shared" si="38"/>
        <v xml:space="preserve"> </v>
      </c>
    </row>
    <row r="1274" spans="1:8" x14ac:dyDescent="0.2">
      <c r="A1274" s="4"/>
      <c r="B1274" s="2" t="str">
        <f t="shared" si="39"/>
        <v/>
      </c>
      <c r="C1274" s="4"/>
      <c r="D1274" s="4"/>
      <c r="E1274" s="4"/>
      <c r="F1274" s="4"/>
      <c r="G1274" s="5" t="str">
        <f>IF(C1274="","",IF(ISERROR(VLOOKUP(D1274,Settings!C$2:C$100,1,FALSE)),CONCATENATE("Aktiviteten ",D1274," finns inte med i fliken Settings. Ange annan aktivitet eller uppdatera dina inställningar. "),"")&amp;IF(ISERROR(VLOOKUP(E1274,Settings!D$2:D$100,1,FALSE)),CONCATENATE("Kategorin ",E1274," finns inte med i fliken Settings. Ange annan kategori eller uppdatera dina inställningar."),""))</f>
        <v/>
      </c>
      <c r="H1274" s="11" t="str">
        <f t="shared" si="38"/>
        <v xml:space="preserve"> </v>
      </c>
    </row>
    <row r="1275" spans="1:8" x14ac:dyDescent="0.2">
      <c r="A1275" s="4"/>
      <c r="B1275" s="2" t="str">
        <f t="shared" si="39"/>
        <v/>
      </c>
      <c r="C1275" s="4"/>
      <c r="D1275" s="4"/>
      <c r="E1275" s="4"/>
      <c r="F1275" s="4"/>
      <c r="G1275" s="5" t="str">
        <f>IF(C1275="","",IF(ISERROR(VLOOKUP(D1275,Settings!C$2:C$100,1,FALSE)),CONCATENATE("Aktiviteten ",D1275," finns inte med i fliken Settings. Ange annan aktivitet eller uppdatera dina inställningar. "),"")&amp;IF(ISERROR(VLOOKUP(E1275,Settings!D$2:D$100,1,FALSE)),CONCATENATE("Kategorin ",E1275," finns inte med i fliken Settings. Ange annan kategori eller uppdatera dina inställningar."),""))</f>
        <v/>
      </c>
      <c r="H1275" s="11" t="str">
        <f t="shared" si="38"/>
        <v xml:space="preserve"> </v>
      </c>
    </row>
    <row r="1276" spans="1:8" x14ac:dyDescent="0.2">
      <c r="A1276" s="4"/>
      <c r="B1276" s="2" t="str">
        <f t="shared" si="39"/>
        <v/>
      </c>
      <c r="C1276" s="4"/>
      <c r="D1276" s="4"/>
      <c r="E1276" s="4"/>
      <c r="F1276" s="4"/>
      <c r="G1276" s="5" t="str">
        <f>IF(C1276="","",IF(ISERROR(VLOOKUP(D1276,Settings!C$2:C$100,1,FALSE)),CONCATENATE("Aktiviteten ",D1276," finns inte med i fliken Settings. Ange annan aktivitet eller uppdatera dina inställningar. "),"")&amp;IF(ISERROR(VLOOKUP(E1276,Settings!D$2:D$100,1,FALSE)),CONCATENATE("Kategorin ",E1276," finns inte med i fliken Settings. Ange annan kategori eller uppdatera dina inställningar."),""))</f>
        <v/>
      </c>
      <c r="H1276" s="11" t="str">
        <f t="shared" si="38"/>
        <v xml:space="preserve"> </v>
      </c>
    </row>
    <row r="1277" spans="1:8" x14ac:dyDescent="0.2">
      <c r="A1277" s="4"/>
      <c r="B1277" s="2" t="str">
        <f t="shared" si="39"/>
        <v/>
      </c>
      <c r="C1277" s="4"/>
      <c r="D1277" s="4"/>
      <c r="E1277" s="4"/>
      <c r="F1277" s="4"/>
      <c r="G1277" s="5" t="str">
        <f>IF(C1277="","",IF(ISERROR(VLOOKUP(D1277,Settings!C$2:C$100,1,FALSE)),CONCATENATE("Aktiviteten ",D1277," finns inte med i fliken Settings. Ange annan aktivitet eller uppdatera dina inställningar. "),"")&amp;IF(ISERROR(VLOOKUP(E1277,Settings!D$2:D$100,1,FALSE)),CONCATENATE("Kategorin ",E1277," finns inte med i fliken Settings. Ange annan kategori eller uppdatera dina inställningar."),""))</f>
        <v/>
      </c>
      <c r="H1277" s="11" t="str">
        <f t="shared" si="38"/>
        <v xml:space="preserve"> </v>
      </c>
    </row>
    <row r="1278" spans="1:8" x14ac:dyDescent="0.2">
      <c r="A1278" s="4"/>
      <c r="B1278" s="2" t="str">
        <f t="shared" si="39"/>
        <v/>
      </c>
      <c r="C1278" s="4"/>
      <c r="D1278" s="4"/>
      <c r="E1278" s="4"/>
      <c r="F1278" s="4"/>
      <c r="G1278" s="5" t="str">
        <f>IF(C1278="","",IF(ISERROR(VLOOKUP(D1278,Settings!C$2:C$100,1,FALSE)),CONCATENATE("Aktiviteten ",D1278," finns inte med i fliken Settings. Ange annan aktivitet eller uppdatera dina inställningar. "),"")&amp;IF(ISERROR(VLOOKUP(E1278,Settings!D$2:D$100,1,FALSE)),CONCATENATE("Kategorin ",E1278," finns inte med i fliken Settings. Ange annan kategori eller uppdatera dina inställningar."),""))</f>
        <v/>
      </c>
      <c r="H1278" s="11" t="str">
        <f t="shared" si="38"/>
        <v xml:space="preserve"> </v>
      </c>
    </row>
    <row r="1279" spans="1:8" x14ac:dyDescent="0.2">
      <c r="A1279" s="4"/>
      <c r="B1279" s="2" t="str">
        <f t="shared" si="39"/>
        <v/>
      </c>
      <c r="C1279" s="4"/>
      <c r="D1279" s="4"/>
      <c r="E1279" s="4"/>
      <c r="F1279" s="4"/>
      <c r="G1279" s="5" t="str">
        <f>IF(C1279="","",IF(ISERROR(VLOOKUP(D1279,Settings!C$2:C$100,1,FALSE)),CONCATENATE("Aktiviteten ",D1279," finns inte med i fliken Settings. Ange annan aktivitet eller uppdatera dina inställningar. "),"")&amp;IF(ISERROR(VLOOKUP(E1279,Settings!D$2:D$100,1,FALSE)),CONCATENATE("Kategorin ",E1279," finns inte med i fliken Settings. Ange annan kategori eller uppdatera dina inställningar."),""))</f>
        <v/>
      </c>
      <c r="H1279" s="11" t="str">
        <f t="shared" si="38"/>
        <v xml:space="preserve"> </v>
      </c>
    </row>
    <row r="1280" spans="1:8" x14ac:dyDescent="0.2">
      <c r="A1280" s="4"/>
      <c r="B1280" s="2" t="str">
        <f t="shared" si="39"/>
        <v/>
      </c>
      <c r="C1280" s="4"/>
      <c r="D1280" s="4"/>
      <c r="E1280" s="4"/>
      <c r="F1280" s="4"/>
      <c r="G1280" s="5" t="str">
        <f>IF(C1280="","",IF(ISERROR(VLOOKUP(D1280,Settings!C$2:C$100,1,FALSE)),CONCATENATE("Aktiviteten ",D1280," finns inte med i fliken Settings. Ange annan aktivitet eller uppdatera dina inställningar. "),"")&amp;IF(ISERROR(VLOOKUP(E1280,Settings!D$2:D$100,1,FALSE)),CONCATENATE("Kategorin ",E1280," finns inte med i fliken Settings. Ange annan kategori eller uppdatera dina inställningar."),""))</f>
        <v/>
      </c>
      <c r="H1280" s="11" t="str">
        <f t="shared" si="38"/>
        <v xml:space="preserve"> </v>
      </c>
    </row>
    <row r="1281" spans="1:8" x14ac:dyDescent="0.2">
      <c r="A1281" s="4"/>
      <c r="B1281" s="2" t="str">
        <f t="shared" si="39"/>
        <v/>
      </c>
      <c r="C1281" s="4"/>
      <c r="D1281" s="4"/>
      <c r="E1281" s="4"/>
      <c r="F1281" s="4"/>
      <c r="G1281" s="5" t="str">
        <f>IF(C1281="","",IF(ISERROR(VLOOKUP(D1281,Settings!C$2:C$100,1,FALSE)),CONCATENATE("Aktiviteten ",D1281," finns inte med i fliken Settings. Ange annan aktivitet eller uppdatera dina inställningar. "),"")&amp;IF(ISERROR(VLOOKUP(E1281,Settings!D$2:D$100,1,FALSE)),CONCATENATE("Kategorin ",E1281," finns inte med i fliken Settings. Ange annan kategori eller uppdatera dina inställningar."),""))</f>
        <v/>
      </c>
      <c r="H1281" s="11" t="str">
        <f t="shared" si="38"/>
        <v xml:space="preserve"> </v>
      </c>
    </row>
    <row r="1282" spans="1:8" x14ac:dyDescent="0.2">
      <c r="A1282" s="4"/>
      <c r="B1282" s="2" t="str">
        <f t="shared" si="39"/>
        <v/>
      </c>
      <c r="C1282" s="4"/>
      <c r="D1282" s="4"/>
      <c r="E1282" s="4"/>
      <c r="F1282" s="4"/>
      <c r="G1282" s="5" t="str">
        <f>IF(C1282="","",IF(ISERROR(VLOOKUP(D1282,Settings!C$2:C$100,1,FALSE)),CONCATENATE("Aktiviteten ",D1282," finns inte med i fliken Settings. Ange annan aktivitet eller uppdatera dina inställningar. "),"")&amp;IF(ISERROR(VLOOKUP(E1282,Settings!D$2:D$100,1,FALSE)),CONCATENATE("Kategorin ",E1282," finns inte med i fliken Settings. Ange annan kategori eller uppdatera dina inställningar."),""))</f>
        <v/>
      </c>
      <c r="H1282" s="11" t="str">
        <f t="shared" si="38"/>
        <v xml:space="preserve"> </v>
      </c>
    </row>
    <row r="1283" spans="1:8" x14ac:dyDescent="0.2">
      <c r="A1283" s="4"/>
      <c r="B1283" s="2" t="str">
        <f t="shared" si="39"/>
        <v/>
      </c>
      <c r="C1283" s="4"/>
      <c r="D1283" s="4"/>
      <c r="E1283" s="4"/>
      <c r="F1283" s="4"/>
      <c r="G1283" s="5" t="str">
        <f>IF(C1283="","",IF(ISERROR(VLOOKUP(D1283,Settings!C$2:C$100,1,FALSE)),CONCATENATE("Aktiviteten ",D1283," finns inte med i fliken Settings. Ange annan aktivitet eller uppdatera dina inställningar. "),"")&amp;IF(ISERROR(VLOOKUP(E1283,Settings!D$2:D$100,1,FALSE)),CONCATENATE("Kategorin ",E1283," finns inte med i fliken Settings. Ange annan kategori eller uppdatera dina inställningar."),""))</f>
        <v/>
      </c>
      <c r="H1283" s="11" t="str">
        <f t="shared" ref="H1283:H1346" si="40">IF(A1283=""," ",IF(B1283="",A1283,B1283))</f>
        <v xml:space="preserve"> </v>
      </c>
    </row>
    <row r="1284" spans="1:8" x14ac:dyDescent="0.2">
      <c r="A1284" s="4"/>
      <c r="B1284" s="2" t="str">
        <f t="shared" si="39"/>
        <v/>
      </c>
      <c r="C1284" s="4"/>
      <c r="D1284" s="4"/>
      <c r="E1284" s="4"/>
      <c r="F1284" s="4"/>
      <c r="G1284" s="5" t="str">
        <f>IF(C1284="","",IF(ISERROR(VLOOKUP(D1284,Settings!C$2:C$100,1,FALSE)),CONCATENATE("Aktiviteten ",D1284," finns inte med i fliken Settings. Ange annan aktivitet eller uppdatera dina inställningar. "),"")&amp;IF(ISERROR(VLOOKUP(E1284,Settings!D$2:D$100,1,FALSE)),CONCATENATE("Kategorin ",E1284," finns inte med i fliken Settings. Ange annan kategori eller uppdatera dina inställningar."),""))</f>
        <v/>
      </c>
      <c r="H1284" s="11" t="str">
        <f t="shared" si="40"/>
        <v xml:space="preserve"> </v>
      </c>
    </row>
    <row r="1285" spans="1:8" x14ac:dyDescent="0.2">
      <c r="A1285" s="4"/>
      <c r="B1285" s="2" t="str">
        <f t="shared" si="39"/>
        <v/>
      </c>
      <c r="C1285" s="4"/>
      <c r="D1285" s="4"/>
      <c r="E1285" s="4"/>
      <c r="F1285" s="4"/>
      <c r="G1285" s="5" t="str">
        <f>IF(C1285="","",IF(ISERROR(VLOOKUP(D1285,Settings!C$2:C$100,1,FALSE)),CONCATENATE("Aktiviteten ",D1285," finns inte med i fliken Settings. Ange annan aktivitet eller uppdatera dina inställningar. "),"")&amp;IF(ISERROR(VLOOKUP(E1285,Settings!D$2:D$100,1,FALSE)),CONCATENATE("Kategorin ",E1285," finns inte med i fliken Settings. Ange annan kategori eller uppdatera dina inställningar."),""))</f>
        <v/>
      </c>
      <c r="H1285" s="11" t="str">
        <f t="shared" si="40"/>
        <v xml:space="preserve"> </v>
      </c>
    </row>
    <row r="1286" spans="1:8" x14ac:dyDescent="0.2">
      <c r="A1286" s="4"/>
      <c r="B1286" s="2" t="str">
        <f t="shared" si="39"/>
        <v/>
      </c>
      <c r="C1286" s="4"/>
      <c r="D1286" s="4"/>
      <c r="E1286" s="4"/>
      <c r="F1286" s="4"/>
      <c r="G1286" s="5" t="str">
        <f>IF(C1286="","",IF(ISERROR(VLOOKUP(D1286,Settings!C$2:C$100,1,FALSE)),CONCATENATE("Aktiviteten ",D1286," finns inte med i fliken Settings. Ange annan aktivitet eller uppdatera dina inställningar. "),"")&amp;IF(ISERROR(VLOOKUP(E1286,Settings!D$2:D$100,1,FALSE)),CONCATENATE("Kategorin ",E1286," finns inte med i fliken Settings. Ange annan kategori eller uppdatera dina inställningar."),""))</f>
        <v/>
      </c>
      <c r="H1286" s="11" t="str">
        <f t="shared" si="40"/>
        <v xml:space="preserve"> </v>
      </c>
    </row>
    <row r="1287" spans="1:8" x14ac:dyDescent="0.2">
      <c r="A1287" s="4"/>
      <c r="B1287" s="2" t="str">
        <f t="shared" si="39"/>
        <v/>
      </c>
      <c r="C1287" s="4"/>
      <c r="D1287" s="4"/>
      <c r="E1287" s="4"/>
      <c r="F1287" s="4"/>
      <c r="G1287" s="5" t="str">
        <f>IF(C1287="","",IF(ISERROR(VLOOKUP(D1287,Settings!C$2:C$100,1,FALSE)),CONCATENATE("Aktiviteten ",D1287," finns inte med i fliken Settings. Ange annan aktivitet eller uppdatera dina inställningar. "),"")&amp;IF(ISERROR(VLOOKUP(E1287,Settings!D$2:D$100,1,FALSE)),CONCATENATE("Kategorin ",E1287," finns inte med i fliken Settings. Ange annan kategori eller uppdatera dina inställningar."),""))</f>
        <v/>
      </c>
      <c r="H1287" s="11" t="str">
        <f t="shared" si="40"/>
        <v xml:space="preserve"> </v>
      </c>
    </row>
    <row r="1288" spans="1:8" x14ac:dyDescent="0.2">
      <c r="A1288" s="4"/>
      <c r="B1288" s="2" t="str">
        <f t="shared" si="39"/>
        <v/>
      </c>
      <c r="C1288" s="4"/>
      <c r="D1288" s="4"/>
      <c r="E1288" s="4"/>
      <c r="F1288" s="4"/>
      <c r="G1288" s="5" t="str">
        <f>IF(C1288="","",IF(ISERROR(VLOOKUP(D1288,Settings!C$2:C$100,1,FALSE)),CONCATENATE("Aktiviteten ",D1288," finns inte med i fliken Settings. Ange annan aktivitet eller uppdatera dina inställningar. "),"")&amp;IF(ISERROR(VLOOKUP(E1288,Settings!D$2:D$100,1,FALSE)),CONCATENATE("Kategorin ",E1288," finns inte med i fliken Settings. Ange annan kategori eller uppdatera dina inställningar."),""))</f>
        <v/>
      </c>
      <c r="H1288" s="11" t="str">
        <f t="shared" si="40"/>
        <v xml:space="preserve"> </v>
      </c>
    </row>
    <row r="1289" spans="1:8" x14ac:dyDescent="0.2">
      <c r="A1289" s="4"/>
      <c r="B1289" s="2" t="str">
        <f t="shared" si="39"/>
        <v/>
      </c>
      <c r="C1289" s="4"/>
      <c r="D1289" s="4"/>
      <c r="E1289" s="4"/>
      <c r="F1289" s="4"/>
      <c r="G1289" s="5" t="str">
        <f>IF(C1289="","",IF(ISERROR(VLOOKUP(D1289,Settings!C$2:C$100,1,FALSE)),CONCATENATE("Aktiviteten ",D1289," finns inte med i fliken Settings. Ange annan aktivitet eller uppdatera dina inställningar. "),"")&amp;IF(ISERROR(VLOOKUP(E1289,Settings!D$2:D$100,1,FALSE)),CONCATENATE("Kategorin ",E1289," finns inte med i fliken Settings. Ange annan kategori eller uppdatera dina inställningar."),""))</f>
        <v/>
      </c>
      <c r="H1289" s="11" t="str">
        <f t="shared" si="40"/>
        <v xml:space="preserve"> </v>
      </c>
    </row>
    <row r="1290" spans="1:8" x14ac:dyDescent="0.2">
      <c r="A1290" s="4"/>
      <c r="B1290" s="2" t="str">
        <f t="shared" si="39"/>
        <v/>
      </c>
      <c r="C1290" s="4"/>
      <c r="D1290" s="4"/>
      <c r="E1290" s="4"/>
      <c r="F1290" s="4"/>
      <c r="G1290" s="5" t="str">
        <f>IF(C1290="","",IF(ISERROR(VLOOKUP(D1290,Settings!C$2:C$100,1,FALSE)),CONCATENATE("Aktiviteten ",D1290," finns inte med i fliken Settings. Ange annan aktivitet eller uppdatera dina inställningar. "),"")&amp;IF(ISERROR(VLOOKUP(E1290,Settings!D$2:D$100,1,FALSE)),CONCATENATE("Kategorin ",E1290," finns inte med i fliken Settings. Ange annan kategori eller uppdatera dina inställningar."),""))</f>
        <v/>
      </c>
      <c r="H1290" s="11" t="str">
        <f t="shared" si="40"/>
        <v xml:space="preserve"> </v>
      </c>
    </row>
    <row r="1291" spans="1:8" x14ac:dyDescent="0.2">
      <c r="A1291" s="4"/>
      <c r="B1291" s="2" t="str">
        <f t="shared" si="39"/>
        <v/>
      </c>
      <c r="C1291" s="4"/>
      <c r="D1291" s="4"/>
      <c r="E1291" s="4"/>
      <c r="F1291" s="4"/>
      <c r="G1291" s="5" t="str">
        <f>IF(C1291="","",IF(ISERROR(VLOOKUP(D1291,Settings!C$2:C$100,1,FALSE)),CONCATENATE("Aktiviteten ",D1291," finns inte med i fliken Settings. Ange annan aktivitet eller uppdatera dina inställningar. "),"")&amp;IF(ISERROR(VLOOKUP(E1291,Settings!D$2:D$100,1,FALSE)),CONCATENATE("Kategorin ",E1291," finns inte med i fliken Settings. Ange annan kategori eller uppdatera dina inställningar."),""))</f>
        <v/>
      </c>
      <c r="H1291" s="11" t="str">
        <f t="shared" si="40"/>
        <v xml:space="preserve"> </v>
      </c>
    </row>
    <row r="1292" spans="1:8" x14ac:dyDescent="0.2">
      <c r="A1292" s="4"/>
      <c r="B1292" s="2" t="str">
        <f t="shared" si="39"/>
        <v/>
      </c>
      <c r="C1292" s="4"/>
      <c r="D1292" s="4"/>
      <c r="E1292" s="4"/>
      <c r="F1292" s="4"/>
      <c r="G1292" s="5" t="str">
        <f>IF(C1292="","",IF(ISERROR(VLOOKUP(D1292,Settings!C$2:C$100,1,FALSE)),CONCATENATE("Aktiviteten ",D1292," finns inte med i fliken Settings. Ange annan aktivitet eller uppdatera dina inställningar. "),"")&amp;IF(ISERROR(VLOOKUP(E1292,Settings!D$2:D$100,1,FALSE)),CONCATENATE("Kategorin ",E1292," finns inte med i fliken Settings. Ange annan kategori eller uppdatera dina inställningar."),""))</f>
        <v/>
      </c>
      <c r="H1292" s="11" t="str">
        <f t="shared" si="40"/>
        <v xml:space="preserve"> </v>
      </c>
    </row>
    <row r="1293" spans="1:8" x14ac:dyDescent="0.2">
      <c r="A1293" s="4"/>
      <c r="B1293" s="2" t="str">
        <f t="shared" si="39"/>
        <v/>
      </c>
      <c r="C1293" s="4"/>
      <c r="D1293" s="4"/>
      <c r="E1293" s="4"/>
      <c r="F1293" s="4"/>
      <c r="G1293" s="5" t="str">
        <f>IF(C1293="","",IF(ISERROR(VLOOKUP(D1293,Settings!C$2:C$100,1,FALSE)),CONCATENATE("Aktiviteten ",D1293," finns inte med i fliken Settings. Ange annan aktivitet eller uppdatera dina inställningar. "),"")&amp;IF(ISERROR(VLOOKUP(E1293,Settings!D$2:D$100,1,FALSE)),CONCATENATE("Kategorin ",E1293," finns inte med i fliken Settings. Ange annan kategori eller uppdatera dina inställningar."),""))</f>
        <v/>
      </c>
      <c r="H1293" s="11" t="str">
        <f t="shared" si="40"/>
        <v xml:space="preserve"> </v>
      </c>
    </row>
    <row r="1294" spans="1:8" x14ac:dyDescent="0.2">
      <c r="A1294" s="4"/>
      <c r="B1294" s="2" t="str">
        <f t="shared" si="39"/>
        <v/>
      </c>
      <c r="C1294" s="4"/>
      <c r="D1294" s="4"/>
      <c r="E1294" s="4"/>
      <c r="F1294" s="4"/>
      <c r="G1294" s="5" t="str">
        <f>IF(C1294="","",IF(ISERROR(VLOOKUP(D1294,Settings!C$2:C$100,1,FALSE)),CONCATENATE("Aktiviteten ",D1294," finns inte med i fliken Settings. Ange annan aktivitet eller uppdatera dina inställningar. "),"")&amp;IF(ISERROR(VLOOKUP(E1294,Settings!D$2:D$100,1,FALSE)),CONCATENATE("Kategorin ",E1294," finns inte med i fliken Settings. Ange annan kategori eller uppdatera dina inställningar."),""))</f>
        <v/>
      </c>
      <c r="H1294" s="11" t="str">
        <f t="shared" si="40"/>
        <v xml:space="preserve"> </v>
      </c>
    </row>
    <row r="1295" spans="1:8" x14ac:dyDescent="0.2">
      <c r="A1295" s="4"/>
      <c r="B1295" s="2" t="str">
        <f t="shared" si="39"/>
        <v/>
      </c>
      <c r="C1295" s="4"/>
      <c r="D1295" s="4"/>
      <c r="E1295" s="4"/>
      <c r="F1295" s="4"/>
      <c r="G1295" s="5" t="str">
        <f>IF(C1295="","",IF(ISERROR(VLOOKUP(D1295,Settings!C$2:C$100,1,FALSE)),CONCATENATE("Aktiviteten ",D1295," finns inte med i fliken Settings. Ange annan aktivitet eller uppdatera dina inställningar. "),"")&amp;IF(ISERROR(VLOOKUP(E1295,Settings!D$2:D$100,1,FALSE)),CONCATENATE("Kategorin ",E1295," finns inte med i fliken Settings. Ange annan kategori eller uppdatera dina inställningar."),""))</f>
        <v/>
      </c>
      <c r="H1295" s="11" t="str">
        <f t="shared" si="40"/>
        <v xml:space="preserve"> </v>
      </c>
    </row>
    <row r="1296" spans="1:8" x14ac:dyDescent="0.2">
      <c r="A1296" s="4"/>
      <c r="B1296" s="2" t="str">
        <f t="shared" si="39"/>
        <v/>
      </c>
      <c r="C1296" s="4"/>
      <c r="D1296" s="4"/>
      <c r="E1296" s="4"/>
      <c r="F1296" s="4"/>
      <c r="G1296" s="5" t="str">
        <f>IF(C1296="","",IF(ISERROR(VLOOKUP(D1296,Settings!C$2:C$100,1,FALSE)),CONCATENATE("Aktiviteten ",D1296," finns inte med i fliken Settings. Ange annan aktivitet eller uppdatera dina inställningar. "),"")&amp;IF(ISERROR(VLOOKUP(E1296,Settings!D$2:D$100,1,FALSE)),CONCATENATE("Kategorin ",E1296," finns inte med i fliken Settings. Ange annan kategori eller uppdatera dina inställningar."),""))</f>
        <v/>
      </c>
      <c r="H1296" s="11" t="str">
        <f t="shared" si="40"/>
        <v xml:space="preserve"> </v>
      </c>
    </row>
    <row r="1297" spans="1:8" x14ac:dyDescent="0.2">
      <c r="A1297" s="4"/>
      <c r="B1297" s="2" t="str">
        <f t="shared" si="39"/>
        <v/>
      </c>
      <c r="C1297" s="4"/>
      <c r="D1297" s="4"/>
      <c r="E1297" s="4"/>
      <c r="F1297" s="4"/>
      <c r="G1297" s="5" t="str">
        <f>IF(C1297="","",IF(ISERROR(VLOOKUP(D1297,Settings!C$2:C$100,1,FALSE)),CONCATENATE("Aktiviteten ",D1297," finns inte med i fliken Settings. Ange annan aktivitet eller uppdatera dina inställningar. "),"")&amp;IF(ISERROR(VLOOKUP(E1297,Settings!D$2:D$100,1,FALSE)),CONCATENATE("Kategorin ",E1297," finns inte med i fliken Settings. Ange annan kategori eller uppdatera dina inställningar."),""))</f>
        <v/>
      </c>
      <c r="H1297" s="11" t="str">
        <f t="shared" si="40"/>
        <v xml:space="preserve"> </v>
      </c>
    </row>
    <row r="1298" spans="1:8" x14ac:dyDescent="0.2">
      <c r="A1298" s="4"/>
      <c r="B1298" s="2" t="str">
        <f t="shared" ref="B1298:B1361" si="41">IF(A1298="","",A1298)</f>
        <v/>
      </c>
      <c r="C1298" s="4"/>
      <c r="D1298" s="4"/>
      <c r="E1298" s="4"/>
      <c r="F1298" s="4"/>
      <c r="G1298" s="5" t="str">
        <f>IF(C1298="","",IF(ISERROR(VLOOKUP(D1298,Settings!C$2:C$100,1,FALSE)),CONCATENATE("Aktiviteten ",D1298," finns inte med i fliken Settings. Ange annan aktivitet eller uppdatera dina inställningar. "),"")&amp;IF(ISERROR(VLOOKUP(E1298,Settings!D$2:D$100,1,FALSE)),CONCATENATE("Kategorin ",E1298," finns inte med i fliken Settings. Ange annan kategori eller uppdatera dina inställningar."),""))</f>
        <v/>
      </c>
      <c r="H1298" s="11" t="str">
        <f t="shared" si="40"/>
        <v xml:space="preserve"> </v>
      </c>
    </row>
    <row r="1299" spans="1:8" x14ac:dyDescent="0.2">
      <c r="A1299" s="4"/>
      <c r="B1299" s="2" t="str">
        <f t="shared" si="41"/>
        <v/>
      </c>
      <c r="C1299" s="4"/>
      <c r="D1299" s="4"/>
      <c r="E1299" s="4"/>
      <c r="F1299" s="4"/>
      <c r="G1299" s="5" t="str">
        <f>IF(C1299="","",IF(ISERROR(VLOOKUP(D1299,Settings!C$2:C$100,1,FALSE)),CONCATENATE("Aktiviteten ",D1299," finns inte med i fliken Settings. Ange annan aktivitet eller uppdatera dina inställningar. "),"")&amp;IF(ISERROR(VLOOKUP(E1299,Settings!D$2:D$100,1,FALSE)),CONCATENATE("Kategorin ",E1299," finns inte med i fliken Settings. Ange annan kategori eller uppdatera dina inställningar."),""))</f>
        <v/>
      </c>
      <c r="H1299" s="11" t="str">
        <f t="shared" si="40"/>
        <v xml:space="preserve"> </v>
      </c>
    </row>
    <row r="1300" spans="1:8" x14ac:dyDescent="0.2">
      <c r="A1300" s="4"/>
      <c r="B1300" s="2" t="str">
        <f t="shared" si="41"/>
        <v/>
      </c>
      <c r="C1300" s="4"/>
      <c r="D1300" s="4"/>
      <c r="E1300" s="4"/>
      <c r="F1300" s="4"/>
      <c r="G1300" s="5" t="str">
        <f>IF(C1300="","",IF(ISERROR(VLOOKUP(D1300,Settings!C$2:C$100,1,FALSE)),CONCATENATE("Aktiviteten ",D1300," finns inte med i fliken Settings. Ange annan aktivitet eller uppdatera dina inställningar. "),"")&amp;IF(ISERROR(VLOOKUP(E1300,Settings!D$2:D$100,1,FALSE)),CONCATENATE("Kategorin ",E1300," finns inte med i fliken Settings. Ange annan kategori eller uppdatera dina inställningar."),""))</f>
        <v/>
      </c>
      <c r="H1300" s="11" t="str">
        <f t="shared" si="40"/>
        <v xml:space="preserve"> </v>
      </c>
    </row>
    <row r="1301" spans="1:8" x14ac:dyDescent="0.2">
      <c r="A1301" s="4"/>
      <c r="B1301" s="2" t="str">
        <f t="shared" si="41"/>
        <v/>
      </c>
      <c r="C1301" s="4"/>
      <c r="D1301" s="4"/>
      <c r="E1301" s="4"/>
      <c r="F1301" s="4"/>
      <c r="G1301" s="5" t="str">
        <f>IF(C1301="","",IF(ISERROR(VLOOKUP(D1301,Settings!C$2:C$100,1,FALSE)),CONCATENATE("Aktiviteten ",D1301," finns inte med i fliken Settings. Ange annan aktivitet eller uppdatera dina inställningar. "),"")&amp;IF(ISERROR(VLOOKUP(E1301,Settings!D$2:D$100,1,FALSE)),CONCATENATE("Kategorin ",E1301," finns inte med i fliken Settings. Ange annan kategori eller uppdatera dina inställningar."),""))</f>
        <v/>
      </c>
      <c r="H1301" s="11" t="str">
        <f t="shared" si="40"/>
        <v xml:space="preserve"> </v>
      </c>
    </row>
    <row r="1302" spans="1:8" x14ac:dyDescent="0.2">
      <c r="A1302" s="4"/>
      <c r="B1302" s="2" t="str">
        <f t="shared" si="41"/>
        <v/>
      </c>
      <c r="C1302" s="4"/>
      <c r="D1302" s="4"/>
      <c r="E1302" s="4"/>
      <c r="F1302" s="4"/>
      <c r="G1302" s="5" t="str">
        <f>IF(C1302="","",IF(ISERROR(VLOOKUP(D1302,Settings!C$2:C$100,1,FALSE)),CONCATENATE("Aktiviteten ",D1302," finns inte med i fliken Settings. Ange annan aktivitet eller uppdatera dina inställningar. "),"")&amp;IF(ISERROR(VLOOKUP(E1302,Settings!D$2:D$100,1,FALSE)),CONCATENATE("Kategorin ",E1302," finns inte med i fliken Settings. Ange annan kategori eller uppdatera dina inställningar."),""))</f>
        <v/>
      </c>
      <c r="H1302" s="11" t="str">
        <f t="shared" si="40"/>
        <v xml:space="preserve"> </v>
      </c>
    </row>
    <row r="1303" spans="1:8" x14ac:dyDescent="0.2">
      <c r="A1303" s="4"/>
      <c r="B1303" s="2" t="str">
        <f t="shared" si="41"/>
        <v/>
      </c>
      <c r="C1303" s="4"/>
      <c r="D1303" s="4"/>
      <c r="E1303" s="4"/>
      <c r="F1303" s="4"/>
      <c r="G1303" s="5" t="str">
        <f>IF(C1303="","",IF(ISERROR(VLOOKUP(D1303,Settings!C$2:C$100,1,FALSE)),CONCATENATE("Aktiviteten ",D1303," finns inte med i fliken Settings. Ange annan aktivitet eller uppdatera dina inställningar. "),"")&amp;IF(ISERROR(VLOOKUP(E1303,Settings!D$2:D$100,1,FALSE)),CONCATENATE("Kategorin ",E1303," finns inte med i fliken Settings. Ange annan kategori eller uppdatera dina inställningar."),""))</f>
        <v/>
      </c>
      <c r="H1303" s="11" t="str">
        <f t="shared" si="40"/>
        <v xml:space="preserve"> </v>
      </c>
    </row>
    <row r="1304" spans="1:8" x14ac:dyDescent="0.2">
      <c r="A1304" s="4"/>
      <c r="B1304" s="2" t="str">
        <f t="shared" si="41"/>
        <v/>
      </c>
      <c r="C1304" s="4"/>
      <c r="D1304" s="4"/>
      <c r="E1304" s="4"/>
      <c r="F1304" s="4"/>
      <c r="G1304" s="5" t="str">
        <f>IF(C1304="","",IF(ISERROR(VLOOKUP(D1304,Settings!C$2:C$100,1,FALSE)),CONCATENATE("Aktiviteten ",D1304," finns inte med i fliken Settings. Ange annan aktivitet eller uppdatera dina inställningar. "),"")&amp;IF(ISERROR(VLOOKUP(E1304,Settings!D$2:D$100,1,FALSE)),CONCATENATE("Kategorin ",E1304," finns inte med i fliken Settings. Ange annan kategori eller uppdatera dina inställningar."),""))</f>
        <v/>
      </c>
      <c r="H1304" s="11" t="str">
        <f t="shared" si="40"/>
        <v xml:space="preserve"> </v>
      </c>
    </row>
    <row r="1305" spans="1:8" x14ac:dyDescent="0.2">
      <c r="A1305" s="4"/>
      <c r="B1305" s="2" t="str">
        <f t="shared" si="41"/>
        <v/>
      </c>
      <c r="C1305" s="4"/>
      <c r="D1305" s="4"/>
      <c r="E1305" s="4"/>
      <c r="F1305" s="4"/>
      <c r="G1305" s="5" t="str">
        <f>IF(C1305="","",IF(ISERROR(VLOOKUP(D1305,Settings!C$2:C$100,1,FALSE)),CONCATENATE("Aktiviteten ",D1305," finns inte med i fliken Settings. Ange annan aktivitet eller uppdatera dina inställningar. "),"")&amp;IF(ISERROR(VLOOKUP(E1305,Settings!D$2:D$100,1,FALSE)),CONCATENATE("Kategorin ",E1305," finns inte med i fliken Settings. Ange annan kategori eller uppdatera dina inställningar."),""))</f>
        <v/>
      </c>
      <c r="H1305" s="11" t="str">
        <f t="shared" si="40"/>
        <v xml:space="preserve"> </v>
      </c>
    </row>
    <row r="1306" spans="1:8" x14ac:dyDescent="0.2">
      <c r="A1306" s="4"/>
      <c r="B1306" s="2" t="str">
        <f t="shared" si="41"/>
        <v/>
      </c>
      <c r="C1306" s="4"/>
      <c r="D1306" s="4"/>
      <c r="E1306" s="4"/>
      <c r="F1306" s="4"/>
      <c r="G1306" s="5" t="str">
        <f>IF(C1306="","",IF(ISERROR(VLOOKUP(D1306,Settings!C$2:C$100,1,FALSE)),CONCATENATE("Aktiviteten ",D1306," finns inte med i fliken Settings. Ange annan aktivitet eller uppdatera dina inställningar. "),"")&amp;IF(ISERROR(VLOOKUP(E1306,Settings!D$2:D$100,1,FALSE)),CONCATENATE("Kategorin ",E1306," finns inte med i fliken Settings. Ange annan kategori eller uppdatera dina inställningar."),""))</f>
        <v/>
      </c>
      <c r="H1306" s="11" t="str">
        <f t="shared" si="40"/>
        <v xml:space="preserve"> </v>
      </c>
    </row>
    <row r="1307" spans="1:8" x14ac:dyDescent="0.2">
      <c r="A1307" s="4"/>
      <c r="B1307" s="2" t="str">
        <f t="shared" si="41"/>
        <v/>
      </c>
      <c r="C1307" s="4"/>
      <c r="D1307" s="4"/>
      <c r="E1307" s="4"/>
      <c r="F1307" s="4"/>
      <c r="G1307" s="5" t="str">
        <f>IF(C1307="","",IF(ISERROR(VLOOKUP(D1307,Settings!C$2:C$100,1,FALSE)),CONCATENATE("Aktiviteten ",D1307," finns inte med i fliken Settings. Ange annan aktivitet eller uppdatera dina inställningar. "),"")&amp;IF(ISERROR(VLOOKUP(E1307,Settings!D$2:D$100,1,FALSE)),CONCATENATE("Kategorin ",E1307," finns inte med i fliken Settings. Ange annan kategori eller uppdatera dina inställningar."),""))</f>
        <v/>
      </c>
      <c r="H1307" s="11" t="str">
        <f t="shared" si="40"/>
        <v xml:space="preserve"> </v>
      </c>
    </row>
    <row r="1308" spans="1:8" x14ac:dyDescent="0.2">
      <c r="A1308" s="4"/>
      <c r="B1308" s="2" t="str">
        <f t="shared" si="41"/>
        <v/>
      </c>
      <c r="C1308" s="4"/>
      <c r="D1308" s="4"/>
      <c r="E1308" s="4"/>
      <c r="F1308" s="4"/>
      <c r="G1308" s="5" t="str">
        <f>IF(C1308="","",IF(ISERROR(VLOOKUP(D1308,Settings!C$2:C$100,1,FALSE)),CONCATENATE("Aktiviteten ",D1308," finns inte med i fliken Settings. Ange annan aktivitet eller uppdatera dina inställningar. "),"")&amp;IF(ISERROR(VLOOKUP(E1308,Settings!D$2:D$100,1,FALSE)),CONCATENATE("Kategorin ",E1308," finns inte med i fliken Settings. Ange annan kategori eller uppdatera dina inställningar."),""))</f>
        <v/>
      </c>
      <c r="H1308" s="11" t="str">
        <f t="shared" si="40"/>
        <v xml:space="preserve"> </v>
      </c>
    </row>
    <row r="1309" spans="1:8" x14ac:dyDescent="0.2">
      <c r="A1309" s="4"/>
      <c r="B1309" s="2" t="str">
        <f t="shared" si="41"/>
        <v/>
      </c>
      <c r="C1309" s="4"/>
      <c r="D1309" s="4"/>
      <c r="E1309" s="4"/>
      <c r="F1309" s="4"/>
      <c r="G1309" s="5" t="str">
        <f>IF(C1309="","",IF(ISERROR(VLOOKUP(D1309,Settings!C$2:C$100,1,FALSE)),CONCATENATE("Aktiviteten ",D1309," finns inte med i fliken Settings. Ange annan aktivitet eller uppdatera dina inställningar. "),"")&amp;IF(ISERROR(VLOOKUP(E1309,Settings!D$2:D$100,1,FALSE)),CONCATENATE("Kategorin ",E1309," finns inte med i fliken Settings. Ange annan kategori eller uppdatera dina inställningar."),""))</f>
        <v/>
      </c>
      <c r="H1309" s="11" t="str">
        <f t="shared" si="40"/>
        <v xml:space="preserve"> </v>
      </c>
    </row>
    <row r="1310" spans="1:8" x14ac:dyDescent="0.2">
      <c r="A1310" s="4"/>
      <c r="B1310" s="2" t="str">
        <f t="shared" si="41"/>
        <v/>
      </c>
      <c r="C1310" s="4"/>
      <c r="D1310" s="4"/>
      <c r="E1310" s="4"/>
      <c r="F1310" s="4"/>
      <c r="G1310" s="5" t="str">
        <f>IF(C1310="","",IF(ISERROR(VLOOKUP(D1310,Settings!C$2:C$100,1,FALSE)),CONCATENATE("Aktiviteten ",D1310," finns inte med i fliken Settings. Ange annan aktivitet eller uppdatera dina inställningar. "),"")&amp;IF(ISERROR(VLOOKUP(E1310,Settings!D$2:D$100,1,FALSE)),CONCATENATE("Kategorin ",E1310," finns inte med i fliken Settings. Ange annan kategori eller uppdatera dina inställningar."),""))</f>
        <v/>
      </c>
      <c r="H1310" s="11" t="str">
        <f t="shared" si="40"/>
        <v xml:space="preserve"> </v>
      </c>
    </row>
    <row r="1311" spans="1:8" x14ac:dyDescent="0.2">
      <c r="A1311" s="4"/>
      <c r="B1311" s="2" t="str">
        <f t="shared" si="41"/>
        <v/>
      </c>
      <c r="C1311" s="4"/>
      <c r="D1311" s="4"/>
      <c r="E1311" s="4"/>
      <c r="F1311" s="4"/>
      <c r="G1311" s="5" t="str">
        <f>IF(C1311="","",IF(ISERROR(VLOOKUP(D1311,Settings!C$2:C$100,1,FALSE)),CONCATENATE("Aktiviteten ",D1311," finns inte med i fliken Settings. Ange annan aktivitet eller uppdatera dina inställningar. "),"")&amp;IF(ISERROR(VLOOKUP(E1311,Settings!D$2:D$100,1,FALSE)),CONCATENATE("Kategorin ",E1311," finns inte med i fliken Settings. Ange annan kategori eller uppdatera dina inställningar."),""))</f>
        <v/>
      </c>
      <c r="H1311" s="11" t="str">
        <f t="shared" si="40"/>
        <v xml:space="preserve"> </v>
      </c>
    </row>
    <row r="1312" spans="1:8" x14ac:dyDescent="0.2">
      <c r="A1312" s="4"/>
      <c r="B1312" s="2" t="str">
        <f t="shared" si="41"/>
        <v/>
      </c>
      <c r="C1312" s="4"/>
      <c r="D1312" s="4"/>
      <c r="E1312" s="4"/>
      <c r="F1312" s="4"/>
      <c r="G1312" s="5" t="str">
        <f>IF(C1312="","",IF(ISERROR(VLOOKUP(D1312,Settings!C$2:C$100,1,FALSE)),CONCATENATE("Aktiviteten ",D1312," finns inte med i fliken Settings. Ange annan aktivitet eller uppdatera dina inställningar. "),"")&amp;IF(ISERROR(VLOOKUP(E1312,Settings!D$2:D$100,1,FALSE)),CONCATENATE("Kategorin ",E1312," finns inte med i fliken Settings. Ange annan kategori eller uppdatera dina inställningar."),""))</f>
        <v/>
      </c>
      <c r="H1312" s="11" t="str">
        <f t="shared" si="40"/>
        <v xml:space="preserve"> </v>
      </c>
    </row>
    <row r="1313" spans="1:8" x14ac:dyDescent="0.2">
      <c r="A1313" s="4"/>
      <c r="B1313" s="2" t="str">
        <f t="shared" si="41"/>
        <v/>
      </c>
      <c r="C1313" s="4"/>
      <c r="D1313" s="4"/>
      <c r="E1313" s="4"/>
      <c r="F1313" s="4"/>
      <c r="G1313" s="5" t="str">
        <f>IF(C1313="","",IF(ISERROR(VLOOKUP(D1313,Settings!C$2:C$100,1,FALSE)),CONCATENATE("Aktiviteten ",D1313," finns inte med i fliken Settings. Ange annan aktivitet eller uppdatera dina inställningar. "),"")&amp;IF(ISERROR(VLOOKUP(E1313,Settings!D$2:D$100,1,FALSE)),CONCATENATE("Kategorin ",E1313," finns inte med i fliken Settings. Ange annan kategori eller uppdatera dina inställningar."),""))</f>
        <v/>
      </c>
      <c r="H1313" s="11" t="str">
        <f t="shared" si="40"/>
        <v xml:space="preserve"> </v>
      </c>
    </row>
    <row r="1314" spans="1:8" x14ac:dyDescent="0.2">
      <c r="A1314" s="4"/>
      <c r="B1314" s="2" t="str">
        <f t="shared" si="41"/>
        <v/>
      </c>
      <c r="C1314" s="4"/>
      <c r="D1314" s="4"/>
      <c r="E1314" s="4"/>
      <c r="F1314" s="4"/>
      <c r="G1314" s="5" t="str">
        <f>IF(C1314="","",IF(ISERROR(VLOOKUP(D1314,Settings!C$2:C$100,1,FALSE)),CONCATENATE("Aktiviteten ",D1314," finns inte med i fliken Settings. Ange annan aktivitet eller uppdatera dina inställningar. "),"")&amp;IF(ISERROR(VLOOKUP(E1314,Settings!D$2:D$100,1,FALSE)),CONCATENATE("Kategorin ",E1314," finns inte med i fliken Settings. Ange annan kategori eller uppdatera dina inställningar."),""))</f>
        <v/>
      </c>
      <c r="H1314" s="11" t="str">
        <f t="shared" si="40"/>
        <v xml:space="preserve"> </v>
      </c>
    </row>
    <row r="1315" spans="1:8" x14ac:dyDescent="0.2">
      <c r="A1315" s="4"/>
      <c r="B1315" s="2" t="str">
        <f t="shared" si="41"/>
        <v/>
      </c>
      <c r="C1315" s="4"/>
      <c r="D1315" s="4"/>
      <c r="E1315" s="4"/>
      <c r="F1315" s="4"/>
      <c r="G1315" s="5" t="str">
        <f>IF(C1315="","",IF(ISERROR(VLOOKUP(D1315,Settings!C$2:C$100,1,FALSE)),CONCATENATE("Aktiviteten ",D1315," finns inte med i fliken Settings. Ange annan aktivitet eller uppdatera dina inställningar. "),"")&amp;IF(ISERROR(VLOOKUP(E1315,Settings!D$2:D$100,1,FALSE)),CONCATENATE("Kategorin ",E1315," finns inte med i fliken Settings. Ange annan kategori eller uppdatera dina inställningar."),""))</f>
        <v/>
      </c>
      <c r="H1315" s="11" t="str">
        <f t="shared" si="40"/>
        <v xml:space="preserve"> </v>
      </c>
    </row>
    <row r="1316" spans="1:8" x14ac:dyDescent="0.2">
      <c r="A1316" s="4"/>
      <c r="B1316" s="2" t="str">
        <f t="shared" si="41"/>
        <v/>
      </c>
      <c r="C1316" s="4"/>
      <c r="D1316" s="4"/>
      <c r="E1316" s="4"/>
      <c r="F1316" s="4"/>
      <c r="G1316" s="5" t="str">
        <f>IF(C1316="","",IF(ISERROR(VLOOKUP(D1316,Settings!C$2:C$100,1,FALSE)),CONCATENATE("Aktiviteten ",D1316," finns inte med i fliken Settings. Ange annan aktivitet eller uppdatera dina inställningar. "),"")&amp;IF(ISERROR(VLOOKUP(E1316,Settings!D$2:D$100,1,FALSE)),CONCATENATE("Kategorin ",E1316," finns inte med i fliken Settings. Ange annan kategori eller uppdatera dina inställningar."),""))</f>
        <v/>
      </c>
      <c r="H1316" s="11" t="str">
        <f t="shared" si="40"/>
        <v xml:space="preserve"> </v>
      </c>
    </row>
    <row r="1317" spans="1:8" x14ac:dyDescent="0.2">
      <c r="A1317" s="4"/>
      <c r="B1317" s="2" t="str">
        <f t="shared" si="41"/>
        <v/>
      </c>
      <c r="C1317" s="4"/>
      <c r="D1317" s="4"/>
      <c r="E1317" s="4"/>
      <c r="F1317" s="4"/>
      <c r="G1317" s="5" t="str">
        <f>IF(C1317="","",IF(ISERROR(VLOOKUP(D1317,Settings!C$2:C$100,1,FALSE)),CONCATENATE("Aktiviteten ",D1317," finns inte med i fliken Settings. Ange annan aktivitet eller uppdatera dina inställningar. "),"")&amp;IF(ISERROR(VLOOKUP(E1317,Settings!D$2:D$100,1,FALSE)),CONCATENATE("Kategorin ",E1317," finns inte med i fliken Settings. Ange annan kategori eller uppdatera dina inställningar."),""))</f>
        <v/>
      </c>
      <c r="H1317" s="11" t="str">
        <f t="shared" si="40"/>
        <v xml:space="preserve"> </v>
      </c>
    </row>
    <row r="1318" spans="1:8" x14ac:dyDescent="0.2">
      <c r="A1318" s="4"/>
      <c r="B1318" s="2" t="str">
        <f t="shared" si="41"/>
        <v/>
      </c>
      <c r="C1318" s="4"/>
      <c r="D1318" s="4"/>
      <c r="E1318" s="4"/>
      <c r="F1318" s="4"/>
      <c r="G1318" s="5" t="str">
        <f>IF(C1318="","",IF(ISERROR(VLOOKUP(D1318,Settings!C$2:C$100,1,FALSE)),CONCATENATE("Aktiviteten ",D1318," finns inte med i fliken Settings. Ange annan aktivitet eller uppdatera dina inställningar. "),"")&amp;IF(ISERROR(VLOOKUP(E1318,Settings!D$2:D$100,1,FALSE)),CONCATENATE("Kategorin ",E1318," finns inte med i fliken Settings. Ange annan kategori eller uppdatera dina inställningar."),""))</f>
        <v/>
      </c>
      <c r="H1318" s="11" t="str">
        <f t="shared" si="40"/>
        <v xml:space="preserve"> </v>
      </c>
    </row>
    <row r="1319" spans="1:8" x14ac:dyDescent="0.2">
      <c r="A1319" s="4"/>
      <c r="B1319" s="2" t="str">
        <f t="shared" si="41"/>
        <v/>
      </c>
      <c r="C1319" s="4"/>
      <c r="D1319" s="4"/>
      <c r="E1319" s="4"/>
      <c r="F1319" s="4"/>
      <c r="G1319" s="5" t="str">
        <f>IF(C1319="","",IF(ISERROR(VLOOKUP(D1319,Settings!C$2:C$100,1,FALSE)),CONCATENATE("Aktiviteten ",D1319," finns inte med i fliken Settings. Ange annan aktivitet eller uppdatera dina inställningar. "),"")&amp;IF(ISERROR(VLOOKUP(E1319,Settings!D$2:D$100,1,FALSE)),CONCATENATE("Kategorin ",E1319," finns inte med i fliken Settings. Ange annan kategori eller uppdatera dina inställningar."),""))</f>
        <v/>
      </c>
      <c r="H1319" s="11" t="str">
        <f t="shared" si="40"/>
        <v xml:space="preserve"> </v>
      </c>
    </row>
    <row r="1320" spans="1:8" x14ac:dyDescent="0.2">
      <c r="A1320" s="4"/>
      <c r="B1320" s="2" t="str">
        <f t="shared" si="41"/>
        <v/>
      </c>
      <c r="C1320" s="4"/>
      <c r="D1320" s="4"/>
      <c r="E1320" s="4"/>
      <c r="F1320" s="4"/>
      <c r="G1320" s="5" t="str">
        <f>IF(C1320="","",IF(ISERROR(VLOOKUP(D1320,Settings!C$2:C$100,1,FALSE)),CONCATENATE("Aktiviteten ",D1320," finns inte med i fliken Settings. Ange annan aktivitet eller uppdatera dina inställningar. "),"")&amp;IF(ISERROR(VLOOKUP(E1320,Settings!D$2:D$100,1,FALSE)),CONCATENATE("Kategorin ",E1320," finns inte med i fliken Settings. Ange annan kategori eller uppdatera dina inställningar."),""))</f>
        <v/>
      </c>
      <c r="H1320" s="11" t="str">
        <f t="shared" si="40"/>
        <v xml:space="preserve"> </v>
      </c>
    </row>
    <row r="1321" spans="1:8" x14ac:dyDescent="0.2">
      <c r="A1321" s="4"/>
      <c r="B1321" s="2" t="str">
        <f t="shared" si="41"/>
        <v/>
      </c>
      <c r="C1321" s="4"/>
      <c r="D1321" s="4"/>
      <c r="E1321" s="4"/>
      <c r="F1321" s="4"/>
      <c r="G1321" s="5" t="str">
        <f>IF(C1321="","",IF(ISERROR(VLOOKUP(D1321,Settings!C$2:C$100,1,FALSE)),CONCATENATE("Aktiviteten ",D1321," finns inte med i fliken Settings. Ange annan aktivitet eller uppdatera dina inställningar. "),"")&amp;IF(ISERROR(VLOOKUP(E1321,Settings!D$2:D$100,1,FALSE)),CONCATENATE("Kategorin ",E1321," finns inte med i fliken Settings. Ange annan kategori eller uppdatera dina inställningar."),""))</f>
        <v/>
      </c>
      <c r="H1321" s="11" t="str">
        <f t="shared" si="40"/>
        <v xml:space="preserve"> </v>
      </c>
    </row>
    <row r="1322" spans="1:8" x14ac:dyDescent="0.2">
      <c r="A1322" s="4"/>
      <c r="B1322" s="2" t="str">
        <f t="shared" si="41"/>
        <v/>
      </c>
      <c r="C1322" s="4"/>
      <c r="D1322" s="4"/>
      <c r="E1322" s="4"/>
      <c r="F1322" s="4"/>
      <c r="G1322" s="5" t="str">
        <f>IF(C1322="","",IF(ISERROR(VLOOKUP(D1322,Settings!C$2:C$100,1,FALSE)),CONCATENATE("Aktiviteten ",D1322," finns inte med i fliken Settings. Ange annan aktivitet eller uppdatera dina inställningar. "),"")&amp;IF(ISERROR(VLOOKUP(E1322,Settings!D$2:D$100,1,FALSE)),CONCATENATE("Kategorin ",E1322," finns inte med i fliken Settings. Ange annan kategori eller uppdatera dina inställningar."),""))</f>
        <v/>
      </c>
      <c r="H1322" s="11" t="str">
        <f t="shared" si="40"/>
        <v xml:space="preserve"> </v>
      </c>
    </row>
    <row r="1323" spans="1:8" x14ac:dyDescent="0.2">
      <c r="A1323" s="4"/>
      <c r="B1323" s="2" t="str">
        <f t="shared" si="41"/>
        <v/>
      </c>
      <c r="C1323" s="4"/>
      <c r="D1323" s="4"/>
      <c r="E1323" s="4"/>
      <c r="F1323" s="4"/>
      <c r="G1323" s="5" t="str">
        <f>IF(C1323="","",IF(ISERROR(VLOOKUP(D1323,Settings!C$2:C$100,1,FALSE)),CONCATENATE("Aktiviteten ",D1323," finns inte med i fliken Settings. Ange annan aktivitet eller uppdatera dina inställningar. "),"")&amp;IF(ISERROR(VLOOKUP(E1323,Settings!D$2:D$100,1,FALSE)),CONCATENATE("Kategorin ",E1323," finns inte med i fliken Settings. Ange annan kategori eller uppdatera dina inställningar."),""))</f>
        <v/>
      </c>
      <c r="H1323" s="11" t="str">
        <f t="shared" si="40"/>
        <v xml:space="preserve"> </v>
      </c>
    </row>
    <row r="1324" spans="1:8" x14ac:dyDescent="0.2">
      <c r="A1324" s="4"/>
      <c r="B1324" s="2" t="str">
        <f t="shared" si="41"/>
        <v/>
      </c>
      <c r="C1324" s="4"/>
      <c r="D1324" s="4"/>
      <c r="E1324" s="4"/>
      <c r="F1324" s="4"/>
      <c r="G1324" s="5" t="str">
        <f>IF(C1324="","",IF(ISERROR(VLOOKUP(D1324,Settings!C$2:C$100,1,FALSE)),CONCATENATE("Aktiviteten ",D1324," finns inte med i fliken Settings. Ange annan aktivitet eller uppdatera dina inställningar. "),"")&amp;IF(ISERROR(VLOOKUP(E1324,Settings!D$2:D$100,1,FALSE)),CONCATENATE("Kategorin ",E1324," finns inte med i fliken Settings. Ange annan kategori eller uppdatera dina inställningar."),""))</f>
        <v/>
      </c>
      <c r="H1324" s="11" t="str">
        <f t="shared" si="40"/>
        <v xml:space="preserve"> </v>
      </c>
    </row>
    <row r="1325" spans="1:8" x14ac:dyDescent="0.2">
      <c r="A1325" s="4"/>
      <c r="B1325" s="2" t="str">
        <f t="shared" si="41"/>
        <v/>
      </c>
      <c r="C1325" s="4"/>
      <c r="D1325" s="4"/>
      <c r="E1325" s="4"/>
      <c r="F1325" s="4"/>
      <c r="G1325" s="5" t="str">
        <f>IF(C1325="","",IF(ISERROR(VLOOKUP(D1325,Settings!C$2:C$100,1,FALSE)),CONCATENATE("Aktiviteten ",D1325," finns inte med i fliken Settings. Ange annan aktivitet eller uppdatera dina inställningar. "),"")&amp;IF(ISERROR(VLOOKUP(E1325,Settings!D$2:D$100,1,FALSE)),CONCATENATE("Kategorin ",E1325," finns inte med i fliken Settings. Ange annan kategori eller uppdatera dina inställningar."),""))</f>
        <v/>
      </c>
      <c r="H1325" s="11" t="str">
        <f t="shared" si="40"/>
        <v xml:space="preserve"> </v>
      </c>
    </row>
    <row r="1326" spans="1:8" x14ac:dyDescent="0.2">
      <c r="A1326" s="4"/>
      <c r="B1326" s="2" t="str">
        <f t="shared" si="41"/>
        <v/>
      </c>
      <c r="C1326" s="4"/>
      <c r="D1326" s="4"/>
      <c r="E1326" s="4"/>
      <c r="F1326" s="4"/>
      <c r="G1326" s="5" t="str">
        <f>IF(C1326="","",IF(ISERROR(VLOOKUP(D1326,Settings!C$2:C$100,1,FALSE)),CONCATENATE("Aktiviteten ",D1326," finns inte med i fliken Settings. Ange annan aktivitet eller uppdatera dina inställningar. "),"")&amp;IF(ISERROR(VLOOKUP(E1326,Settings!D$2:D$100,1,FALSE)),CONCATENATE("Kategorin ",E1326," finns inte med i fliken Settings. Ange annan kategori eller uppdatera dina inställningar."),""))</f>
        <v/>
      </c>
      <c r="H1326" s="11" t="str">
        <f t="shared" si="40"/>
        <v xml:space="preserve"> </v>
      </c>
    </row>
    <row r="1327" spans="1:8" x14ac:dyDescent="0.2">
      <c r="A1327" s="4"/>
      <c r="B1327" s="2" t="str">
        <f t="shared" si="41"/>
        <v/>
      </c>
      <c r="C1327" s="4"/>
      <c r="D1327" s="4"/>
      <c r="E1327" s="4"/>
      <c r="F1327" s="4"/>
      <c r="G1327" s="5" t="str">
        <f>IF(C1327="","",IF(ISERROR(VLOOKUP(D1327,Settings!C$2:C$100,1,FALSE)),CONCATENATE("Aktiviteten ",D1327," finns inte med i fliken Settings. Ange annan aktivitet eller uppdatera dina inställningar. "),"")&amp;IF(ISERROR(VLOOKUP(E1327,Settings!D$2:D$100,1,FALSE)),CONCATENATE("Kategorin ",E1327," finns inte med i fliken Settings. Ange annan kategori eller uppdatera dina inställningar."),""))</f>
        <v/>
      </c>
      <c r="H1327" s="11" t="str">
        <f t="shared" si="40"/>
        <v xml:space="preserve"> </v>
      </c>
    </row>
    <row r="1328" spans="1:8" x14ac:dyDescent="0.2">
      <c r="A1328" s="4"/>
      <c r="B1328" s="2" t="str">
        <f t="shared" si="41"/>
        <v/>
      </c>
      <c r="C1328" s="4"/>
      <c r="D1328" s="4"/>
      <c r="E1328" s="4"/>
      <c r="F1328" s="4"/>
      <c r="G1328" s="5" t="str">
        <f>IF(C1328="","",IF(ISERROR(VLOOKUP(D1328,Settings!C$2:C$100,1,FALSE)),CONCATENATE("Aktiviteten ",D1328," finns inte med i fliken Settings. Ange annan aktivitet eller uppdatera dina inställningar. "),"")&amp;IF(ISERROR(VLOOKUP(E1328,Settings!D$2:D$100,1,FALSE)),CONCATENATE("Kategorin ",E1328," finns inte med i fliken Settings. Ange annan kategori eller uppdatera dina inställningar."),""))</f>
        <v/>
      </c>
      <c r="H1328" s="11" t="str">
        <f t="shared" si="40"/>
        <v xml:space="preserve"> </v>
      </c>
    </row>
    <row r="1329" spans="1:8" x14ac:dyDescent="0.2">
      <c r="A1329" s="4"/>
      <c r="B1329" s="2" t="str">
        <f t="shared" si="41"/>
        <v/>
      </c>
      <c r="C1329" s="4"/>
      <c r="D1329" s="4"/>
      <c r="E1329" s="4"/>
      <c r="F1329" s="4"/>
      <c r="G1329" s="5" t="str">
        <f>IF(C1329="","",IF(ISERROR(VLOOKUP(D1329,Settings!C$2:C$100,1,FALSE)),CONCATENATE("Aktiviteten ",D1329," finns inte med i fliken Settings. Ange annan aktivitet eller uppdatera dina inställningar. "),"")&amp;IF(ISERROR(VLOOKUP(E1329,Settings!D$2:D$100,1,FALSE)),CONCATENATE("Kategorin ",E1329," finns inte med i fliken Settings. Ange annan kategori eller uppdatera dina inställningar."),""))</f>
        <v/>
      </c>
      <c r="H1329" s="11" t="str">
        <f t="shared" si="40"/>
        <v xml:space="preserve"> </v>
      </c>
    </row>
    <row r="1330" spans="1:8" x14ac:dyDescent="0.2">
      <c r="A1330" s="4"/>
      <c r="B1330" s="2" t="str">
        <f t="shared" si="41"/>
        <v/>
      </c>
      <c r="C1330" s="4"/>
      <c r="D1330" s="4"/>
      <c r="E1330" s="4"/>
      <c r="F1330" s="4"/>
      <c r="G1330" s="5" t="str">
        <f>IF(C1330="","",IF(ISERROR(VLOOKUP(D1330,Settings!C$2:C$100,1,FALSE)),CONCATENATE("Aktiviteten ",D1330," finns inte med i fliken Settings. Ange annan aktivitet eller uppdatera dina inställningar. "),"")&amp;IF(ISERROR(VLOOKUP(E1330,Settings!D$2:D$100,1,FALSE)),CONCATENATE("Kategorin ",E1330," finns inte med i fliken Settings. Ange annan kategori eller uppdatera dina inställningar."),""))</f>
        <v/>
      </c>
      <c r="H1330" s="11" t="str">
        <f t="shared" si="40"/>
        <v xml:space="preserve"> </v>
      </c>
    </row>
    <row r="1331" spans="1:8" x14ac:dyDescent="0.2">
      <c r="A1331" s="4"/>
      <c r="B1331" s="2" t="str">
        <f t="shared" si="41"/>
        <v/>
      </c>
      <c r="C1331" s="4"/>
      <c r="D1331" s="4"/>
      <c r="E1331" s="4"/>
      <c r="F1331" s="4"/>
      <c r="G1331" s="5" t="str">
        <f>IF(C1331="","",IF(ISERROR(VLOOKUP(D1331,Settings!C$2:C$100,1,FALSE)),CONCATENATE("Aktiviteten ",D1331," finns inte med i fliken Settings. Ange annan aktivitet eller uppdatera dina inställningar. "),"")&amp;IF(ISERROR(VLOOKUP(E1331,Settings!D$2:D$100,1,FALSE)),CONCATENATE("Kategorin ",E1331," finns inte med i fliken Settings. Ange annan kategori eller uppdatera dina inställningar."),""))</f>
        <v/>
      </c>
      <c r="H1331" s="11" t="str">
        <f t="shared" si="40"/>
        <v xml:space="preserve"> </v>
      </c>
    </row>
    <row r="1332" spans="1:8" x14ac:dyDescent="0.2">
      <c r="A1332" s="4"/>
      <c r="B1332" s="2" t="str">
        <f t="shared" si="41"/>
        <v/>
      </c>
      <c r="C1332" s="4"/>
      <c r="D1332" s="4"/>
      <c r="E1332" s="4"/>
      <c r="F1332" s="4"/>
      <c r="G1332" s="5" t="str">
        <f>IF(C1332="","",IF(ISERROR(VLOOKUP(D1332,Settings!C$2:C$100,1,FALSE)),CONCATENATE("Aktiviteten ",D1332," finns inte med i fliken Settings. Ange annan aktivitet eller uppdatera dina inställningar. "),"")&amp;IF(ISERROR(VLOOKUP(E1332,Settings!D$2:D$100,1,FALSE)),CONCATENATE("Kategorin ",E1332," finns inte med i fliken Settings. Ange annan kategori eller uppdatera dina inställningar."),""))</f>
        <v/>
      </c>
      <c r="H1332" s="11" t="str">
        <f t="shared" si="40"/>
        <v xml:space="preserve"> </v>
      </c>
    </row>
    <row r="1333" spans="1:8" x14ac:dyDescent="0.2">
      <c r="A1333" s="4"/>
      <c r="B1333" s="2" t="str">
        <f t="shared" si="41"/>
        <v/>
      </c>
      <c r="C1333" s="4"/>
      <c r="D1333" s="4"/>
      <c r="E1333" s="4"/>
      <c r="F1333" s="4"/>
      <c r="G1333" s="5" t="str">
        <f>IF(C1333="","",IF(ISERROR(VLOOKUP(D1333,Settings!C$2:C$100,1,FALSE)),CONCATENATE("Aktiviteten ",D1333," finns inte med i fliken Settings. Ange annan aktivitet eller uppdatera dina inställningar. "),"")&amp;IF(ISERROR(VLOOKUP(E1333,Settings!D$2:D$100,1,FALSE)),CONCATENATE("Kategorin ",E1333," finns inte med i fliken Settings. Ange annan kategori eller uppdatera dina inställningar."),""))</f>
        <v/>
      </c>
      <c r="H1333" s="11" t="str">
        <f t="shared" si="40"/>
        <v xml:space="preserve"> </v>
      </c>
    </row>
    <row r="1334" spans="1:8" x14ac:dyDescent="0.2">
      <c r="A1334" s="4"/>
      <c r="B1334" s="2" t="str">
        <f t="shared" si="41"/>
        <v/>
      </c>
      <c r="C1334" s="4"/>
      <c r="D1334" s="4"/>
      <c r="E1334" s="4"/>
      <c r="F1334" s="4"/>
      <c r="G1334" s="5" t="str">
        <f>IF(C1334="","",IF(ISERROR(VLOOKUP(D1334,Settings!C$2:C$100,1,FALSE)),CONCATENATE("Aktiviteten ",D1334," finns inte med i fliken Settings. Ange annan aktivitet eller uppdatera dina inställningar. "),"")&amp;IF(ISERROR(VLOOKUP(E1334,Settings!D$2:D$100,1,FALSE)),CONCATENATE("Kategorin ",E1334," finns inte med i fliken Settings. Ange annan kategori eller uppdatera dina inställningar."),""))</f>
        <v/>
      </c>
      <c r="H1334" s="11" t="str">
        <f t="shared" si="40"/>
        <v xml:space="preserve"> </v>
      </c>
    </row>
    <row r="1335" spans="1:8" x14ac:dyDescent="0.2">
      <c r="A1335" s="4"/>
      <c r="B1335" s="2" t="str">
        <f t="shared" si="41"/>
        <v/>
      </c>
      <c r="C1335" s="4"/>
      <c r="D1335" s="4"/>
      <c r="E1335" s="4"/>
      <c r="F1335" s="4"/>
      <c r="G1335" s="5" t="str">
        <f>IF(C1335="","",IF(ISERROR(VLOOKUP(D1335,Settings!C$2:C$100,1,FALSE)),CONCATENATE("Aktiviteten ",D1335," finns inte med i fliken Settings. Ange annan aktivitet eller uppdatera dina inställningar. "),"")&amp;IF(ISERROR(VLOOKUP(E1335,Settings!D$2:D$100,1,FALSE)),CONCATENATE("Kategorin ",E1335," finns inte med i fliken Settings. Ange annan kategori eller uppdatera dina inställningar."),""))</f>
        <v/>
      </c>
      <c r="H1335" s="11" t="str">
        <f t="shared" si="40"/>
        <v xml:space="preserve"> </v>
      </c>
    </row>
    <row r="1336" spans="1:8" x14ac:dyDescent="0.2">
      <c r="A1336" s="4"/>
      <c r="B1336" s="2" t="str">
        <f t="shared" si="41"/>
        <v/>
      </c>
      <c r="C1336" s="4"/>
      <c r="D1336" s="4"/>
      <c r="E1336" s="4"/>
      <c r="F1336" s="4"/>
      <c r="G1336" s="5" t="str">
        <f>IF(C1336="","",IF(ISERROR(VLOOKUP(D1336,Settings!C$2:C$100,1,FALSE)),CONCATENATE("Aktiviteten ",D1336," finns inte med i fliken Settings. Ange annan aktivitet eller uppdatera dina inställningar. "),"")&amp;IF(ISERROR(VLOOKUP(E1336,Settings!D$2:D$100,1,FALSE)),CONCATENATE("Kategorin ",E1336," finns inte med i fliken Settings. Ange annan kategori eller uppdatera dina inställningar."),""))</f>
        <v/>
      </c>
      <c r="H1336" s="11" t="str">
        <f t="shared" si="40"/>
        <v xml:space="preserve"> </v>
      </c>
    </row>
    <row r="1337" spans="1:8" x14ac:dyDescent="0.2">
      <c r="A1337" s="4"/>
      <c r="B1337" s="2" t="str">
        <f t="shared" si="41"/>
        <v/>
      </c>
      <c r="C1337" s="4"/>
      <c r="D1337" s="4"/>
      <c r="E1337" s="4"/>
      <c r="F1337" s="4"/>
      <c r="G1337" s="5" t="str">
        <f>IF(C1337="","",IF(ISERROR(VLOOKUP(D1337,Settings!C$2:C$100,1,FALSE)),CONCATENATE("Aktiviteten ",D1337," finns inte med i fliken Settings. Ange annan aktivitet eller uppdatera dina inställningar. "),"")&amp;IF(ISERROR(VLOOKUP(E1337,Settings!D$2:D$100,1,FALSE)),CONCATENATE("Kategorin ",E1337," finns inte med i fliken Settings. Ange annan kategori eller uppdatera dina inställningar."),""))</f>
        <v/>
      </c>
      <c r="H1337" s="11" t="str">
        <f t="shared" si="40"/>
        <v xml:space="preserve"> </v>
      </c>
    </row>
    <row r="1338" spans="1:8" x14ac:dyDescent="0.2">
      <c r="A1338" s="4"/>
      <c r="B1338" s="2" t="str">
        <f t="shared" si="41"/>
        <v/>
      </c>
      <c r="C1338" s="4"/>
      <c r="D1338" s="4"/>
      <c r="E1338" s="4"/>
      <c r="F1338" s="4"/>
      <c r="G1338" s="5" t="str">
        <f>IF(C1338="","",IF(ISERROR(VLOOKUP(D1338,Settings!C$2:C$100,1,FALSE)),CONCATENATE("Aktiviteten ",D1338," finns inte med i fliken Settings. Ange annan aktivitet eller uppdatera dina inställningar. "),"")&amp;IF(ISERROR(VLOOKUP(E1338,Settings!D$2:D$100,1,FALSE)),CONCATENATE("Kategorin ",E1338," finns inte med i fliken Settings. Ange annan kategori eller uppdatera dina inställningar."),""))</f>
        <v/>
      </c>
      <c r="H1338" s="11" t="str">
        <f t="shared" si="40"/>
        <v xml:space="preserve"> </v>
      </c>
    </row>
    <row r="1339" spans="1:8" x14ac:dyDescent="0.2">
      <c r="A1339" s="4"/>
      <c r="B1339" s="2" t="str">
        <f t="shared" si="41"/>
        <v/>
      </c>
      <c r="C1339" s="4"/>
      <c r="D1339" s="4"/>
      <c r="E1339" s="4"/>
      <c r="F1339" s="4"/>
      <c r="G1339" s="5" t="str">
        <f>IF(C1339="","",IF(ISERROR(VLOOKUP(D1339,Settings!C$2:C$100,1,FALSE)),CONCATENATE("Aktiviteten ",D1339," finns inte med i fliken Settings. Ange annan aktivitet eller uppdatera dina inställningar. "),"")&amp;IF(ISERROR(VLOOKUP(E1339,Settings!D$2:D$100,1,FALSE)),CONCATENATE("Kategorin ",E1339," finns inte med i fliken Settings. Ange annan kategori eller uppdatera dina inställningar."),""))</f>
        <v/>
      </c>
      <c r="H1339" s="11" t="str">
        <f t="shared" si="40"/>
        <v xml:space="preserve"> </v>
      </c>
    </row>
    <row r="1340" spans="1:8" x14ac:dyDescent="0.2">
      <c r="A1340" s="4"/>
      <c r="B1340" s="2" t="str">
        <f t="shared" si="41"/>
        <v/>
      </c>
      <c r="C1340" s="4"/>
      <c r="D1340" s="4"/>
      <c r="E1340" s="4"/>
      <c r="F1340" s="4"/>
      <c r="G1340" s="5" t="str">
        <f>IF(C1340="","",IF(ISERROR(VLOOKUP(D1340,Settings!C$2:C$100,1,FALSE)),CONCATENATE("Aktiviteten ",D1340," finns inte med i fliken Settings. Ange annan aktivitet eller uppdatera dina inställningar. "),"")&amp;IF(ISERROR(VLOOKUP(E1340,Settings!D$2:D$100,1,FALSE)),CONCATENATE("Kategorin ",E1340," finns inte med i fliken Settings. Ange annan kategori eller uppdatera dina inställningar."),""))</f>
        <v/>
      </c>
      <c r="H1340" s="11" t="str">
        <f t="shared" si="40"/>
        <v xml:space="preserve"> </v>
      </c>
    </row>
    <row r="1341" spans="1:8" x14ac:dyDescent="0.2">
      <c r="A1341" s="4"/>
      <c r="B1341" s="2" t="str">
        <f t="shared" si="41"/>
        <v/>
      </c>
      <c r="C1341" s="4"/>
      <c r="D1341" s="4"/>
      <c r="E1341" s="4"/>
      <c r="F1341" s="4"/>
      <c r="G1341" s="5" t="str">
        <f>IF(C1341="","",IF(ISERROR(VLOOKUP(D1341,Settings!C$2:C$100,1,FALSE)),CONCATENATE("Aktiviteten ",D1341," finns inte med i fliken Settings. Ange annan aktivitet eller uppdatera dina inställningar. "),"")&amp;IF(ISERROR(VLOOKUP(E1341,Settings!D$2:D$100,1,FALSE)),CONCATENATE("Kategorin ",E1341," finns inte med i fliken Settings. Ange annan kategori eller uppdatera dina inställningar."),""))</f>
        <v/>
      </c>
      <c r="H1341" s="11" t="str">
        <f t="shared" si="40"/>
        <v xml:space="preserve"> </v>
      </c>
    </row>
    <row r="1342" spans="1:8" x14ac:dyDescent="0.2">
      <c r="A1342" s="4"/>
      <c r="B1342" s="2" t="str">
        <f t="shared" si="41"/>
        <v/>
      </c>
      <c r="C1342" s="4"/>
      <c r="D1342" s="4"/>
      <c r="E1342" s="4"/>
      <c r="F1342" s="4"/>
      <c r="G1342" s="5" t="str">
        <f>IF(C1342="","",IF(ISERROR(VLOOKUP(D1342,Settings!C$2:C$100,1,FALSE)),CONCATENATE("Aktiviteten ",D1342," finns inte med i fliken Settings. Ange annan aktivitet eller uppdatera dina inställningar. "),"")&amp;IF(ISERROR(VLOOKUP(E1342,Settings!D$2:D$100,1,FALSE)),CONCATENATE("Kategorin ",E1342," finns inte med i fliken Settings. Ange annan kategori eller uppdatera dina inställningar."),""))</f>
        <v/>
      </c>
      <c r="H1342" s="11" t="str">
        <f t="shared" si="40"/>
        <v xml:space="preserve"> </v>
      </c>
    </row>
    <row r="1343" spans="1:8" x14ac:dyDescent="0.2">
      <c r="A1343" s="4"/>
      <c r="B1343" s="2" t="str">
        <f t="shared" si="41"/>
        <v/>
      </c>
      <c r="C1343" s="4"/>
      <c r="D1343" s="4"/>
      <c r="E1343" s="4"/>
      <c r="F1343" s="4"/>
      <c r="G1343" s="5" t="str">
        <f>IF(C1343="","",IF(ISERROR(VLOOKUP(D1343,Settings!C$2:C$100,1,FALSE)),CONCATENATE("Aktiviteten ",D1343," finns inte med i fliken Settings. Ange annan aktivitet eller uppdatera dina inställningar. "),"")&amp;IF(ISERROR(VLOOKUP(E1343,Settings!D$2:D$100,1,FALSE)),CONCATENATE("Kategorin ",E1343," finns inte med i fliken Settings. Ange annan kategori eller uppdatera dina inställningar."),""))</f>
        <v/>
      </c>
      <c r="H1343" s="11" t="str">
        <f t="shared" si="40"/>
        <v xml:space="preserve"> </v>
      </c>
    </row>
    <row r="1344" spans="1:8" x14ac:dyDescent="0.2">
      <c r="A1344" s="4"/>
      <c r="B1344" s="2" t="str">
        <f t="shared" si="41"/>
        <v/>
      </c>
      <c r="C1344" s="4"/>
      <c r="D1344" s="4"/>
      <c r="E1344" s="4"/>
      <c r="F1344" s="4"/>
      <c r="G1344" s="5" t="str">
        <f>IF(C1344="","",IF(ISERROR(VLOOKUP(D1344,Settings!C$2:C$100,1,FALSE)),CONCATENATE("Aktiviteten ",D1344," finns inte med i fliken Settings. Ange annan aktivitet eller uppdatera dina inställningar. "),"")&amp;IF(ISERROR(VLOOKUP(E1344,Settings!D$2:D$100,1,FALSE)),CONCATENATE("Kategorin ",E1344," finns inte med i fliken Settings. Ange annan kategori eller uppdatera dina inställningar."),""))</f>
        <v/>
      </c>
      <c r="H1344" s="11" t="str">
        <f t="shared" si="40"/>
        <v xml:space="preserve"> </v>
      </c>
    </row>
    <row r="1345" spans="1:8" x14ac:dyDescent="0.2">
      <c r="A1345" s="4"/>
      <c r="B1345" s="2" t="str">
        <f t="shared" si="41"/>
        <v/>
      </c>
      <c r="C1345" s="4"/>
      <c r="D1345" s="4"/>
      <c r="E1345" s="4"/>
      <c r="F1345" s="4"/>
      <c r="G1345" s="5" t="str">
        <f>IF(C1345="","",IF(ISERROR(VLOOKUP(D1345,Settings!C$2:C$100,1,FALSE)),CONCATENATE("Aktiviteten ",D1345," finns inte med i fliken Settings. Ange annan aktivitet eller uppdatera dina inställningar. "),"")&amp;IF(ISERROR(VLOOKUP(E1345,Settings!D$2:D$100,1,FALSE)),CONCATENATE("Kategorin ",E1345," finns inte med i fliken Settings. Ange annan kategori eller uppdatera dina inställningar."),""))</f>
        <v/>
      </c>
      <c r="H1345" s="11" t="str">
        <f t="shared" si="40"/>
        <v xml:space="preserve"> </v>
      </c>
    </row>
    <row r="1346" spans="1:8" x14ac:dyDescent="0.2">
      <c r="A1346" s="4"/>
      <c r="B1346" s="2" t="str">
        <f t="shared" si="41"/>
        <v/>
      </c>
      <c r="C1346" s="4"/>
      <c r="D1346" s="4"/>
      <c r="E1346" s="4"/>
      <c r="F1346" s="4"/>
      <c r="G1346" s="5" t="str">
        <f>IF(C1346="","",IF(ISERROR(VLOOKUP(D1346,Settings!C$2:C$100,1,FALSE)),CONCATENATE("Aktiviteten ",D1346," finns inte med i fliken Settings. Ange annan aktivitet eller uppdatera dina inställningar. "),"")&amp;IF(ISERROR(VLOOKUP(E1346,Settings!D$2:D$100,1,FALSE)),CONCATENATE("Kategorin ",E1346," finns inte med i fliken Settings. Ange annan kategori eller uppdatera dina inställningar."),""))</f>
        <v/>
      </c>
      <c r="H1346" s="11" t="str">
        <f t="shared" si="40"/>
        <v xml:space="preserve"> </v>
      </c>
    </row>
    <row r="1347" spans="1:8" x14ac:dyDescent="0.2">
      <c r="A1347" s="4"/>
      <c r="B1347" s="2" t="str">
        <f t="shared" si="41"/>
        <v/>
      </c>
      <c r="C1347" s="4"/>
      <c r="D1347" s="4"/>
      <c r="E1347" s="4"/>
      <c r="F1347" s="4"/>
      <c r="G1347" s="5" t="str">
        <f>IF(C1347="","",IF(ISERROR(VLOOKUP(D1347,Settings!C$2:C$100,1,FALSE)),CONCATENATE("Aktiviteten ",D1347," finns inte med i fliken Settings. Ange annan aktivitet eller uppdatera dina inställningar. "),"")&amp;IF(ISERROR(VLOOKUP(E1347,Settings!D$2:D$100,1,FALSE)),CONCATENATE("Kategorin ",E1347," finns inte med i fliken Settings. Ange annan kategori eller uppdatera dina inställningar."),""))</f>
        <v/>
      </c>
      <c r="H1347" s="11" t="str">
        <f t="shared" ref="H1347:H1410" si="42">IF(A1347=""," ",IF(B1347="",A1347,B1347))</f>
        <v xml:space="preserve"> </v>
      </c>
    </row>
    <row r="1348" spans="1:8" x14ac:dyDescent="0.2">
      <c r="A1348" s="4"/>
      <c r="B1348" s="2" t="str">
        <f t="shared" si="41"/>
        <v/>
      </c>
      <c r="C1348" s="4"/>
      <c r="D1348" s="4"/>
      <c r="E1348" s="4"/>
      <c r="F1348" s="4"/>
      <c r="G1348" s="5" t="str">
        <f>IF(C1348="","",IF(ISERROR(VLOOKUP(D1348,Settings!C$2:C$100,1,FALSE)),CONCATENATE("Aktiviteten ",D1348," finns inte med i fliken Settings. Ange annan aktivitet eller uppdatera dina inställningar. "),"")&amp;IF(ISERROR(VLOOKUP(E1348,Settings!D$2:D$100,1,FALSE)),CONCATENATE("Kategorin ",E1348," finns inte med i fliken Settings. Ange annan kategori eller uppdatera dina inställningar."),""))</f>
        <v/>
      </c>
      <c r="H1348" s="11" t="str">
        <f t="shared" si="42"/>
        <v xml:space="preserve"> </v>
      </c>
    </row>
    <row r="1349" spans="1:8" x14ac:dyDescent="0.2">
      <c r="A1349" s="4"/>
      <c r="B1349" s="2" t="str">
        <f t="shared" si="41"/>
        <v/>
      </c>
      <c r="C1349" s="4"/>
      <c r="D1349" s="4"/>
      <c r="E1349" s="4"/>
      <c r="F1349" s="4"/>
      <c r="G1349" s="5" t="str">
        <f>IF(C1349="","",IF(ISERROR(VLOOKUP(D1349,Settings!C$2:C$100,1,FALSE)),CONCATENATE("Aktiviteten ",D1349," finns inte med i fliken Settings. Ange annan aktivitet eller uppdatera dina inställningar. "),"")&amp;IF(ISERROR(VLOOKUP(E1349,Settings!D$2:D$100,1,FALSE)),CONCATENATE("Kategorin ",E1349," finns inte med i fliken Settings. Ange annan kategori eller uppdatera dina inställningar."),""))</f>
        <v/>
      </c>
      <c r="H1349" s="11" t="str">
        <f t="shared" si="42"/>
        <v xml:space="preserve"> </v>
      </c>
    </row>
    <row r="1350" spans="1:8" x14ac:dyDescent="0.2">
      <c r="A1350" s="4"/>
      <c r="B1350" s="2" t="str">
        <f t="shared" si="41"/>
        <v/>
      </c>
      <c r="C1350" s="4"/>
      <c r="D1350" s="4"/>
      <c r="E1350" s="4"/>
      <c r="F1350" s="4"/>
      <c r="G1350" s="5" t="str">
        <f>IF(C1350="","",IF(ISERROR(VLOOKUP(D1350,Settings!C$2:C$100,1,FALSE)),CONCATENATE("Aktiviteten ",D1350," finns inte med i fliken Settings. Ange annan aktivitet eller uppdatera dina inställningar. "),"")&amp;IF(ISERROR(VLOOKUP(E1350,Settings!D$2:D$100,1,FALSE)),CONCATENATE("Kategorin ",E1350," finns inte med i fliken Settings. Ange annan kategori eller uppdatera dina inställningar."),""))</f>
        <v/>
      </c>
      <c r="H1350" s="11" t="str">
        <f t="shared" si="42"/>
        <v xml:space="preserve"> </v>
      </c>
    </row>
    <row r="1351" spans="1:8" x14ac:dyDescent="0.2">
      <c r="A1351" s="4"/>
      <c r="B1351" s="2" t="str">
        <f t="shared" si="41"/>
        <v/>
      </c>
      <c r="C1351" s="4"/>
      <c r="D1351" s="4"/>
      <c r="E1351" s="4"/>
      <c r="F1351" s="4"/>
      <c r="G1351" s="5" t="str">
        <f>IF(C1351="","",IF(ISERROR(VLOOKUP(D1351,Settings!C$2:C$100,1,FALSE)),CONCATENATE("Aktiviteten ",D1351," finns inte med i fliken Settings. Ange annan aktivitet eller uppdatera dina inställningar. "),"")&amp;IF(ISERROR(VLOOKUP(E1351,Settings!D$2:D$100,1,FALSE)),CONCATENATE("Kategorin ",E1351," finns inte med i fliken Settings. Ange annan kategori eller uppdatera dina inställningar."),""))</f>
        <v/>
      </c>
      <c r="H1351" s="11" t="str">
        <f t="shared" si="42"/>
        <v xml:space="preserve"> </v>
      </c>
    </row>
    <row r="1352" spans="1:8" x14ac:dyDescent="0.2">
      <c r="A1352" s="4"/>
      <c r="B1352" s="2" t="str">
        <f t="shared" si="41"/>
        <v/>
      </c>
      <c r="C1352" s="4"/>
      <c r="D1352" s="4"/>
      <c r="E1352" s="4"/>
      <c r="F1352" s="4"/>
      <c r="G1352" s="5" t="str">
        <f>IF(C1352="","",IF(ISERROR(VLOOKUP(D1352,Settings!C$2:C$100,1,FALSE)),CONCATENATE("Aktiviteten ",D1352," finns inte med i fliken Settings. Ange annan aktivitet eller uppdatera dina inställningar. "),"")&amp;IF(ISERROR(VLOOKUP(E1352,Settings!D$2:D$100,1,FALSE)),CONCATENATE("Kategorin ",E1352," finns inte med i fliken Settings. Ange annan kategori eller uppdatera dina inställningar."),""))</f>
        <v/>
      </c>
      <c r="H1352" s="11" t="str">
        <f t="shared" si="42"/>
        <v xml:space="preserve"> </v>
      </c>
    </row>
    <row r="1353" spans="1:8" x14ac:dyDescent="0.2">
      <c r="A1353" s="4"/>
      <c r="B1353" s="2" t="str">
        <f t="shared" si="41"/>
        <v/>
      </c>
      <c r="C1353" s="4"/>
      <c r="D1353" s="4"/>
      <c r="E1353" s="4"/>
      <c r="F1353" s="4"/>
      <c r="G1353" s="5" t="str">
        <f>IF(C1353="","",IF(ISERROR(VLOOKUP(D1353,Settings!C$2:C$100,1,FALSE)),CONCATENATE("Aktiviteten ",D1353," finns inte med i fliken Settings. Ange annan aktivitet eller uppdatera dina inställningar. "),"")&amp;IF(ISERROR(VLOOKUP(E1353,Settings!D$2:D$100,1,FALSE)),CONCATENATE("Kategorin ",E1353," finns inte med i fliken Settings. Ange annan kategori eller uppdatera dina inställningar."),""))</f>
        <v/>
      </c>
      <c r="H1353" s="11" t="str">
        <f t="shared" si="42"/>
        <v xml:space="preserve"> </v>
      </c>
    </row>
    <row r="1354" spans="1:8" x14ac:dyDescent="0.2">
      <c r="A1354" s="4"/>
      <c r="B1354" s="2" t="str">
        <f t="shared" si="41"/>
        <v/>
      </c>
      <c r="C1354" s="4"/>
      <c r="D1354" s="4"/>
      <c r="E1354" s="4"/>
      <c r="F1354" s="4"/>
      <c r="G1354" s="5" t="str">
        <f>IF(C1354="","",IF(ISERROR(VLOOKUP(D1354,Settings!C$2:C$100,1,FALSE)),CONCATENATE("Aktiviteten ",D1354," finns inte med i fliken Settings. Ange annan aktivitet eller uppdatera dina inställningar. "),"")&amp;IF(ISERROR(VLOOKUP(E1354,Settings!D$2:D$100,1,FALSE)),CONCATENATE("Kategorin ",E1354," finns inte med i fliken Settings. Ange annan kategori eller uppdatera dina inställningar."),""))</f>
        <v/>
      </c>
      <c r="H1354" s="11" t="str">
        <f t="shared" si="42"/>
        <v xml:space="preserve"> </v>
      </c>
    </row>
    <row r="1355" spans="1:8" x14ac:dyDescent="0.2">
      <c r="A1355" s="4"/>
      <c r="B1355" s="2" t="str">
        <f t="shared" si="41"/>
        <v/>
      </c>
      <c r="C1355" s="4"/>
      <c r="D1355" s="4"/>
      <c r="E1355" s="4"/>
      <c r="F1355" s="4"/>
      <c r="G1355" s="5" t="str">
        <f>IF(C1355="","",IF(ISERROR(VLOOKUP(D1355,Settings!C$2:C$100,1,FALSE)),CONCATENATE("Aktiviteten ",D1355," finns inte med i fliken Settings. Ange annan aktivitet eller uppdatera dina inställningar. "),"")&amp;IF(ISERROR(VLOOKUP(E1355,Settings!D$2:D$100,1,FALSE)),CONCATENATE("Kategorin ",E1355," finns inte med i fliken Settings. Ange annan kategori eller uppdatera dina inställningar."),""))</f>
        <v/>
      </c>
      <c r="H1355" s="11" t="str">
        <f t="shared" si="42"/>
        <v xml:space="preserve"> </v>
      </c>
    </row>
    <row r="1356" spans="1:8" x14ac:dyDescent="0.2">
      <c r="A1356" s="4"/>
      <c r="B1356" s="2" t="str">
        <f t="shared" si="41"/>
        <v/>
      </c>
      <c r="C1356" s="4"/>
      <c r="D1356" s="4"/>
      <c r="E1356" s="4"/>
      <c r="F1356" s="4"/>
      <c r="G1356" s="5" t="str">
        <f>IF(C1356="","",IF(ISERROR(VLOOKUP(D1356,Settings!C$2:C$100,1,FALSE)),CONCATENATE("Aktiviteten ",D1356," finns inte med i fliken Settings. Ange annan aktivitet eller uppdatera dina inställningar. "),"")&amp;IF(ISERROR(VLOOKUP(E1356,Settings!D$2:D$100,1,FALSE)),CONCATENATE("Kategorin ",E1356," finns inte med i fliken Settings. Ange annan kategori eller uppdatera dina inställningar."),""))</f>
        <v/>
      </c>
      <c r="H1356" s="11" t="str">
        <f t="shared" si="42"/>
        <v xml:space="preserve"> </v>
      </c>
    </row>
    <row r="1357" spans="1:8" x14ac:dyDescent="0.2">
      <c r="A1357" s="4"/>
      <c r="B1357" s="2" t="str">
        <f t="shared" si="41"/>
        <v/>
      </c>
      <c r="C1357" s="4"/>
      <c r="D1357" s="4"/>
      <c r="E1357" s="4"/>
      <c r="F1357" s="4"/>
      <c r="G1357" s="5" t="str">
        <f>IF(C1357="","",IF(ISERROR(VLOOKUP(D1357,Settings!C$2:C$100,1,FALSE)),CONCATENATE("Aktiviteten ",D1357," finns inte med i fliken Settings. Ange annan aktivitet eller uppdatera dina inställningar. "),"")&amp;IF(ISERROR(VLOOKUP(E1357,Settings!D$2:D$100,1,FALSE)),CONCATENATE("Kategorin ",E1357," finns inte med i fliken Settings. Ange annan kategori eller uppdatera dina inställningar."),""))</f>
        <v/>
      </c>
      <c r="H1357" s="11" t="str">
        <f t="shared" si="42"/>
        <v xml:space="preserve"> </v>
      </c>
    </row>
    <row r="1358" spans="1:8" x14ac:dyDescent="0.2">
      <c r="A1358" s="4"/>
      <c r="B1358" s="2" t="str">
        <f t="shared" si="41"/>
        <v/>
      </c>
      <c r="C1358" s="4"/>
      <c r="D1358" s="4"/>
      <c r="E1358" s="4"/>
      <c r="F1358" s="4"/>
      <c r="G1358" s="5" t="str">
        <f>IF(C1358="","",IF(ISERROR(VLOOKUP(D1358,Settings!C$2:C$100,1,FALSE)),CONCATENATE("Aktiviteten ",D1358," finns inte med i fliken Settings. Ange annan aktivitet eller uppdatera dina inställningar. "),"")&amp;IF(ISERROR(VLOOKUP(E1358,Settings!D$2:D$100,1,FALSE)),CONCATENATE("Kategorin ",E1358," finns inte med i fliken Settings. Ange annan kategori eller uppdatera dina inställningar."),""))</f>
        <v/>
      </c>
      <c r="H1358" s="11" t="str">
        <f t="shared" si="42"/>
        <v xml:space="preserve"> </v>
      </c>
    </row>
    <row r="1359" spans="1:8" x14ac:dyDescent="0.2">
      <c r="A1359" s="4"/>
      <c r="B1359" s="2" t="str">
        <f t="shared" si="41"/>
        <v/>
      </c>
      <c r="C1359" s="4"/>
      <c r="D1359" s="4"/>
      <c r="E1359" s="4"/>
      <c r="F1359" s="4"/>
      <c r="G1359" s="5" t="str">
        <f>IF(C1359="","",IF(ISERROR(VLOOKUP(D1359,Settings!C$2:C$100,1,FALSE)),CONCATENATE("Aktiviteten ",D1359," finns inte med i fliken Settings. Ange annan aktivitet eller uppdatera dina inställningar. "),"")&amp;IF(ISERROR(VLOOKUP(E1359,Settings!D$2:D$100,1,FALSE)),CONCATENATE("Kategorin ",E1359," finns inte med i fliken Settings. Ange annan kategori eller uppdatera dina inställningar."),""))</f>
        <v/>
      </c>
      <c r="H1359" s="11" t="str">
        <f t="shared" si="42"/>
        <v xml:space="preserve"> </v>
      </c>
    </row>
    <row r="1360" spans="1:8" x14ac:dyDescent="0.2">
      <c r="A1360" s="4"/>
      <c r="B1360" s="2" t="str">
        <f t="shared" si="41"/>
        <v/>
      </c>
      <c r="C1360" s="4"/>
      <c r="D1360" s="4"/>
      <c r="E1360" s="4"/>
      <c r="F1360" s="4"/>
      <c r="G1360" s="5" t="str">
        <f>IF(C1360="","",IF(ISERROR(VLOOKUP(D1360,Settings!C$2:C$100,1,FALSE)),CONCATENATE("Aktiviteten ",D1360," finns inte med i fliken Settings. Ange annan aktivitet eller uppdatera dina inställningar. "),"")&amp;IF(ISERROR(VLOOKUP(E1360,Settings!D$2:D$100,1,FALSE)),CONCATENATE("Kategorin ",E1360," finns inte med i fliken Settings. Ange annan kategori eller uppdatera dina inställningar."),""))</f>
        <v/>
      </c>
      <c r="H1360" s="11" t="str">
        <f t="shared" si="42"/>
        <v xml:space="preserve"> </v>
      </c>
    </row>
    <row r="1361" spans="1:8" x14ac:dyDescent="0.2">
      <c r="A1361" s="4"/>
      <c r="B1361" s="2" t="str">
        <f t="shared" si="41"/>
        <v/>
      </c>
      <c r="C1361" s="4"/>
      <c r="D1361" s="4"/>
      <c r="E1361" s="4"/>
      <c r="F1361" s="4"/>
      <c r="G1361" s="5" t="str">
        <f>IF(C1361="","",IF(ISERROR(VLOOKUP(D1361,Settings!C$2:C$100,1,FALSE)),CONCATENATE("Aktiviteten ",D1361," finns inte med i fliken Settings. Ange annan aktivitet eller uppdatera dina inställningar. "),"")&amp;IF(ISERROR(VLOOKUP(E1361,Settings!D$2:D$100,1,FALSE)),CONCATENATE("Kategorin ",E1361," finns inte med i fliken Settings. Ange annan kategori eller uppdatera dina inställningar."),""))</f>
        <v/>
      </c>
      <c r="H1361" s="11" t="str">
        <f t="shared" si="42"/>
        <v xml:space="preserve"> </v>
      </c>
    </row>
    <row r="1362" spans="1:8" x14ac:dyDescent="0.2">
      <c r="A1362" s="4"/>
      <c r="B1362" s="2" t="str">
        <f t="shared" ref="B1362:B1425" si="43">IF(A1362="","",A1362)</f>
        <v/>
      </c>
      <c r="C1362" s="4"/>
      <c r="D1362" s="4"/>
      <c r="E1362" s="4"/>
      <c r="F1362" s="4"/>
      <c r="G1362" s="5" t="str">
        <f>IF(C1362="","",IF(ISERROR(VLOOKUP(D1362,Settings!C$2:C$100,1,FALSE)),CONCATENATE("Aktiviteten ",D1362," finns inte med i fliken Settings. Ange annan aktivitet eller uppdatera dina inställningar. "),"")&amp;IF(ISERROR(VLOOKUP(E1362,Settings!D$2:D$100,1,FALSE)),CONCATENATE("Kategorin ",E1362," finns inte med i fliken Settings. Ange annan kategori eller uppdatera dina inställningar."),""))</f>
        <v/>
      </c>
      <c r="H1362" s="11" t="str">
        <f t="shared" si="42"/>
        <v xml:space="preserve"> </v>
      </c>
    </row>
    <row r="1363" spans="1:8" x14ac:dyDescent="0.2">
      <c r="A1363" s="4"/>
      <c r="B1363" s="2" t="str">
        <f t="shared" si="43"/>
        <v/>
      </c>
      <c r="C1363" s="4"/>
      <c r="D1363" s="4"/>
      <c r="E1363" s="4"/>
      <c r="F1363" s="4"/>
      <c r="G1363" s="5" t="str">
        <f>IF(C1363="","",IF(ISERROR(VLOOKUP(D1363,Settings!C$2:C$100,1,FALSE)),CONCATENATE("Aktiviteten ",D1363," finns inte med i fliken Settings. Ange annan aktivitet eller uppdatera dina inställningar. "),"")&amp;IF(ISERROR(VLOOKUP(E1363,Settings!D$2:D$100,1,FALSE)),CONCATENATE("Kategorin ",E1363," finns inte med i fliken Settings. Ange annan kategori eller uppdatera dina inställningar."),""))</f>
        <v/>
      </c>
      <c r="H1363" s="11" t="str">
        <f t="shared" si="42"/>
        <v xml:space="preserve"> </v>
      </c>
    </row>
    <row r="1364" spans="1:8" x14ac:dyDescent="0.2">
      <c r="A1364" s="4"/>
      <c r="B1364" s="2" t="str">
        <f t="shared" si="43"/>
        <v/>
      </c>
      <c r="C1364" s="4"/>
      <c r="D1364" s="4"/>
      <c r="E1364" s="4"/>
      <c r="F1364" s="4"/>
      <c r="G1364" s="5" t="str">
        <f>IF(C1364="","",IF(ISERROR(VLOOKUP(D1364,Settings!C$2:C$100,1,FALSE)),CONCATENATE("Aktiviteten ",D1364," finns inte med i fliken Settings. Ange annan aktivitet eller uppdatera dina inställningar. "),"")&amp;IF(ISERROR(VLOOKUP(E1364,Settings!D$2:D$100,1,FALSE)),CONCATENATE("Kategorin ",E1364," finns inte med i fliken Settings. Ange annan kategori eller uppdatera dina inställningar."),""))</f>
        <v/>
      </c>
      <c r="H1364" s="11" t="str">
        <f t="shared" si="42"/>
        <v xml:space="preserve"> </v>
      </c>
    </row>
    <row r="1365" spans="1:8" x14ac:dyDescent="0.2">
      <c r="A1365" s="4"/>
      <c r="B1365" s="2" t="str">
        <f t="shared" si="43"/>
        <v/>
      </c>
      <c r="C1365" s="4"/>
      <c r="D1365" s="4"/>
      <c r="E1365" s="4"/>
      <c r="F1365" s="4"/>
      <c r="G1365" s="5" t="str">
        <f>IF(C1365="","",IF(ISERROR(VLOOKUP(D1365,Settings!C$2:C$100,1,FALSE)),CONCATENATE("Aktiviteten ",D1365," finns inte med i fliken Settings. Ange annan aktivitet eller uppdatera dina inställningar. "),"")&amp;IF(ISERROR(VLOOKUP(E1365,Settings!D$2:D$100,1,FALSE)),CONCATENATE("Kategorin ",E1365," finns inte med i fliken Settings. Ange annan kategori eller uppdatera dina inställningar."),""))</f>
        <v/>
      </c>
      <c r="H1365" s="11" t="str">
        <f t="shared" si="42"/>
        <v xml:space="preserve"> </v>
      </c>
    </row>
    <row r="1366" spans="1:8" x14ac:dyDescent="0.2">
      <c r="A1366" s="4"/>
      <c r="B1366" s="2" t="str">
        <f t="shared" si="43"/>
        <v/>
      </c>
      <c r="C1366" s="4"/>
      <c r="D1366" s="4"/>
      <c r="E1366" s="4"/>
      <c r="F1366" s="4"/>
      <c r="G1366" s="5" t="str">
        <f>IF(C1366="","",IF(ISERROR(VLOOKUP(D1366,Settings!C$2:C$100,1,FALSE)),CONCATENATE("Aktiviteten ",D1366," finns inte med i fliken Settings. Ange annan aktivitet eller uppdatera dina inställningar. "),"")&amp;IF(ISERROR(VLOOKUP(E1366,Settings!D$2:D$100,1,FALSE)),CONCATENATE("Kategorin ",E1366," finns inte med i fliken Settings. Ange annan kategori eller uppdatera dina inställningar."),""))</f>
        <v/>
      </c>
      <c r="H1366" s="11" t="str">
        <f t="shared" si="42"/>
        <v xml:space="preserve"> </v>
      </c>
    </row>
    <row r="1367" spans="1:8" x14ac:dyDescent="0.2">
      <c r="A1367" s="4"/>
      <c r="B1367" s="2" t="str">
        <f t="shared" si="43"/>
        <v/>
      </c>
      <c r="C1367" s="4"/>
      <c r="D1367" s="4"/>
      <c r="E1367" s="4"/>
      <c r="F1367" s="4"/>
      <c r="G1367" s="5" t="str">
        <f>IF(C1367="","",IF(ISERROR(VLOOKUP(D1367,Settings!C$2:C$100,1,FALSE)),CONCATENATE("Aktiviteten ",D1367," finns inte med i fliken Settings. Ange annan aktivitet eller uppdatera dina inställningar. "),"")&amp;IF(ISERROR(VLOOKUP(E1367,Settings!D$2:D$100,1,FALSE)),CONCATENATE("Kategorin ",E1367," finns inte med i fliken Settings. Ange annan kategori eller uppdatera dina inställningar."),""))</f>
        <v/>
      </c>
      <c r="H1367" s="11" t="str">
        <f t="shared" si="42"/>
        <v xml:space="preserve"> </v>
      </c>
    </row>
    <row r="1368" spans="1:8" x14ac:dyDescent="0.2">
      <c r="A1368" s="4"/>
      <c r="B1368" s="2" t="str">
        <f t="shared" si="43"/>
        <v/>
      </c>
      <c r="C1368" s="4"/>
      <c r="D1368" s="4"/>
      <c r="E1368" s="4"/>
      <c r="F1368" s="4"/>
      <c r="G1368" s="5" t="str">
        <f>IF(C1368="","",IF(ISERROR(VLOOKUP(D1368,Settings!C$2:C$100,1,FALSE)),CONCATENATE("Aktiviteten ",D1368," finns inte med i fliken Settings. Ange annan aktivitet eller uppdatera dina inställningar. "),"")&amp;IF(ISERROR(VLOOKUP(E1368,Settings!D$2:D$100,1,FALSE)),CONCATENATE("Kategorin ",E1368," finns inte med i fliken Settings. Ange annan kategori eller uppdatera dina inställningar."),""))</f>
        <v/>
      </c>
      <c r="H1368" s="11" t="str">
        <f t="shared" si="42"/>
        <v xml:space="preserve"> </v>
      </c>
    </row>
    <row r="1369" spans="1:8" x14ac:dyDescent="0.2">
      <c r="A1369" s="4"/>
      <c r="B1369" s="2" t="str">
        <f t="shared" si="43"/>
        <v/>
      </c>
      <c r="C1369" s="4"/>
      <c r="D1369" s="4"/>
      <c r="E1369" s="4"/>
      <c r="F1369" s="4"/>
      <c r="G1369" s="5" t="str">
        <f>IF(C1369="","",IF(ISERROR(VLOOKUP(D1369,Settings!C$2:C$100,1,FALSE)),CONCATENATE("Aktiviteten ",D1369," finns inte med i fliken Settings. Ange annan aktivitet eller uppdatera dina inställningar. "),"")&amp;IF(ISERROR(VLOOKUP(E1369,Settings!D$2:D$100,1,FALSE)),CONCATENATE("Kategorin ",E1369," finns inte med i fliken Settings. Ange annan kategori eller uppdatera dina inställningar."),""))</f>
        <v/>
      </c>
      <c r="H1369" s="11" t="str">
        <f t="shared" si="42"/>
        <v xml:space="preserve"> </v>
      </c>
    </row>
    <row r="1370" spans="1:8" x14ac:dyDescent="0.2">
      <c r="A1370" s="4"/>
      <c r="B1370" s="2" t="str">
        <f t="shared" si="43"/>
        <v/>
      </c>
      <c r="C1370" s="4"/>
      <c r="D1370" s="4"/>
      <c r="E1370" s="4"/>
      <c r="F1370" s="4"/>
      <c r="G1370" s="5" t="str">
        <f>IF(C1370="","",IF(ISERROR(VLOOKUP(D1370,Settings!C$2:C$100,1,FALSE)),CONCATENATE("Aktiviteten ",D1370," finns inte med i fliken Settings. Ange annan aktivitet eller uppdatera dina inställningar. "),"")&amp;IF(ISERROR(VLOOKUP(E1370,Settings!D$2:D$100,1,FALSE)),CONCATENATE("Kategorin ",E1370," finns inte med i fliken Settings. Ange annan kategori eller uppdatera dina inställningar."),""))</f>
        <v/>
      </c>
      <c r="H1370" s="11" t="str">
        <f t="shared" si="42"/>
        <v xml:space="preserve"> </v>
      </c>
    </row>
    <row r="1371" spans="1:8" x14ac:dyDescent="0.2">
      <c r="A1371" s="4"/>
      <c r="B1371" s="2" t="str">
        <f t="shared" si="43"/>
        <v/>
      </c>
      <c r="C1371" s="4"/>
      <c r="D1371" s="4"/>
      <c r="E1371" s="4"/>
      <c r="F1371" s="4"/>
      <c r="G1371" s="5" t="str">
        <f>IF(C1371="","",IF(ISERROR(VLOOKUP(D1371,Settings!C$2:C$100,1,FALSE)),CONCATENATE("Aktiviteten ",D1371," finns inte med i fliken Settings. Ange annan aktivitet eller uppdatera dina inställningar. "),"")&amp;IF(ISERROR(VLOOKUP(E1371,Settings!D$2:D$100,1,FALSE)),CONCATENATE("Kategorin ",E1371," finns inte med i fliken Settings. Ange annan kategori eller uppdatera dina inställningar."),""))</f>
        <v/>
      </c>
      <c r="H1371" s="11" t="str">
        <f t="shared" si="42"/>
        <v xml:space="preserve"> </v>
      </c>
    </row>
    <row r="1372" spans="1:8" x14ac:dyDescent="0.2">
      <c r="A1372" s="4"/>
      <c r="B1372" s="2" t="str">
        <f t="shared" si="43"/>
        <v/>
      </c>
      <c r="C1372" s="4"/>
      <c r="D1372" s="4"/>
      <c r="E1372" s="4"/>
      <c r="F1372" s="4"/>
      <c r="G1372" s="5" t="str">
        <f>IF(C1372="","",IF(ISERROR(VLOOKUP(D1372,Settings!C$2:C$100,1,FALSE)),CONCATENATE("Aktiviteten ",D1372," finns inte med i fliken Settings. Ange annan aktivitet eller uppdatera dina inställningar. "),"")&amp;IF(ISERROR(VLOOKUP(E1372,Settings!D$2:D$100,1,FALSE)),CONCATENATE("Kategorin ",E1372," finns inte med i fliken Settings. Ange annan kategori eller uppdatera dina inställningar."),""))</f>
        <v/>
      </c>
      <c r="H1372" s="11" t="str">
        <f t="shared" si="42"/>
        <v xml:space="preserve"> </v>
      </c>
    </row>
    <row r="1373" spans="1:8" x14ac:dyDescent="0.2">
      <c r="A1373" s="4"/>
      <c r="B1373" s="2" t="str">
        <f t="shared" si="43"/>
        <v/>
      </c>
      <c r="C1373" s="4"/>
      <c r="D1373" s="4"/>
      <c r="E1373" s="4"/>
      <c r="F1373" s="4"/>
      <c r="G1373" s="5" t="str">
        <f>IF(C1373="","",IF(ISERROR(VLOOKUP(D1373,Settings!C$2:C$100,1,FALSE)),CONCATENATE("Aktiviteten ",D1373," finns inte med i fliken Settings. Ange annan aktivitet eller uppdatera dina inställningar. "),"")&amp;IF(ISERROR(VLOOKUP(E1373,Settings!D$2:D$100,1,FALSE)),CONCATENATE("Kategorin ",E1373," finns inte med i fliken Settings. Ange annan kategori eller uppdatera dina inställningar."),""))</f>
        <v/>
      </c>
      <c r="H1373" s="11" t="str">
        <f t="shared" si="42"/>
        <v xml:space="preserve"> </v>
      </c>
    </row>
    <row r="1374" spans="1:8" x14ac:dyDescent="0.2">
      <c r="A1374" s="4"/>
      <c r="B1374" s="2" t="str">
        <f t="shared" si="43"/>
        <v/>
      </c>
      <c r="C1374" s="4"/>
      <c r="D1374" s="4"/>
      <c r="E1374" s="4"/>
      <c r="F1374" s="4"/>
      <c r="G1374" s="5" t="str">
        <f>IF(C1374="","",IF(ISERROR(VLOOKUP(D1374,Settings!C$2:C$100,1,FALSE)),CONCATENATE("Aktiviteten ",D1374," finns inte med i fliken Settings. Ange annan aktivitet eller uppdatera dina inställningar. "),"")&amp;IF(ISERROR(VLOOKUP(E1374,Settings!D$2:D$100,1,FALSE)),CONCATENATE("Kategorin ",E1374," finns inte med i fliken Settings. Ange annan kategori eller uppdatera dina inställningar."),""))</f>
        <v/>
      </c>
      <c r="H1374" s="11" t="str">
        <f t="shared" si="42"/>
        <v xml:space="preserve"> </v>
      </c>
    </row>
    <row r="1375" spans="1:8" x14ac:dyDescent="0.2">
      <c r="A1375" s="4"/>
      <c r="B1375" s="2" t="str">
        <f t="shared" si="43"/>
        <v/>
      </c>
      <c r="C1375" s="4"/>
      <c r="D1375" s="4"/>
      <c r="E1375" s="4"/>
      <c r="F1375" s="4"/>
      <c r="G1375" s="5" t="str">
        <f>IF(C1375="","",IF(ISERROR(VLOOKUP(D1375,Settings!C$2:C$100,1,FALSE)),CONCATENATE("Aktiviteten ",D1375," finns inte med i fliken Settings. Ange annan aktivitet eller uppdatera dina inställningar. "),"")&amp;IF(ISERROR(VLOOKUP(E1375,Settings!D$2:D$100,1,FALSE)),CONCATENATE("Kategorin ",E1375," finns inte med i fliken Settings. Ange annan kategori eller uppdatera dina inställningar."),""))</f>
        <v/>
      </c>
      <c r="H1375" s="11" t="str">
        <f t="shared" si="42"/>
        <v xml:space="preserve"> </v>
      </c>
    </row>
    <row r="1376" spans="1:8" x14ac:dyDescent="0.2">
      <c r="A1376" s="4"/>
      <c r="B1376" s="2" t="str">
        <f t="shared" si="43"/>
        <v/>
      </c>
      <c r="C1376" s="4"/>
      <c r="D1376" s="4"/>
      <c r="E1376" s="4"/>
      <c r="F1376" s="4"/>
      <c r="G1376" s="5" t="str">
        <f>IF(C1376="","",IF(ISERROR(VLOOKUP(D1376,Settings!C$2:C$100,1,FALSE)),CONCATENATE("Aktiviteten ",D1376," finns inte med i fliken Settings. Ange annan aktivitet eller uppdatera dina inställningar. "),"")&amp;IF(ISERROR(VLOOKUP(E1376,Settings!D$2:D$100,1,FALSE)),CONCATENATE("Kategorin ",E1376," finns inte med i fliken Settings. Ange annan kategori eller uppdatera dina inställningar."),""))</f>
        <v/>
      </c>
      <c r="H1376" s="11" t="str">
        <f t="shared" si="42"/>
        <v xml:space="preserve"> </v>
      </c>
    </row>
    <row r="1377" spans="1:8" x14ac:dyDescent="0.2">
      <c r="A1377" s="4"/>
      <c r="B1377" s="2" t="str">
        <f t="shared" si="43"/>
        <v/>
      </c>
      <c r="C1377" s="4"/>
      <c r="D1377" s="4"/>
      <c r="E1377" s="4"/>
      <c r="F1377" s="4"/>
      <c r="G1377" s="5" t="str">
        <f>IF(C1377="","",IF(ISERROR(VLOOKUP(D1377,Settings!C$2:C$100,1,FALSE)),CONCATENATE("Aktiviteten ",D1377," finns inte med i fliken Settings. Ange annan aktivitet eller uppdatera dina inställningar. "),"")&amp;IF(ISERROR(VLOOKUP(E1377,Settings!D$2:D$100,1,FALSE)),CONCATENATE("Kategorin ",E1377," finns inte med i fliken Settings. Ange annan kategori eller uppdatera dina inställningar."),""))</f>
        <v/>
      </c>
      <c r="H1377" s="11" t="str">
        <f t="shared" si="42"/>
        <v xml:space="preserve"> </v>
      </c>
    </row>
    <row r="1378" spans="1:8" x14ac:dyDescent="0.2">
      <c r="A1378" s="4"/>
      <c r="B1378" s="2" t="str">
        <f t="shared" si="43"/>
        <v/>
      </c>
      <c r="C1378" s="4"/>
      <c r="D1378" s="4"/>
      <c r="E1378" s="4"/>
      <c r="F1378" s="4"/>
      <c r="G1378" s="5" t="str">
        <f>IF(C1378="","",IF(ISERROR(VLOOKUP(D1378,Settings!C$2:C$100,1,FALSE)),CONCATENATE("Aktiviteten ",D1378," finns inte med i fliken Settings. Ange annan aktivitet eller uppdatera dina inställningar. "),"")&amp;IF(ISERROR(VLOOKUP(E1378,Settings!D$2:D$100,1,FALSE)),CONCATENATE("Kategorin ",E1378," finns inte med i fliken Settings. Ange annan kategori eller uppdatera dina inställningar."),""))</f>
        <v/>
      </c>
      <c r="H1378" s="11" t="str">
        <f t="shared" si="42"/>
        <v xml:space="preserve"> </v>
      </c>
    </row>
    <row r="1379" spans="1:8" x14ac:dyDescent="0.2">
      <c r="A1379" s="4"/>
      <c r="B1379" s="2" t="str">
        <f t="shared" si="43"/>
        <v/>
      </c>
      <c r="C1379" s="4"/>
      <c r="D1379" s="4"/>
      <c r="E1379" s="4"/>
      <c r="F1379" s="4"/>
      <c r="G1379" s="5" t="str">
        <f>IF(C1379="","",IF(ISERROR(VLOOKUP(D1379,Settings!C$2:C$100,1,FALSE)),CONCATENATE("Aktiviteten ",D1379," finns inte med i fliken Settings. Ange annan aktivitet eller uppdatera dina inställningar. "),"")&amp;IF(ISERROR(VLOOKUP(E1379,Settings!D$2:D$100,1,FALSE)),CONCATENATE("Kategorin ",E1379," finns inte med i fliken Settings. Ange annan kategori eller uppdatera dina inställningar."),""))</f>
        <v/>
      </c>
      <c r="H1379" s="11" t="str">
        <f t="shared" si="42"/>
        <v xml:space="preserve"> </v>
      </c>
    </row>
    <row r="1380" spans="1:8" x14ac:dyDescent="0.2">
      <c r="A1380" s="4"/>
      <c r="B1380" s="2" t="str">
        <f t="shared" si="43"/>
        <v/>
      </c>
      <c r="C1380" s="4"/>
      <c r="D1380" s="4"/>
      <c r="E1380" s="4"/>
      <c r="F1380" s="4"/>
      <c r="G1380" s="5" t="str">
        <f>IF(C1380="","",IF(ISERROR(VLOOKUP(D1380,Settings!C$2:C$100,1,FALSE)),CONCATENATE("Aktiviteten ",D1380," finns inte med i fliken Settings. Ange annan aktivitet eller uppdatera dina inställningar. "),"")&amp;IF(ISERROR(VLOOKUP(E1380,Settings!D$2:D$100,1,FALSE)),CONCATENATE("Kategorin ",E1380," finns inte med i fliken Settings. Ange annan kategori eller uppdatera dina inställningar."),""))</f>
        <v/>
      </c>
      <c r="H1380" s="11" t="str">
        <f t="shared" si="42"/>
        <v xml:space="preserve"> </v>
      </c>
    </row>
    <row r="1381" spans="1:8" x14ac:dyDescent="0.2">
      <c r="A1381" s="4"/>
      <c r="B1381" s="2" t="str">
        <f t="shared" si="43"/>
        <v/>
      </c>
      <c r="C1381" s="4"/>
      <c r="D1381" s="4"/>
      <c r="E1381" s="4"/>
      <c r="F1381" s="4"/>
      <c r="G1381" s="5" t="str">
        <f>IF(C1381="","",IF(ISERROR(VLOOKUP(D1381,Settings!C$2:C$100,1,FALSE)),CONCATENATE("Aktiviteten ",D1381," finns inte med i fliken Settings. Ange annan aktivitet eller uppdatera dina inställningar. "),"")&amp;IF(ISERROR(VLOOKUP(E1381,Settings!D$2:D$100,1,FALSE)),CONCATENATE("Kategorin ",E1381," finns inte med i fliken Settings. Ange annan kategori eller uppdatera dina inställningar."),""))</f>
        <v/>
      </c>
      <c r="H1381" s="11" t="str">
        <f t="shared" si="42"/>
        <v xml:space="preserve"> </v>
      </c>
    </row>
    <row r="1382" spans="1:8" x14ac:dyDescent="0.2">
      <c r="A1382" s="4"/>
      <c r="B1382" s="2" t="str">
        <f t="shared" si="43"/>
        <v/>
      </c>
      <c r="C1382" s="4"/>
      <c r="D1382" s="4"/>
      <c r="E1382" s="4"/>
      <c r="F1382" s="4"/>
      <c r="G1382" s="5" t="str">
        <f>IF(C1382="","",IF(ISERROR(VLOOKUP(D1382,Settings!C$2:C$100,1,FALSE)),CONCATENATE("Aktiviteten ",D1382," finns inte med i fliken Settings. Ange annan aktivitet eller uppdatera dina inställningar. "),"")&amp;IF(ISERROR(VLOOKUP(E1382,Settings!D$2:D$100,1,FALSE)),CONCATENATE("Kategorin ",E1382," finns inte med i fliken Settings. Ange annan kategori eller uppdatera dina inställningar."),""))</f>
        <v/>
      </c>
      <c r="H1382" s="11" t="str">
        <f t="shared" si="42"/>
        <v xml:space="preserve"> </v>
      </c>
    </row>
    <row r="1383" spans="1:8" x14ac:dyDescent="0.2">
      <c r="A1383" s="4"/>
      <c r="B1383" s="2" t="str">
        <f t="shared" si="43"/>
        <v/>
      </c>
      <c r="C1383" s="4"/>
      <c r="D1383" s="4"/>
      <c r="E1383" s="4"/>
      <c r="F1383" s="4"/>
      <c r="G1383" s="5" t="str">
        <f>IF(C1383="","",IF(ISERROR(VLOOKUP(D1383,Settings!C$2:C$100,1,FALSE)),CONCATENATE("Aktiviteten ",D1383," finns inte med i fliken Settings. Ange annan aktivitet eller uppdatera dina inställningar. "),"")&amp;IF(ISERROR(VLOOKUP(E1383,Settings!D$2:D$100,1,FALSE)),CONCATENATE("Kategorin ",E1383," finns inte med i fliken Settings. Ange annan kategori eller uppdatera dina inställningar."),""))</f>
        <v/>
      </c>
      <c r="H1383" s="11" t="str">
        <f t="shared" si="42"/>
        <v xml:space="preserve"> </v>
      </c>
    </row>
    <row r="1384" spans="1:8" x14ac:dyDescent="0.2">
      <c r="A1384" s="4"/>
      <c r="B1384" s="2" t="str">
        <f t="shared" si="43"/>
        <v/>
      </c>
      <c r="C1384" s="4"/>
      <c r="D1384" s="4"/>
      <c r="E1384" s="4"/>
      <c r="F1384" s="4"/>
      <c r="G1384" s="5" t="str">
        <f>IF(C1384="","",IF(ISERROR(VLOOKUP(D1384,Settings!C$2:C$100,1,FALSE)),CONCATENATE("Aktiviteten ",D1384," finns inte med i fliken Settings. Ange annan aktivitet eller uppdatera dina inställningar. "),"")&amp;IF(ISERROR(VLOOKUP(E1384,Settings!D$2:D$100,1,FALSE)),CONCATENATE("Kategorin ",E1384," finns inte med i fliken Settings. Ange annan kategori eller uppdatera dina inställningar."),""))</f>
        <v/>
      </c>
      <c r="H1384" s="11" t="str">
        <f t="shared" si="42"/>
        <v xml:space="preserve"> </v>
      </c>
    </row>
    <row r="1385" spans="1:8" x14ac:dyDescent="0.2">
      <c r="A1385" s="4"/>
      <c r="B1385" s="2" t="str">
        <f t="shared" si="43"/>
        <v/>
      </c>
      <c r="C1385" s="4"/>
      <c r="D1385" s="4"/>
      <c r="E1385" s="4"/>
      <c r="F1385" s="4"/>
      <c r="G1385" s="5" t="str">
        <f>IF(C1385="","",IF(ISERROR(VLOOKUP(D1385,Settings!C$2:C$100,1,FALSE)),CONCATENATE("Aktiviteten ",D1385," finns inte med i fliken Settings. Ange annan aktivitet eller uppdatera dina inställningar. "),"")&amp;IF(ISERROR(VLOOKUP(E1385,Settings!D$2:D$100,1,FALSE)),CONCATENATE("Kategorin ",E1385," finns inte med i fliken Settings. Ange annan kategori eller uppdatera dina inställningar."),""))</f>
        <v/>
      </c>
      <c r="H1385" s="11" t="str">
        <f t="shared" si="42"/>
        <v xml:space="preserve"> </v>
      </c>
    </row>
    <row r="1386" spans="1:8" x14ac:dyDescent="0.2">
      <c r="A1386" s="4"/>
      <c r="B1386" s="2" t="str">
        <f t="shared" si="43"/>
        <v/>
      </c>
      <c r="C1386" s="4"/>
      <c r="D1386" s="4"/>
      <c r="E1386" s="4"/>
      <c r="F1386" s="4"/>
      <c r="G1386" s="5" t="str">
        <f>IF(C1386="","",IF(ISERROR(VLOOKUP(D1386,Settings!C$2:C$100,1,FALSE)),CONCATENATE("Aktiviteten ",D1386," finns inte med i fliken Settings. Ange annan aktivitet eller uppdatera dina inställningar. "),"")&amp;IF(ISERROR(VLOOKUP(E1386,Settings!D$2:D$100,1,FALSE)),CONCATENATE("Kategorin ",E1386," finns inte med i fliken Settings. Ange annan kategori eller uppdatera dina inställningar."),""))</f>
        <v/>
      </c>
      <c r="H1386" s="11" t="str">
        <f t="shared" si="42"/>
        <v xml:space="preserve"> </v>
      </c>
    </row>
    <row r="1387" spans="1:8" x14ac:dyDescent="0.2">
      <c r="A1387" s="4"/>
      <c r="B1387" s="2" t="str">
        <f t="shared" si="43"/>
        <v/>
      </c>
      <c r="C1387" s="4"/>
      <c r="D1387" s="4"/>
      <c r="E1387" s="4"/>
      <c r="F1387" s="4"/>
      <c r="G1387" s="5" t="str">
        <f>IF(C1387="","",IF(ISERROR(VLOOKUP(D1387,Settings!C$2:C$100,1,FALSE)),CONCATENATE("Aktiviteten ",D1387," finns inte med i fliken Settings. Ange annan aktivitet eller uppdatera dina inställningar. "),"")&amp;IF(ISERROR(VLOOKUP(E1387,Settings!D$2:D$100,1,FALSE)),CONCATENATE("Kategorin ",E1387," finns inte med i fliken Settings. Ange annan kategori eller uppdatera dina inställningar."),""))</f>
        <v/>
      </c>
      <c r="H1387" s="11" t="str">
        <f t="shared" si="42"/>
        <v xml:space="preserve"> </v>
      </c>
    </row>
    <row r="1388" spans="1:8" x14ac:dyDescent="0.2">
      <c r="A1388" s="4"/>
      <c r="B1388" s="2" t="str">
        <f t="shared" si="43"/>
        <v/>
      </c>
      <c r="C1388" s="4"/>
      <c r="D1388" s="4"/>
      <c r="E1388" s="4"/>
      <c r="F1388" s="4"/>
      <c r="G1388" s="5" t="str">
        <f>IF(C1388="","",IF(ISERROR(VLOOKUP(D1388,Settings!C$2:C$100,1,FALSE)),CONCATENATE("Aktiviteten ",D1388," finns inte med i fliken Settings. Ange annan aktivitet eller uppdatera dina inställningar. "),"")&amp;IF(ISERROR(VLOOKUP(E1388,Settings!D$2:D$100,1,FALSE)),CONCATENATE("Kategorin ",E1388," finns inte med i fliken Settings. Ange annan kategori eller uppdatera dina inställningar."),""))</f>
        <v/>
      </c>
      <c r="H1388" s="11" t="str">
        <f t="shared" si="42"/>
        <v xml:space="preserve"> </v>
      </c>
    </row>
    <row r="1389" spans="1:8" x14ac:dyDescent="0.2">
      <c r="A1389" s="4"/>
      <c r="B1389" s="2" t="str">
        <f t="shared" si="43"/>
        <v/>
      </c>
      <c r="C1389" s="4"/>
      <c r="D1389" s="4"/>
      <c r="E1389" s="4"/>
      <c r="F1389" s="4"/>
      <c r="G1389" s="5" t="str">
        <f>IF(C1389="","",IF(ISERROR(VLOOKUP(D1389,Settings!C$2:C$100,1,FALSE)),CONCATENATE("Aktiviteten ",D1389," finns inte med i fliken Settings. Ange annan aktivitet eller uppdatera dina inställningar. "),"")&amp;IF(ISERROR(VLOOKUP(E1389,Settings!D$2:D$100,1,FALSE)),CONCATENATE("Kategorin ",E1389," finns inte med i fliken Settings. Ange annan kategori eller uppdatera dina inställningar."),""))</f>
        <v/>
      </c>
      <c r="H1389" s="11" t="str">
        <f t="shared" si="42"/>
        <v xml:space="preserve"> </v>
      </c>
    </row>
    <row r="1390" spans="1:8" x14ac:dyDescent="0.2">
      <c r="A1390" s="4"/>
      <c r="B1390" s="2" t="str">
        <f t="shared" si="43"/>
        <v/>
      </c>
      <c r="C1390" s="4"/>
      <c r="D1390" s="4"/>
      <c r="E1390" s="4"/>
      <c r="F1390" s="4"/>
      <c r="G1390" s="5" t="str">
        <f>IF(C1390="","",IF(ISERROR(VLOOKUP(D1390,Settings!C$2:C$100,1,FALSE)),CONCATENATE("Aktiviteten ",D1390," finns inte med i fliken Settings. Ange annan aktivitet eller uppdatera dina inställningar. "),"")&amp;IF(ISERROR(VLOOKUP(E1390,Settings!D$2:D$100,1,FALSE)),CONCATENATE("Kategorin ",E1390," finns inte med i fliken Settings. Ange annan kategori eller uppdatera dina inställningar."),""))</f>
        <v/>
      </c>
      <c r="H1390" s="11" t="str">
        <f t="shared" si="42"/>
        <v xml:space="preserve"> </v>
      </c>
    </row>
    <row r="1391" spans="1:8" x14ac:dyDescent="0.2">
      <c r="A1391" s="4"/>
      <c r="B1391" s="2" t="str">
        <f t="shared" si="43"/>
        <v/>
      </c>
      <c r="C1391" s="4"/>
      <c r="D1391" s="4"/>
      <c r="E1391" s="4"/>
      <c r="F1391" s="4"/>
      <c r="G1391" s="5" t="str">
        <f>IF(C1391="","",IF(ISERROR(VLOOKUP(D1391,Settings!C$2:C$100,1,FALSE)),CONCATENATE("Aktiviteten ",D1391," finns inte med i fliken Settings. Ange annan aktivitet eller uppdatera dina inställningar. "),"")&amp;IF(ISERROR(VLOOKUP(E1391,Settings!D$2:D$100,1,FALSE)),CONCATENATE("Kategorin ",E1391," finns inte med i fliken Settings. Ange annan kategori eller uppdatera dina inställningar."),""))</f>
        <v/>
      </c>
      <c r="H1391" s="11" t="str">
        <f t="shared" si="42"/>
        <v xml:space="preserve"> </v>
      </c>
    </row>
    <row r="1392" spans="1:8" x14ac:dyDescent="0.2">
      <c r="A1392" s="4"/>
      <c r="B1392" s="2" t="str">
        <f t="shared" si="43"/>
        <v/>
      </c>
      <c r="C1392" s="4"/>
      <c r="D1392" s="4"/>
      <c r="E1392" s="4"/>
      <c r="F1392" s="4"/>
      <c r="G1392" s="5" t="str">
        <f>IF(C1392="","",IF(ISERROR(VLOOKUP(D1392,Settings!C$2:C$100,1,FALSE)),CONCATENATE("Aktiviteten ",D1392," finns inte med i fliken Settings. Ange annan aktivitet eller uppdatera dina inställningar. "),"")&amp;IF(ISERROR(VLOOKUP(E1392,Settings!D$2:D$100,1,FALSE)),CONCATENATE("Kategorin ",E1392," finns inte med i fliken Settings. Ange annan kategori eller uppdatera dina inställningar."),""))</f>
        <v/>
      </c>
      <c r="H1392" s="11" t="str">
        <f t="shared" si="42"/>
        <v xml:space="preserve"> </v>
      </c>
    </row>
    <row r="1393" spans="1:8" x14ac:dyDescent="0.2">
      <c r="A1393" s="4"/>
      <c r="B1393" s="2" t="str">
        <f t="shared" si="43"/>
        <v/>
      </c>
      <c r="C1393" s="4"/>
      <c r="D1393" s="4"/>
      <c r="E1393" s="4"/>
      <c r="F1393" s="4"/>
      <c r="G1393" s="5" t="str">
        <f>IF(C1393="","",IF(ISERROR(VLOOKUP(D1393,Settings!C$2:C$100,1,FALSE)),CONCATENATE("Aktiviteten ",D1393," finns inte med i fliken Settings. Ange annan aktivitet eller uppdatera dina inställningar. "),"")&amp;IF(ISERROR(VLOOKUP(E1393,Settings!D$2:D$100,1,FALSE)),CONCATENATE("Kategorin ",E1393," finns inte med i fliken Settings. Ange annan kategori eller uppdatera dina inställningar."),""))</f>
        <v/>
      </c>
      <c r="H1393" s="11" t="str">
        <f t="shared" si="42"/>
        <v xml:space="preserve"> </v>
      </c>
    </row>
    <row r="1394" spans="1:8" x14ac:dyDescent="0.2">
      <c r="A1394" s="4"/>
      <c r="B1394" s="2" t="str">
        <f t="shared" si="43"/>
        <v/>
      </c>
      <c r="C1394" s="4"/>
      <c r="D1394" s="4"/>
      <c r="E1394" s="4"/>
      <c r="F1394" s="4"/>
      <c r="G1394" s="5" t="str">
        <f>IF(C1394="","",IF(ISERROR(VLOOKUP(D1394,Settings!C$2:C$100,1,FALSE)),CONCATENATE("Aktiviteten ",D1394," finns inte med i fliken Settings. Ange annan aktivitet eller uppdatera dina inställningar. "),"")&amp;IF(ISERROR(VLOOKUP(E1394,Settings!D$2:D$100,1,FALSE)),CONCATENATE("Kategorin ",E1394," finns inte med i fliken Settings. Ange annan kategori eller uppdatera dina inställningar."),""))</f>
        <v/>
      </c>
      <c r="H1394" s="11" t="str">
        <f t="shared" si="42"/>
        <v xml:space="preserve"> </v>
      </c>
    </row>
    <row r="1395" spans="1:8" x14ac:dyDescent="0.2">
      <c r="A1395" s="4"/>
      <c r="B1395" s="2" t="str">
        <f t="shared" si="43"/>
        <v/>
      </c>
      <c r="C1395" s="4"/>
      <c r="D1395" s="4"/>
      <c r="E1395" s="4"/>
      <c r="F1395" s="4"/>
      <c r="G1395" s="5" t="str">
        <f>IF(C1395="","",IF(ISERROR(VLOOKUP(D1395,Settings!C$2:C$100,1,FALSE)),CONCATENATE("Aktiviteten ",D1395," finns inte med i fliken Settings. Ange annan aktivitet eller uppdatera dina inställningar. "),"")&amp;IF(ISERROR(VLOOKUP(E1395,Settings!D$2:D$100,1,FALSE)),CONCATENATE("Kategorin ",E1395," finns inte med i fliken Settings. Ange annan kategori eller uppdatera dina inställningar."),""))</f>
        <v/>
      </c>
      <c r="H1395" s="11" t="str">
        <f t="shared" si="42"/>
        <v xml:space="preserve"> </v>
      </c>
    </row>
    <row r="1396" spans="1:8" x14ac:dyDescent="0.2">
      <c r="A1396" s="4"/>
      <c r="B1396" s="2" t="str">
        <f t="shared" si="43"/>
        <v/>
      </c>
      <c r="C1396" s="4"/>
      <c r="D1396" s="4"/>
      <c r="E1396" s="4"/>
      <c r="F1396" s="4"/>
      <c r="G1396" s="5" t="str">
        <f>IF(C1396="","",IF(ISERROR(VLOOKUP(D1396,Settings!C$2:C$100,1,FALSE)),CONCATENATE("Aktiviteten ",D1396," finns inte med i fliken Settings. Ange annan aktivitet eller uppdatera dina inställningar. "),"")&amp;IF(ISERROR(VLOOKUP(E1396,Settings!D$2:D$100,1,FALSE)),CONCATENATE("Kategorin ",E1396," finns inte med i fliken Settings. Ange annan kategori eller uppdatera dina inställningar."),""))</f>
        <v/>
      </c>
      <c r="H1396" s="11" t="str">
        <f t="shared" si="42"/>
        <v xml:space="preserve"> </v>
      </c>
    </row>
    <row r="1397" spans="1:8" x14ac:dyDescent="0.2">
      <c r="A1397" s="4"/>
      <c r="B1397" s="2" t="str">
        <f t="shared" si="43"/>
        <v/>
      </c>
      <c r="C1397" s="4"/>
      <c r="D1397" s="4"/>
      <c r="E1397" s="4"/>
      <c r="F1397" s="4"/>
      <c r="G1397" s="5" t="str">
        <f>IF(C1397="","",IF(ISERROR(VLOOKUP(D1397,Settings!C$2:C$100,1,FALSE)),CONCATENATE("Aktiviteten ",D1397," finns inte med i fliken Settings. Ange annan aktivitet eller uppdatera dina inställningar. "),"")&amp;IF(ISERROR(VLOOKUP(E1397,Settings!D$2:D$100,1,FALSE)),CONCATENATE("Kategorin ",E1397," finns inte med i fliken Settings. Ange annan kategori eller uppdatera dina inställningar."),""))</f>
        <v/>
      </c>
      <c r="H1397" s="11" t="str">
        <f t="shared" si="42"/>
        <v xml:space="preserve"> </v>
      </c>
    </row>
    <row r="1398" spans="1:8" x14ac:dyDescent="0.2">
      <c r="A1398" s="4"/>
      <c r="B1398" s="2" t="str">
        <f t="shared" si="43"/>
        <v/>
      </c>
      <c r="C1398" s="4"/>
      <c r="D1398" s="4"/>
      <c r="E1398" s="4"/>
      <c r="F1398" s="4"/>
      <c r="G1398" s="5" t="str">
        <f>IF(C1398="","",IF(ISERROR(VLOOKUP(D1398,Settings!C$2:C$100,1,FALSE)),CONCATENATE("Aktiviteten ",D1398," finns inte med i fliken Settings. Ange annan aktivitet eller uppdatera dina inställningar. "),"")&amp;IF(ISERROR(VLOOKUP(E1398,Settings!D$2:D$100,1,FALSE)),CONCATENATE("Kategorin ",E1398," finns inte med i fliken Settings. Ange annan kategori eller uppdatera dina inställningar."),""))</f>
        <v/>
      </c>
      <c r="H1398" s="11" t="str">
        <f t="shared" si="42"/>
        <v xml:space="preserve"> </v>
      </c>
    </row>
    <row r="1399" spans="1:8" x14ac:dyDescent="0.2">
      <c r="A1399" s="4"/>
      <c r="B1399" s="2" t="str">
        <f t="shared" si="43"/>
        <v/>
      </c>
      <c r="C1399" s="4"/>
      <c r="D1399" s="4"/>
      <c r="E1399" s="4"/>
      <c r="F1399" s="4"/>
      <c r="G1399" s="5" t="str">
        <f>IF(C1399="","",IF(ISERROR(VLOOKUP(D1399,Settings!C$2:C$100,1,FALSE)),CONCATENATE("Aktiviteten ",D1399," finns inte med i fliken Settings. Ange annan aktivitet eller uppdatera dina inställningar. "),"")&amp;IF(ISERROR(VLOOKUP(E1399,Settings!D$2:D$100,1,FALSE)),CONCATENATE("Kategorin ",E1399," finns inte med i fliken Settings. Ange annan kategori eller uppdatera dina inställningar."),""))</f>
        <v/>
      </c>
      <c r="H1399" s="11" t="str">
        <f t="shared" si="42"/>
        <v xml:space="preserve"> </v>
      </c>
    </row>
    <row r="1400" spans="1:8" x14ac:dyDescent="0.2">
      <c r="A1400" s="4"/>
      <c r="B1400" s="2" t="str">
        <f t="shared" si="43"/>
        <v/>
      </c>
      <c r="C1400" s="4"/>
      <c r="D1400" s="4"/>
      <c r="E1400" s="4"/>
      <c r="F1400" s="4"/>
      <c r="G1400" s="5" t="str">
        <f>IF(C1400="","",IF(ISERROR(VLOOKUP(D1400,Settings!C$2:C$100,1,FALSE)),CONCATENATE("Aktiviteten ",D1400," finns inte med i fliken Settings. Ange annan aktivitet eller uppdatera dina inställningar. "),"")&amp;IF(ISERROR(VLOOKUP(E1400,Settings!D$2:D$100,1,FALSE)),CONCATENATE("Kategorin ",E1400," finns inte med i fliken Settings. Ange annan kategori eller uppdatera dina inställningar."),""))</f>
        <v/>
      </c>
      <c r="H1400" s="11" t="str">
        <f t="shared" si="42"/>
        <v xml:space="preserve"> </v>
      </c>
    </row>
    <row r="1401" spans="1:8" x14ac:dyDescent="0.2">
      <c r="A1401" s="4"/>
      <c r="B1401" s="2" t="str">
        <f t="shared" si="43"/>
        <v/>
      </c>
      <c r="C1401" s="4"/>
      <c r="D1401" s="4"/>
      <c r="E1401" s="4"/>
      <c r="F1401" s="4"/>
      <c r="G1401" s="5" t="str">
        <f>IF(C1401="","",IF(ISERROR(VLOOKUP(D1401,Settings!C$2:C$100,1,FALSE)),CONCATENATE("Aktiviteten ",D1401," finns inte med i fliken Settings. Ange annan aktivitet eller uppdatera dina inställningar. "),"")&amp;IF(ISERROR(VLOOKUP(E1401,Settings!D$2:D$100,1,FALSE)),CONCATENATE("Kategorin ",E1401," finns inte med i fliken Settings. Ange annan kategori eller uppdatera dina inställningar."),""))</f>
        <v/>
      </c>
      <c r="H1401" s="11" t="str">
        <f t="shared" si="42"/>
        <v xml:space="preserve"> </v>
      </c>
    </row>
    <row r="1402" spans="1:8" x14ac:dyDescent="0.2">
      <c r="A1402" s="4"/>
      <c r="B1402" s="2" t="str">
        <f t="shared" si="43"/>
        <v/>
      </c>
      <c r="C1402" s="4"/>
      <c r="D1402" s="4"/>
      <c r="E1402" s="4"/>
      <c r="F1402" s="4"/>
      <c r="G1402" s="5" t="str">
        <f>IF(C1402="","",IF(ISERROR(VLOOKUP(D1402,Settings!C$2:C$100,1,FALSE)),CONCATENATE("Aktiviteten ",D1402," finns inte med i fliken Settings. Ange annan aktivitet eller uppdatera dina inställningar. "),"")&amp;IF(ISERROR(VLOOKUP(E1402,Settings!D$2:D$100,1,FALSE)),CONCATENATE("Kategorin ",E1402," finns inte med i fliken Settings. Ange annan kategori eller uppdatera dina inställningar."),""))</f>
        <v/>
      </c>
      <c r="H1402" s="11" t="str">
        <f t="shared" si="42"/>
        <v xml:space="preserve"> </v>
      </c>
    </row>
    <row r="1403" spans="1:8" x14ac:dyDescent="0.2">
      <c r="A1403" s="4"/>
      <c r="B1403" s="2" t="str">
        <f t="shared" si="43"/>
        <v/>
      </c>
      <c r="C1403" s="4"/>
      <c r="D1403" s="4"/>
      <c r="E1403" s="4"/>
      <c r="F1403" s="4"/>
      <c r="G1403" s="5" t="str">
        <f>IF(C1403="","",IF(ISERROR(VLOOKUP(D1403,Settings!C$2:C$100,1,FALSE)),CONCATENATE("Aktiviteten ",D1403," finns inte med i fliken Settings. Ange annan aktivitet eller uppdatera dina inställningar. "),"")&amp;IF(ISERROR(VLOOKUP(E1403,Settings!D$2:D$100,1,FALSE)),CONCATENATE("Kategorin ",E1403," finns inte med i fliken Settings. Ange annan kategori eller uppdatera dina inställningar."),""))</f>
        <v/>
      </c>
      <c r="H1403" s="11" t="str">
        <f t="shared" si="42"/>
        <v xml:space="preserve"> </v>
      </c>
    </row>
    <row r="1404" spans="1:8" x14ac:dyDescent="0.2">
      <c r="A1404" s="4"/>
      <c r="B1404" s="2" t="str">
        <f t="shared" si="43"/>
        <v/>
      </c>
      <c r="C1404" s="4"/>
      <c r="D1404" s="4"/>
      <c r="E1404" s="4"/>
      <c r="F1404" s="4"/>
      <c r="G1404" s="5" t="str">
        <f>IF(C1404="","",IF(ISERROR(VLOOKUP(D1404,Settings!C$2:C$100,1,FALSE)),CONCATENATE("Aktiviteten ",D1404," finns inte med i fliken Settings. Ange annan aktivitet eller uppdatera dina inställningar. "),"")&amp;IF(ISERROR(VLOOKUP(E1404,Settings!D$2:D$100,1,FALSE)),CONCATENATE("Kategorin ",E1404," finns inte med i fliken Settings. Ange annan kategori eller uppdatera dina inställningar."),""))</f>
        <v/>
      </c>
      <c r="H1404" s="11" t="str">
        <f t="shared" si="42"/>
        <v xml:space="preserve"> </v>
      </c>
    </row>
    <row r="1405" spans="1:8" x14ac:dyDescent="0.2">
      <c r="A1405" s="4"/>
      <c r="B1405" s="2" t="str">
        <f t="shared" si="43"/>
        <v/>
      </c>
      <c r="C1405" s="4"/>
      <c r="D1405" s="4"/>
      <c r="E1405" s="4"/>
      <c r="F1405" s="4"/>
      <c r="G1405" s="5" t="str">
        <f>IF(C1405="","",IF(ISERROR(VLOOKUP(D1405,Settings!C$2:C$100,1,FALSE)),CONCATENATE("Aktiviteten ",D1405," finns inte med i fliken Settings. Ange annan aktivitet eller uppdatera dina inställningar. "),"")&amp;IF(ISERROR(VLOOKUP(E1405,Settings!D$2:D$100,1,FALSE)),CONCATENATE("Kategorin ",E1405," finns inte med i fliken Settings. Ange annan kategori eller uppdatera dina inställningar."),""))</f>
        <v/>
      </c>
      <c r="H1405" s="11" t="str">
        <f t="shared" si="42"/>
        <v xml:space="preserve"> </v>
      </c>
    </row>
    <row r="1406" spans="1:8" x14ac:dyDescent="0.2">
      <c r="A1406" s="4"/>
      <c r="B1406" s="2" t="str">
        <f t="shared" si="43"/>
        <v/>
      </c>
      <c r="C1406" s="4"/>
      <c r="D1406" s="4"/>
      <c r="E1406" s="4"/>
      <c r="F1406" s="4"/>
      <c r="G1406" s="5" t="str">
        <f>IF(C1406="","",IF(ISERROR(VLOOKUP(D1406,Settings!C$2:C$100,1,FALSE)),CONCATENATE("Aktiviteten ",D1406," finns inte med i fliken Settings. Ange annan aktivitet eller uppdatera dina inställningar. "),"")&amp;IF(ISERROR(VLOOKUP(E1406,Settings!D$2:D$100,1,FALSE)),CONCATENATE("Kategorin ",E1406," finns inte med i fliken Settings. Ange annan kategori eller uppdatera dina inställningar."),""))</f>
        <v/>
      </c>
      <c r="H1406" s="11" t="str">
        <f t="shared" si="42"/>
        <v xml:space="preserve"> </v>
      </c>
    </row>
    <row r="1407" spans="1:8" x14ac:dyDescent="0.2">
      <c r="A1407" s="4"/>
      <c r="B1407" s="2" t="str">
        <f t="shared" si="43"/>
        <v/>
      </c>
      <c r="C1407" s="4"/>
      <c r="D1407" s="4"/>
      <c r="E1407" s="4"/>
      <c r="F1407" s="4"/>
      <c r="G1407" s="5" t="str">
        <f>IF(C1407="","",IF(ISERROR(VLOOKUP(D1407,Settings!C$2:C$100,1,FALSE)),CONCATENATE("Aktiviteten ",D1407," finns inte med i fliken Settings. Ange annan aktivitet eller uppdatera dina inställningar. "),"")&amp;IF(ISERROR(VLOOKUP(E1407,Settings!D$2:D$100,1,FALSE)),CONCATENATE("Kategorin ",E1407," finns inte med i fliken Settings. Ange annan kategori eller uppdatera dina inställningar."),""))</f>
        <v/>
      </c>
      <c r="H1407" s="11" t="str">
        <f t="shared" si="42"/>
        <v xml:space="preserve"> </v>
      </c>
    </row>
    <row r="1408" spans="1:8" x14ac:dyDescent="0.2">
      <c r="A1408" s="4"/>
      <c r="B1408" s="2" t="str">
        <f t="shared" si="43"/>
        <v/>
      </c>
      <c r="C1408" s="4"/>
      <c r="D1408" s="4"/>
      <c r="E1408" s="4"/>
      <c r="F1408" s="4"/>
      <c r="G1408" s="5" t="str">
        <f>IF(C1408="","",IF(ISERROR(VLOOKUP(D1408,Settings!C$2:C$100,1,FALSE)),CONCATENATE("Aktiviteten ",D1408," finns inte med i fliken Settings. Ange annan aktivitet eller uppdatera dina inställningar. "),"")&amp;IF(ISERROR(VLOOKUP(E1408,Settings!D$2:D$100,1,FALSE)),CONCATENATE("Kategorin ",E1408," finns inte med i fliken Settings. Ange annan kategori eller uppdatera dina inställningar."),""))</f>
        <v/>
      </c>
      <c r="H1408" s="11" t="str">
        <f t="shared" si="42"/>
        <v xml:space="preserve"> </v>
      </c>
    </row>
    <row r="1409" spans="1:8" x14ac:dyDescent="0.2">
      <c r="A1409" s="4"/>
      <c r="B1409" s="2" t="str">
        <f t="shared" si="43"/>
        <v/>
      </c>
      <c r="C1409" s="4"/>
      <c r="D1409" s="4"/>
      <c r="E1409" s="4"/>
      <c r="F1409" s="4"/>
      <c r="G1409" s="5" t="str">
        <f>IF(C1409="","",IF(ISERROR(VLOOKUP(D1409,Settings!C$2:C$100,1,FALSE)),CONCATENATE("Aktiviteten ",D1409," finns inte med i fliken Settings. Ange annan aktivitet eller uppdatera dina inställningar. "),"")&amp;IF(ISERROR(VLOOKUP(E1409,Settings!D$2:D$100,1,FALSE)),CONCATENATE("Kategorin ",E1409," finns inte med i fliken Settings. Ange annan kategori eller uppdatera dina inställningar."),""))</f>
        <v/>
      </c>
      <c r="H1409" s="11" t="str">
        <f t="shared" si="42"/>
        <v xml:space="preserve"> </v>
      </c>
    </row>
    <row r="1410" spans="1:8" x14ac:dyDescent="0.2">
      <c r="A1410" s="4"/>
      <c r="B1410" s="2" t="str">
        <f t="shared" si="43"/>
        <v/>
      </c>
      <c r="C1410" s="4"/>
      <c r="D1410" s="4"/>
      <c r="E1410" s="4"/>
      <c r="F1410" s="4"/>
      <c r="G1410" s="5" t="str">
        <f>IF(C1410="","",IF(ISERROR(VLOOKUP(D1410,Settings!C$2:C$100,1,FALSE)),CONCATENATE("Aktiviteten ",D1410," finns inte med i fliken Settings. Ange annan aktivitet eller uppdatera dina inställningar. "),"")&amp;IF(ISERROR(VLOOKUP(E1410,Settings!D$2:D$100,1,FALSE)),CONCATENATE("Kategorin ",E1410," finns inte med i fliken Settings. Ange annan kategori eller uppdatera dina inställningar."),""))</f>
        <v/>
      </c>
      <c r="H1410" s="11" t="str">
        <f t="shared" si="42"/>
        <v xml:space="preserve"> </v>
      </c>
    </row>
    <row r="1411" spans="1:8" x14ac:dyDescent="0.2">
      <c r="A1411" s="4"/>
      <c r="B1411" s="2" t="str">
        <f t="shared" si="43"/>
        <v/>
      </c>
      <c r="C1411" s="4"/>
      <c r="D1411" s="4"/>
      <c r="E1411" s="4"/>
      <c r="F1411" s="4"/>
      <c r="G1411" s="5" t="str">
        <f>IF(C1411="","",IF(ISERROR(VLOOKUP(D1411,Settings!C$2:C$100,1,FALSE)),CONCATENATE("Aktiviteten ",D1411," finns inte med i fliken Settings. Ange annan aktivitet eller uppdatera dina inställningar. "),"")&amp;IF(ISERROR(VLOOKUP(E1411,Settings!D$2:D$100,1,FALSE)),CONCATENATE("Kategorin ",E1411," finns inte med i fliken Settings. Ange annan kategori eller uppdatera dina inställningar."),""))</f>
        <v/>
      </c>
      <c r="H1411" s="11" t="str">
        <f t="shared" ref="H1411:H1474" si="44">IF(A1411=""," ",IF(B1411="",A1411,B1411))</f>
        <v xml:space="preserve"> </v>
      </c>
    </row>
    <row r="1412" spans="1:8" x14ac:dyDescent="0.2">
      <c r="A1412" s="4"/>
      <c r="B1412" s="2" t="str">
        <f t="shared" si="43"/>
        <v/>
      </c>
      <c r="C1412" s="4"/>
      <c r="D1412" s="4"/>
      <c r="E1412" s="4"/>
      <c r="F1412" s="4"/>
      <c r="G1412" s="5" t="str">
        <f>IF(C1412="","",IF(ISERROR(VLOOKUP(D1412,Settings!C$2:C$100,1,FALSE)),CONCATENATE("Aktiviteten ",D1412," finns inte med i fliken Settings. Ange annan aktivitet eller uppdatera dina inställningar. "),"")&amp;IF(ISERROR(VLOOKUP(E1412,Settings!D$2:D$100,1,FALSE)),CONCATENATE("Kategorin ",E1412," finns inte med i fliken Settings. Ange annan kategori eller uppdatera dina inställningar."),""))</f>
        <v/>
      </c>
      <c r="H1412" s="11" t="str">
        <f t="shared" si="44"/>
        <v xml:space="preserve"> </v>
      </c>
    </row>
    <row r="1413" spans="1:8" x14ac:dyDescent="0.2">
      <c r="A1413" s="4"/>
      <c r="B1413" s="2" t="str">
        <f t="shared" si="43"/>
        <v/>
      </c>
      <c r="C1413" s="4"/>
      <c r="D1413" s="4"/>
      <c r="E1413" s="4"/>
      <c r="F1413" s="4"/>
      <c r="G1413" s="5" t="str">
        <f>IF(C1413="","",IF(ISERROR(VLOOKUP(D1413,Settings!C$2:C$100,1,FALSE)),CONCATENATE("Aktiviteten ",D1413," finns inte med i fliken Settings. Ange annan aktivitet eller uppdatera dina inställningar. "),"")&amp;IF(ISERROR(VLOOKUP(E1413,Settings!D$2:D$100,1,FALSE)),CONCATENATE("Kategorin ",E1413," finns inte med i fliken Settings. Ange annan kategori eller uppdatera dina inställningar."),""))</f>
        <v/>
      </c>
      <c r="H1413" s="11" t="str">
        <f t="shared" si="44"/>
        <v xml:space="preserve"> </v>
      </c>
    </row>
    <row r="1414" spans="1:8" x14ac:dyDescent="0.2">
      <c r="A1414" s="4"/>
      <c r="B1414" s="2" t="str">
        <f t="shared" si="43"/>
        <v/>
      </c>
      <c r="C1414" s="4"/>
      <c r="D1414" s="4"/>
      <c r="E1414" s="4"/>
      <c r="F1414" s="4"/>
      <c r="G1414" s="5" t="str">
        <f>IF(C1414="","",IF(ISERROR(VLOOKUP(D1414,Settings!C$2:C$100,1,FALSE)),CONCATENATE("Aktiviteten ",D1414," finns inte med i fliken Settings. Ange annan aktivitet eller uppdatera dina inställningar. "),"")&amp;IF(ISERROR(VLOOKUP(E1414,Settings!D$2:D$100,1,FALSE)),CONCATENATE("Kategorin ",E1414," finns inte med i fliken Settings. Ange annan kategori eller uppdatera dina inställningar."),""))</f>
        <v/>
      </c>
      <c r="H1414" s="11" t="str">
        <f t="shared" si="44"/>
        <v xml:space="preserve"> </v>
      </c>
    </row>
    <row r="1415" spans="1:8" x14ac:dyDescent="0.2">
      <c r="A1415" s="4"/>
      <c r="B1415" s="2" t="str">
        <f t="shared" si="43"/>
        <v/>
      </c>
      <c r="C1415" s="4"/>
      <c r="D1415" s="4"/>
      <c r="E1415" s="4"/>
      <c r="F1415" s="4"/>
      <c r="G1415" s="5" t="str">
        <f>IF(C1415="","",IF(ISERROR(VLOOKUP(D1415,Settings!C$2:C$100,1,FALSE)),CONCATENATE("Aktiviteten ",D1415," finns inte med i fliken Settings. Ange annan aktivitet eller uppdatera dina inställningar. "),"")&amp;IF(ISERROR(VLOOKUP(E1415,Settings!D$2:D$100,1,FALSE)),CONCATENATE("Kategorin ",E1415," finns inte med i fliken Settings. Ange annan kategori eller uppdatera dina inställningar."),""))</f>
        <v/>
      </c>
      <c r="H1415" s="11" t="str">
        <f t="shared" si="44"/>
        <v xml:space="preserve"> </v>
      </c>
    </row>
    <row r="1416" spans="1:8" x14ac:dyDescent="0.2">
      <c r="A1416" s="4"/>
      <c r="B1416" s="2" t="str">
        <f t="shared" si="43"/>
        <v/>
      </c>
      <c r="C1416" s="4"/>
      <c r="D1416" s="4"/>
      <c r="E1416" s="4"/>
      <c r="F1416" s="4"/>
      <c r="G1416" s="5" t="str">
        <f>IF(C1416="","",IF(ISERROR(VLOOKUP(D1416,Settings!C$2:C$100,1,FALSE)),CONCATENATE("Aktiviteten ",D1416," finns inte med i fliken Settings. Ange annan aktivitet eller uppdatera dina inställningar. "),"")&amp;IF(ISERROR(VLOOKUP(E1416,Settings!D$2:D$100,1,FALSE)),CONCATENATE("Kategorin ",E1416," finns inte med i fliken Settings. Ange annan kategori eller uppdatera dina inställningar."),""))</f>
        <v/>
      </c>
      <c r="H1416" s="11" t="str">
        <f t="shared" si="44"/>
        <v xml:space="preserve"> </v>
      </c>
    </row>
    <row r="1417" spans="1:8" x14ac:dyDescent="0.2">
      <c r="A1417" s="4"/>
      <c r="B1417" s="2" t="str">
        <f t="shared" si="43"/>
        <v/>
      </c>
      <c r="C1417" s="4"/>
      <c r="D1417" s="4"/>
      <c r="E1417" s="4"/>
      <c r="F1417" s="4"/>
      <c r="G1417" s="5" t="str">
        <f>IF(C1417="","",IF(ISERROR(VLOOKUP(D1417,Settings!C$2:C$100,1,FALSE)),CONCATENATE("Aktiviteten ",D1417," finns inte med i fliken Settings. Ange annan aktivitet eller uppdatera dina inställningar. "),"")&amp;IF(ISERROR(VLOOKUP(E1417,Settings!D$2:D$100,1,FALSE)),CONCATENATE("Kategorin ",E1417," finns inte med i fliken Settings. Ange annan kategori eller uppdatera dina inställningar."),""))</f>
        <v/>
      </c>
      <c r="H1417" s="11" t="str">
        <f t="shared" si="44"/>
        <v xml:space="preserve"> </v>
      </c>
    </row>
    <row r="1418" spans="1:8" x14ac:dyDescent="0.2">
      <c r="A1418" s="4"/>
      <c r="B1418" s="2" t="str">
        <f t="shared" si="43"/>
        <v/>
      </c>
      <c r="C1418" s="4"/>
      <c r="D1418" s="4"/>
      <c r="E1418" s="4"/>
      <c r="F1418" s="4"/>
      <c r="G1418" s="5" t="str">
        <f>IF(C1418="","",IF(ISERROR(VLOOKUP(D1418,Settings!C$2:C$100,1,FALSE)),CONCATENATE("Aktiviteten ",D1418," finns inte med i fliken Settings. Ange annan aktivitet eller uppdatera dina inställningar. "),"")&amp;IF(ISERROR(VLOOKUP(E1418,Settings!D$2:D$100,1,FALSE)),CONCATENATE("Kategorin ",E1418," finns inte med i fliken Settings. Ange annan kategori eller uppdatera dina inställningar."),""))</f>
        <v/>
      </c>
      <c r="H1418" s="11" t="str">
        <f t="shared" si="44"/>
        <v xml:space="preserve"> </v>
      </c>
    </row>
    <row r="1419" spans="1:8" x14ac:dyDescent="0.2">
      <c r="A1419" s="4"/>
      <c r="B1419" s="2" t="str">
        <f t="shared" si="43"/>
        <v/>
      </c>
      <c r="C1419" s="4"/>
      <c r="D1419" s="4"/>
      <c r="E1419" s="4"/>
      <c r="F1419" s="4"/>
      <c r="G1419" s="5" t="str">
        <f>IF(C1419="","",IF(ISERROR(VLOOKUP(D1419,Settings!C$2:C$100,1,FALSE)),CONCATENATE("Aktiviteten ",D1419," finns inte med i fliken Settings. Ange annan aktivitet eller uppdatera dina inställningar. "),"")&amp;IF(ISERROR(VLOOKUP(E1419,Settings!D$2:D$100,1,FALSE)),CONCATENATE("Kategorin ",E1419," finns inte med i fliken Settings. Ange annan kategori eller uppdatera dina inställningar."),""))</f>
        <v/>
      </c>
      <c r="H1419" s="11" t="str">
        <f t="shared" si="44"/>
        <v xml:space="preserve"> </v>
      </c>
    </row>
    <row r="1420" spans="1:8" x14ac:dyDescent="0.2">
      <c r="A1420" s="4"/>
      <c r="B1420" s="2" t="str">
        <f t="shared" si="43"/>
        <v/>
      </c>
      <c r="C1420" s="4"/>
      <c r="D1420" s="4"/>
      <c r="E1420" s="4"/>
      <c r="F1420" s="4"/>
      <c r="G1420" s="5" t="str">
        <f>IF(C1420="","",IF(ISERROR(VLOOKUP(D1420,Settings!C$2:C$100,1,FALSE)),CONCATENATE("Aktiviteten ",D1420," finns inte med i fliken Settings. Ange annan aktivitet eller uppdatera dina inställningar. "),"")&amp;IF(ISERROR(VLOOKUP(E1420,Settings!D$2:D$100,1,FALSE)),CONCATENATE("Kategorin ",E1420," finns inte med i fliken Settings. Ange annan kategori eller uppdatera dina inställningar."),""))</f>
        <v/>
      </c>
      <c r="H1420" s="11" t="str">
        <f t="shared" si="44"/>
        <v xml:space="preserve"> </v>
      </c>
    </row>
    <row r="1421" spans="1:8" x14ac:dyDescent="0.2">
      <c r="A1421" s="4"/>
      <c r="B1421" s="2" t="str">
        <f t="shared" si="43"/>
        <v/>
      </c>
      <c r="C1421" s="4"/>
      <c r="D1421" s="4"/>
      <c r="E1421" s="4"/>
      <c r="F1421" s="4"/>
      <c r="G1421" s="5" t="str">
        <f>IF(C1421="","",IF(ISERROR(VLOOKUP(D1421,Settings!C$2:C$100,1,FALSE)),CONCATENATE("Aktiviteten ",D1421," finns inte med i fliken Settings. Ange annan aktivitet eller uppdatera dina inställningar. "),"")&amp;IF(ISERROR(VLOOKUP(E1421,Settings!D$2:D$100,1,FALSE)),CONCATENATE("Kategorin ",E1421," finns inte med i fliken Settings. Ange annan kategori eller uppdatera dina inställningar."),""))</f>
        <v/>
      </c>
      <c r="H1421" s="11" t="str">
        <f t="shared" si="44"/>
        <v xml:space="preserve"> </v>
      </c>
    </row>
    <row r="1422" spans="1:8" x14ac:dyDescent="0.2">
      <c r="A1422" s="4"/>
      <c r="B1422" s="2" t="str">
        <f t="shared" si="43"/>
        <v/>
      </c>
      <c r="C1422" s="4"/>
      <c r="D1422" s="4"/>
      <c r="E1422" s="4"/>
      <c r="F1422" s="4"/>
      <c r="G1422" s="5" t="str">
        <f>IF(C1422="","",IF(ISERROR(VLOOKUP(D1422,Settings!C$2:C$100,1,FALSE)),CONCATENATE("Aktiviteten ",D1422," finns inte med i fliken Settings. Ange annan aktivitet eller uppdatera dina inställningar. "),"")&amp;IF(ISERROR(VLOOKUP(E1422,Settings!D$2:D$100,1,FALSE)),CONCATENATE("Kategorin ",E1422," finns inte med i fliken Settings. Ange annan kategori eller uppdatera dina inställningar."),""))</f>
        <v/>
      </c>
      <c r="H1422" s="11" t="str">
        <f t="shared" si="44"/>
        <v xml:space="preserve"> </v>
      </c>
    </row>
    <row r="1423" spans="1:8" x14ac:dyDescent="0.2">
      <c r="A1423" s="4"/>
      <c r="B1423" s="2" t="str">
        <f t="shared" si="43"/>
        <v/>
      </c>
      <c r="C1423" s="4"/>
      <c r="D1423" s="4"/>
      <c r="E1423" s="4"/>
      <c r="F1423" s="4"/>
      <c r="G1423" s="5" t="str">
        <f>IF(C1423="","",IF(ISERROR(VLOOKUP(D1423,Settings!C$2:C$100,1,FALSE)),CONCATENATE("Aktiviteten ",D1423," finns inte med i fliken Settings. Ange annan aktivitet eller uppdatera dina inställningar. "),"")&amp;IF(ISERROR(VLOOKUP(E1423,Settings!D$2:D$100,1,FALSE)),CONCATENATE("Kategorin ",E1423," finns inte med i fliken Settings. Ange annan kategori eller uppdatera dina inställningar."),""))</f>
        <v/>
      </c>
      <c r="H1423" s="11" t="str">
        <f t="shared" si="44"/>
        <v xml:space="preserve"> </v>
      </c>
    </row>
    <row r="1424" spans="1:8" x14ac:dyDescent="0.2">
      <c r="A1424" s="4"/>
      <c r="B1424" s="2" t="str">
        <f t="shared" si="43"/>
        <v/>
      </c>
      <c r="C1424" s="4"/>
      <c r="D1424" s="4"/>
      <c r="E1424" s="4"/>
      <c r="F1424" s="4"/>
      <c r="G1424" s="5" t="str">
        <f>IF(C1424="","",IF(ISERROR(VLOOKUP(D1424,Settings!C$2:C$100,1,FALSE)),CONCATENATE("Aktiviteten ",D1424," finns inte med i fliken Settings. Ange annan aktivitet eller uppdatera dina inställningar. "),"")&amp;IF(ISERROR(VLOOKUP(E1424,Settings!D$2:D$100,1,FALSE)),CONCATENATE("Kategorin ",E1424," finns inte med i fliken Settings. Ange annan kategori eller uppdatera dina inställningar."),""))</f>
        <v/>
      </c>
      <c r="H1424" s="11" t="str">
        <f t="shared" si="44"/>
        <v xml:space="preserve"> </v>
      </c>
    </row>
    <row r="1425" spans="1:8" x14ac:dyDescent="0.2">
      <c r="A1425" s="4"/>
      <c r="B1425" s="2" t="str">
        <f t="shared" si="43"/>
        <v/>
      </c>
      <c r="C1425" s="4"/>
      <c r="D1425" s="4"/>
      <c r="E1425" s="4"/>
      <c r="F1425" s="4"/>
      <c r="G1425" s="5" t="str">
        <f>IF(C1425="","",IF(ISERROR(VLOOKUP(D1425,Settings!C$2:C$100,1,FALSE)),CONCATENATE("Aktiviteten ",D1425," finns inte med i fliken Settings. Ange annan aktivitet eller uppdatera dina inställningar. "),"")&amp;IF(ISERROR(VLOOKUP(E1425,Settings!D$2:D$100,1,FALSE)),CONCATENATE("Kategorin ",E1425," finns inte med i fliken Settings. Ange annan kategori eller uppdatera dina inställningar."),""))</f>
        <v/>
      </c>
      <c r="H1425" s="11" t="str">
        <f t="shared" si="44"/>
        <v xml:space="preserve"> </v>
      </c>
    </row>
    <row r="1426" spans="1:8" x14ac:dyDescent="0.2">
      <c r="A1426" s="4"/>
      <c r="B1426" s="2" t="str">
        <f t="shared" ref="B1426:B1489" si="45">IF(A1426="","",A1426)</f>
        <v/>
      </c>
      <c r="C1426" s="4"/>
      <c r="D1426" s="4"/>
      <c r="E1426" s="4"/>
      <c r="F1426" s="4"/>
      <c r="G1426" s="5" t="str">
        <f>IF(C1426="","",IF(ISERROR(VLOOKUP(D1426,Settings!C$2:C$100,1,FALSE)),CONCATENATE("Aktiviteten ",D1426," finns inte med i fliken Settings. Ange annan aktivitet eller uppdatera dina inställningar. "),"")&amp;IF(ISERROR(VLOOKUP(E1426,Settings!D$2:D$100,1,FALSE)),CONCATENATE("Kategorin ",E1426," finns inte med i fliken Settings. Ange annan kategori eller uppdatera dina inställningar."),""))</f>
        <v/>
      </c>
      <c r="H1426" s="11" t="str">
        <f t="shared" si="44"/>
        <v xml:space="preserve"> </v>
      </c>
    </row>
    <row r="1427" spans="1:8" x14ac:dyDescent="0.2">
      <c r="A1427" s="4"/>
      <c r="B1427" s="2" t="str">
        <f t="shared" si="45"/>
        <v/>
      </c>
      <c r="C1427" s="4"/>
      <c r="D1427" s="4"/>
      <c r="E1427" s="4"/>
      <c r="F1427" s="4"/>
      <c r="G1427" s="5" t="str">
        <f>IF(C1427="","",IF(ISERROR(VLOOKUP(D1427,Settings!C$2:C$100,1,FALSE)),CONCATENATE("Aktiviteten ",D1427," finns inte med i fliken Settings. Ange annan aktivitet eller uppdatera dina inställningar. "),"")&amp;IF(ISERROR(VLOOKUP(E1427,Settings!D$2:D$100,1,FALSE)),CONCATENATE("Kategorin ",E1427," finns inte med i fliken Settings. Ange annan kategori eller uppdatera dina inställningar."),""))</f>
        <v/>
      </c>
      <c r="H1427" s="11" t="str">
        <f t="shared" si="44"/>
        <v xml:space="preserve"> </v>
      </c>
    </row>
    <row r="1428" spans="1:8" x14ac:dyDescent="0.2">
      <c r="A1428" s="4"/>
      <c r="B1428" s="2" t="str">
        <f t="shared" si="45"/>
        <v/>
      </c>
      <c r="C1428" s="4"/>
      <c r="D1428" s="4"/>
      <c r="E1428" s="4"/>
      <c r="F1428" s="4"/>
      <c r="G1428" s="5" t="str">
        <f>IF(C1428="","",IF(ISERROR(VLOOKUP(D1428,Settings!C$2:C$100,1,FALSE)),CONCATENATE("Aktiviteten ",D1428," finns inte med i fliken Settings. Ange annan aktivitet eller uppdatera dina inställningar. "),"")&amp;IF(ISERROR(VLOOKUP(E1428,Settings!D$2:D$100,1,FALSE)),CONCATENATE("Kategorin ",E1428," finns inte med i fliken Settings. Ange annan kategori eller uppdatera dina inställningar."),""))</f>
        <v/>
      </c>
      <c r="H1428" s="11" t="str">
        <f t="shared" si="44"/>
        <v xml:space="preserve"> </v>
      </c>
    </row>
    <row r="1429" spans="1:8" x14ac:dyDescent="0.2">
      <c r="A1429" s="4"/>
      <c r="B1429" s="2" t="str">
        <f t="shared" si="45"/>
        <v/>
      </c>
      <c r="C1429" s="4"/>
      <c r="D1429" s="4"/>
      <c r="E1429" s="4"/>
      <c r="F1429" s="4"/>
      <c r="G1429" s="5" t="str">
        <f>IF(C1429="","",IF(ISERROR(VLOOKUP(D1429,Settings!C$2:C$100,1,FALSE)),CONCATENATE("Aktiviteten ",D1429," finns inte med i fliken Settings. Ange annan aktivitet eller uppdatera dina inställningar. "),"")&amp;IF(ISERROR(VLOOKUP(E1429,Settings!D$2:D$100,1,FALSE)),CONCATENATE("Kategorin ",E1429," finns inte med i fliken Settings. Ange annan kategori eller uppdatera dina inställningar."),""))</f>
        <v/>
      </c>
      <c r="H1429" s="11" t="str">
        <f t="shared" si="44"/>
        <v xml:space="preserve"> </v>
      </c>
    </row>
    <row r="1430" spans="1:8" x14ac:dyDescent="0.2">
      <c r="A1430" s="4"/>
      <c r="B1430" s="2" t="str">
        <f t="shared" si="45"/>
        <v/>
      </c>
      <c r="C1430" s="4"/>
      <c r="D1430" s="4"/>
      <c r="E1430" s="4"/>
      <c r="F1430" s="4"/>
      <c r="G1430" s="5" t="str">
        <f>IF(C1430="","",IF(ISERROR(VLOOKUP(D1430,Settings!C$2:C$100,1,FALSE)),CONCATENATE("Aktiviteten ",D1430," finns inte med i fliken Settings. Ange annan aktivitet eller uppdatera dina inställningar. "),"")&amp;IF(ISERROR(VLOOKUP(E1430,Settings!D$2:D$100,1,FALSE)),CONCATENATE("Kategorin ",E1430," finns inte med i fliken Settings. Ange annan kategori eller uppdatera dina inställningar."),""))</f>
        <v/>
      </c>
      <c r="H1430" s="11" t="str">
        <f t="shared" si="44"/>
        <v xml:space="preserve"> </v>
      </c>
    </row>
    <row r="1431" spans="1:8" x14ac:dyDescent="0.2">
      <c r="A1431" s="4"/>
      <c r="B1431" s="2" t="str">
        <f t="shared" si="45"/>
        <v/>
      </c>
      <c r="C1431" s="4"/>
      <c r="D1431" s="4"/>
      <c r="E1431" s="4"/>
      <c r="F1431" s="4"/>
      <c r="G1431" s="5" t="str">
        <f>IF(C1431="","",IF(ISERROR(VLOOKUP(D1431,Settings!C$2:C$100,1,FALSE)),CONCATENATE("Aktiviteten ",D1431," finns inte med i fliken Settings. Ange annan aktivitet eller uppdatera dina inställningar. "),"")&amp;IF(ISERROR(VLOOKUP(E1431,Settings!D$2:D$100,1,FALSE)),CONCATENATE("Kategorin ",E1431," finns inte med i fliken Settings. Ange annan kategori eller uppdatera dina inställningar."),""))</f>
        <v/>
      </c>
      <c r="H1431" s="11" t="str">
        <f t="shared" si="44"/>
        <v xml:space="preserve"> </v>
      </c>
    </row>
    <row r="1432" spans="1:8" x14ac:dyDescent="0.2">
      <c r="A1432" s="4"/>
      <c r="B1432" s="2" t="str">
        <f t="shared" si="45"/>
        <v/>
      </c>
      <c r="C1432" s="4"/>
      <c r="D1432" s="4"/>
      <c r="E1432" s="4"/>
      <c r="F1432" s="4"/>
      <c r="G1432" s="5" t="str">
        <f>IF(C1432="","",IF(ISERROR(VLOOKUP(D1432,Settings!C$2:C$100,1,FALSE)),CONCATENATE("Aktiviteten ",D1432," finns inte med i fliken Settings. Ange annan aktivitet eller uppdatera dina inställningar. "),"")&amp;IF(ISERROR(VLOOKUP(E1432,Settings!D$2:D$100,1,FALSE)),CONCATENATE("Kategorin ",E1432," finns inte med i fliken Settings. Ange annan kategori eller uppdatera dina inställningar."),""))</f>
        <v/>
      </c>
      <c r="H1432" s="11" t="str">
        <f t="shared" si="44"/>
        <v xml:space="preserve"> </v>
      </c>
    </row>
    <row r="1433" spans="1:8" x14ac:dyDescent="0.2">
      <c r="A1433" s="4"/>
      <c r="B1433" s="2" t="str">
        <f t="shared" si="45"/>
        <v/>
      </c>
      <c r="C1433" s="4"/>
      <c r="D1433" s="4"/>
      <c r="E1433" s="4"/>
      <c r="F1433" s="4"/>
      <c r="G1433" s="5" t="str">
        <f>IF(C1433="","",IF(ISERROR(VLOOKUP(D1433,Settings!C$2:C$100,1,FALSE)),CONCATENATE("Aktiviteten ",D1433," finns inte med i fliken Settings. Ange annan aktivitet eller uppdatera dina inställningar. "),"")&amp;IF(ISERROR(VLOOKUP(E1433,Settings!D$2:D$100,1,FALSE)),CONCATENATE("Kategorin ",E1433," finns inte med i fliken Settings. Ange annan kategori eller uppdatera dina inställningar."),""))</f>
        <v/>
      </c>
      <c r="H1433" s="11" t="str">
        <f t="shared" si="44"/>
        <v xml:space="preserve"> </v>
      </c>
    </row>
    <row r="1434" spans="1:8" x14ac:dyDescent="0.2">
      <c r="A1434" s="4"/>
      <c r="B1434" s="2" t="str">
        <f t="shared" si="45"/>
        <v/>
      </c>
      <c r="C1434" s="4"/>
      <c r="D1434" s="4"/>
      <c r="E1434" s="4"/>
      <c r="F1434" s="4"/>
      <c r="G1434" s="5" t="str">
        <f>IF(C1434="","",IF(ISERROR(VLOOKUP(D1434,Settings!C$2:C$100,1,FALSE)),CONCATENATE("Aktiviteten ",D1434," finns inte med i fliken Settings. Ange annan aktivitet eller uppdatera dina inställningar. "),"")&amp;IF(ISERROR(VLOOKUP(E1434,Settings!D$2:D$100,1,FALSE)),CONCATENATE("Kategorin ",E1434," finns inte med i fliken Settings. Ange annan kategori eller uppdatera dina inställningar."),""))</f>
        <v/>
      </c>
      <c r="H1434" s="11" t="str">
        <f t="shared" si="44"/>
        <v xml:space="preserve"> </v>
      </c>
    </row>
    <row r="1435" spans="1:8" x14ac:dyDescent="0.2">
      <c r="A1435" s="4"/>
      <c r="B1435" s="2" t="str">
        <f t="shared" si="45"/>
        <v/>
      </c>
      <c r="C1435" s="4"/>
      <c r="D1435" s="4"/>
      <c r="E1435" s="4"/>
      <c r="F1435" s="4"/>
      <c r="G1435" s="5" t="str">
        <f>IF(C1435="","",IF(ISERROR(VLOOKUP(D1435,Settings!C$2:C$100,1,FALSE)),CONCATENATE("Aktiviteten ",D1435," finns inte med i fliken Settings. Ange annan aktivitet eller uppdatera dina inställningar. "),"")&amp;IF(ISERROR(VLOOKUP(E1435,Settings!D$2:D$100,1,FALSE)),CONCATENATE("Kategorin ",E1435," finns inte med i fliken Settings. Ange annan kategori eller uppdatera dina inställningar."),""))</f>
        <v/>
      </c>
      <c r="H1435" s="11" t="str">
        <f t="shared" si="44"/>
        <v xml:space="preserve"> </v>
      </c>
    </row>
    <row r="1436" spans="1:8" x14ac:dyDescent="0.2">
      <c r="A1436" s="4"/>
      <c r="B1436" s="2" t="str">
        <f t="shared" si="45"/>
        <v/>
      </c>
      <c r="C1436" s="4"/>
      <c r="D1436" s="4"/>
      <c r="E1436" s="4"/>
      <c r="F1436" s="4"/>
      <c r="G1436" s="5" t="str">
        <f>IF(C1436="","",IF(ISERROR(VLOOKUP(D1436,Settings!C$2:C$100,1,FALSE)),CONCATENATE("Aktiviteten ",D1436," finns inte med i fliken Settings. Ange annan aktivitet eller uppdatera dina inställningar. "),"")&amp;IF(ISERROR(VLOOKUP(E1436,Settings!D$2:D$100,1,FALSE)),CONCATENATE("Kategorin ",E1436," finns inte med i fliken Settings. Ange annan kategori eller uppdatera dina inställningar."),""))</f>
        <v/>
      </c>
      <c r="H1436" s="11" t="str">
        <f t="shared" si="44"/>
        <v xml:space="preserve"> </v>
      </c>
    </row>
    <row r="1437" spans="1:8" x14ac:dyDescent="0.2">
      <c r="A1437" s="4"/>
      <c r="B1437" s="2" t="str">
        <f t="shared" si="45"/>
        <v/>
      </c>
      <c r="C1437" s="4"/>
      <c r="D1437" s="4"/>
      <c r="E1437" s="4"/>
      <c r="F1437" s="4"/>
      <c r="G1437" s="5" t="str">
        <f>IF(C1437="","",IF(ISERROR(VLOOKUP(D1437,Settings!C$2:C$100,1,FALSE)),CONCATENATE("Aktiviteten ",D1437," finns inte med i fliken Settings. Ange annan aktivitet eller uppdatera dina inställningar. "),"")&amp;IF(ISERROR(VLOOKUP(E1437,Settings!D$2:D$100,1,FALSE)),CONCATENATE("Kategorin ",E1437," finns inte med i fliken Settings. Ange annan kategori eller uppdatera dina inställningar."),""))</f>
        <v/>
      </c>
      <c r="H1437" s="11" t="str">
        <f t="shared" si="44"/>
        <v xml:space="preserve"> </v>
      </c>
    </row>
    <row r="1438" spans="1:8" x14ac:dyDescent="0.2">
      <c r="A1438" s="4"/>
      <c r="B1438" s="2" t="str">
        <f t="shared" si="45"/>
        <v/>
      </c>
      <c r="C1438" s="4"/>
      <c r="D1438" s="4"/>
      <c r="E1438" s="4"/>
      <c r="F1438" s="4"/>
      <c r="G1438" s="5" t="str">
        <f>IF(C1438="","",IF(ISERROR(VLOOKUP(D1438,Settings!C$2:C$100,1,FALSE)),CONCATENATE("Aktiviteten ",D1438," finns inte med i fliken Settings. Ange annan aktivitet eller uppdatera dina inställningar. "),"")&amp;IF(ISERROR(VLOOKUP(E1438,Settings!D$2:D$100,1,FALSE)),CONCATENATE("Kategorin ",E1438," finns inte med i fliken Settings. Ange annan kategori eller uppdatera dina inställningar."),""))</f>
        <v/>
      </c>
      <c r="H1438" s="11" t="str">
        <f t="shared" si="44"/>
        <v xml:space="preserve"> </v>
      </c>
    </row>
    <row r="1439" spans="1:8" x14ac:dyDescent="0.2">
      <c r="A1439" s="4"/>
      <c r="B1439" s="2" t="str">
        <f t="shared" si="45"/>
        <v/>
      </c>
      <c r="C1439" s="4"/>
      <c r="D1439" s="4"/>
      <c r="E1439" s="4"/>
      <c r="F1439" s="4"/>
      <c r="G1439" s="5" t="str">
        <f>IF(C1439="","",IF(ISERROR(VLOOKUP(D1439,Settings!C$2:C$100,1,FALSE)),CONCATENATE("Aktiviteten ",D1439," finns inte med i fliken Settings. Ange annan aktivitet eller uppdatera dina inställningar. "),"")&amp;IF(ISERROR(VLOOKUP(E1439,Settings!D$2:D$100,1,FALSE)),CONCATENATE("Kategorin ",E1439," finns inte med i fliken Settings. Ange annan kategori eller uppdatera dina inställningar."),""))</f>
        <v/>
      </c>
      <c r="H1439" s="11" t="str">
        <f t="shared" si="44"/>
        <v xml:space="preserve"> </v>
      </c>
    </row>
    <row r="1440" spans="1:8" x14ac:dyDescent="0.2">
      <c r="A1440" s="4"/>
      <c r="B1440" s="2" t="str">
        <f t="shared" si="45"/>
        <v/>
      </c>
      <c r="C1440" s="4"/>
      <c r="D1440" s="4"/>
      <c r="E1440" s="4"/>
      <c r="F1440" s="4"/>
      <c r="G1440" s="5" t="str">
        <f>IF(C1440="","",IF(ISERROR(VLOOKUP(D1440,Settings!C$2:C$100,1,FALSE)),CONCATENATE("Aktiviteten ",D1440," finns inte med i fliken Settings. Ange annan aktivitet eller uppdatera dina inställningar. "),"")&amp;IF(ISERROR(VLOOKUP(E1440,Settings!D$2:D$100,1,FALSE)),CONCATENATE("Kategorin ",E1440," finns inte med i fliken Settings. Ange annan kategori eller uppdatera dina inställningar."),""))</f>
        <v/>
      </c>
      <c r="H1440" s="11" t="str">
        <f t="shared" si="44"/>
        <v xml:space="preserve"> </v>
      </c>
    </row>
    <row r="1441" spans="1:8" x14ac:dyDescent="0.2">
      <c r="A1441" s="4"/>
      <c r="B1441" s="2" t="str">
        <f t="shared" si="45"/>
        <v/>
      </c>
      <c r="C1441" s="4"/>
      <c r="D1441" s="4"/>
      <c r="E1441" s="4"/>
      <c r="F1441" s="4"/>
      <c r="G1441" s="5" t="str">
        <f>IF(C1441="","",IF(ISERROR(VLOOKUP(D1441,Settings!C$2:C$100,1,FALSE)),CONCATENATE("Aktiviteten ",D1441," finns inte med i fliken Settings. Ange annan aktivitet eller uppdatera dina inställningar. "),"")&amp;IF(ISERROR(VLOOKUP(E1441,Settings!D$2:D$100,1,FALSE)),CONCATENATE("Kategorin ",E1441," finns inte med i fliken Settings. Ange annan kategori eller uppdatera dina inställningar."),""))</f>
        <v/>
      </c>
      <c r="H1441" s="11" t="str">
        <f t="shared" si="44"/>
        <v xml:space="preserve"> </v>
      </c>
    </row>
    <row r="1442" spans="1:8" x14ac:dyDescent="0.2">
      <c r="A1442" s="4"/>
      <c r="B1442" s="2" t="str">
        <f t="shared" si="45"/>
        <v/>
      </c>
      <c r="C1442" s="4"/>
      <c r="D1442" s="4"/>
      <c r="E1442" s="4"/>
      <c r="F1442" s="4"/>
      <c r="G1442" s="5" t="str">
        <f>IF(C1442="","",IF(ISERROR(VLOOKUP(D1442,Settings!C$2:C$100,1,FALSE)),CONCATENATE("Aktiviteten ",D1442," finns inte med i fliken Settings. Ange annan aktivitet eller uppdatera dina inställningar. "),"")&amp;IF(ISERROR(VLOOKUP(E1442,Settings!D$2:D$100,1,FALSE)),CONCATENATE("Kategorin ",E1442," finns inte med i fliken Settings. Ange annan kategori eller uppdatera dina inställningar."),""))</f>
        <v/>
      </c>
      <c r="H1442" s="11" t="str">
        <f t="shared" si="44"/>
        <v xml:space="preserve"> </v>
      </c>
    </row>
    <row r="1443" spans="1:8" x14ac:dyDescent="0.2">
      <c r="A1443" s="4"/>
      <c r="B1443" s="2" t="str">
        <f t="shared" si="45"/>
        <v/>
      </c>
      <c r="C1443" s="4"/>
      <c r="D1443" s="4"/>
      <c r="E1443" s="4"/>
      <c r="F1443" s="4"/>
      <c r="G1443" s="5" t="str">
        <f>IF(C1443="","",IF(ISERROR(VLOOKUP(D1443,Settings!C$2:C$100,1,FALSE)),CONCATENATE("Aktiviteten ",D1443," finns inte med i fliken Settings. Ange annan aktivitet eller uppdatera dina inställningar. "),"")&amp;IF(ISERROR(VLOOKUP(E1443,Settings!D$2:D$100,1,FALSE)),CONCATENATE("Kategorin ",E1443," finns inte med i fliken Settings. Ange annan kategori eller uppdatera dina inställningar."),""))</f>
        <v/>
      </c>
      <c r="H1443" s="11" t="str">
        <f t="shared" si="44"/>
        <v xml:space="preserve"> </v>
      </c>
    </row>
    <row r="1444" spans="1:8" x14ac:dyDescent="0.2">
      <c r="A1444" s="4"/>
      <c r="B1444" s="2" t="str">
        <f t="shared" si="45"/>
        <v/>
      </c>
      <c r="C1444" s="4"/>
      <c r="D1444" s="4"/>
      <c r="E1444" s="4"/>
      <c r="F1444" s="4"/>
      <c r="G1444" s="5" t="str">
        <f>IF(C1444="","",IF(ISERROR(VLOOKUP(D1444,Settings!C$2:C$100,1,FALSE)),CONCATENATE("Aktiviteten ",D1444," finns inte med i fliken Settings. Ange annan aktivitet eller uppdatera dina inställningar. "),"")&amp;IF(ISERROR(VLOOKUP(E1444,Settings!D$2:D$100,1,FALSE)),CONCATENATE("Kategorin ",E1444," finns inte med i fliken Settings. Ange annan kategori eller uppdatera dina inställningar."),""))</f>
        <v/>
      </c>
      <c r="H1444" s="11" t="str">
        <f t="shared" si="44"/>
        <v xml:space="preserve"> </v>
      </c>
    </row>
    <row r="1445" spans="1:8" x14ac:dyDescent="0.2">
      <c r="A1445" s="4"/>
      <c r="B1445" s="2" t="str">
        <f t="shared" si="45"/>
        <v/>
      </c>
      <c r="C1445" s="4"/>
      <c r="D1445" s="4"/>
      <c r="E1445" s="4"/>
      <c r="F1445" s="4"/>
      <c r="G1445" s="5" t="str">
        <f>IF(C1445="","",IF(ISERROR(VLOOKUP(D1445,Settings!C$2:C$100,1,FALSE)),CONCATENATE("Aktiviteten ",D1445," finns inte med i fliken Settings. Ange annan aktivitet eller uppdatera dina inställningar. "),"")&amp;IF(ISERROR(VLOOKUP(E1445,Settings!D$2:D$100,1,FALSE)),CONCATENATE("Kategorin ",E1445," finns inte med i fliken Settings. Ange annan kategori eller uppdatera dina inställningar."),""))</f>
        <v/>
      </c>
      <c r="H1445" s="11" t="str">
        <f t="shared" si="44"/>
        <v xml:space="preserve"> </v>
      </c>
    </row>
    <row r="1446" spans="1:8" x14ac:dyDescent="0.2">
      <c r="A1446" s="4"/>
      <c r="B1446" s="2" t="str">
        <f t="shared" si="45"/>
        <v/>
      </c>
      <c r="C1446" s="4"/>
      <c r="D1446" s="4"/>
      <c r="E1446" s="4"/>
      <c r="F1446" s="4"/>
      <c r="G1446" s="5" t="str">
        <f>IF(C1446="","",IF(ISERROR(VLOOKUP(D1446,Settings!C$2:C$100,1,FALSE)),CONCATENATE("Aktiviteten ",D1446," finns inte med i fliken Settings. Ange annan aktivitet eller uppdatera dina inställningar. "),"")&amp;IF(ISERROR(VLOOKUP(E1446,Settings!D$2:D$100,1,FALSE)),CONCATENATE("Kategorin ",E1446," finns inte med i fliken Settings. Ange annan kategori eller uppdatera dina inställningar."),""))</f>
        <v/>
      </c>
      <c r="H1446" s="11" t="str">
        <f t="shared" si="44"/>
        <v xml:space="preserve"> </v>
      </c>
    </row>
    <row r="1447" spans="1:8" x14ac:dyDescent="0.2">
      <c r="A1447" s="4"/>
      <c r="B1447" s="2" t="str">
        <f t="shared" si="45"/>
        <v/>
      </c>
      <c r="C1447" s="4"/>
      <c r="D1447" s="4"/>
      <c r="E1447" s="4"/>
      <c r="F1447" s="4"/>
      <c r="G1447" s="5" t="str">
        <f>IF(C1447="","",IF(ISERROR(VLOOKUP(D1447,Settings!C$2:C$100,1,FALSE)),CONCATENATE("Aktiviteten ",D1447," finns inte med i fliken Settings. Ange annan aktivitet eller uppdatera dina inställningar. "),"")&amp;IF(ISERROR(VLOOKUP(E1447,Settings!D$2:D$100,1,FALSE)),CONCATENATE("Kategorin ",E1447," finns inte med i fliken Settings. Ange annan kategori eller uppdatera dina inställningar."),""))</f>
        <v/>
      </c>
      <c r="H1447" s="11" t="str">
        <f t="shared" si="44"/>
        <v xml:space="preserve"> </v>
      </c>
    </row>
    <row r="1448" spans="1:8" x14ac:dyDescent="0.2">
      <c r="A1448" s="4"/>
      <c r="B1448" s="2" t="str">
        <f t="shared" si="45"/>
        <v/>
      </c>
      <c r="C1448" s="4"/>
      <c r="D1448" s="4"/>
      <c r="E1448" s="4"/>
      <c r="F1448" s="4"/>
      <c r="G1448" s="5" t="str">
        <f>IF(C1448="","",IF(ISERROR(VLOOKUP(D1448,Settings!C$2:C$100,1,FALSE)),CONCATENATE("Aktiviteten ",D1448," finns inte med i fliken Settings. Ange annan aktivitet eller uppdatera dina inställningar. "),"")&amp;IF(ISERROR(VLOOKUP(E1448,Settings!D$2:D$100,1,FALSE)),CONCATENATE("Kategorin ",E1448," finns inte med i fliken Settings. Ange annan kategori eller uppdatera dina inställningar."),""))</f>
        <v/>
      </c>
      <c r="H1448" s="11" t="str">
        <f t="shared" si="44"/>
        <v xml:space="preserve"> </v>
      </c>
    </row>
    <row r="1449" spans="1:8" x14ac:dyDescent="0.2">
      <c r="A1449" s="4"/>
      <c r="B1449" s="2" t="str">
        <f t="shared" si="45"/>
        <v/>
      </c>
      <c r="C1449" s="4"/>
      <c r="D1449" s="4"/>
      <c r="E1449" s="4"/>
      <c r="F1449" s="4"/>
      <c r="G1449" s="5" t="str">
        <f>IF(C1449="","",IF(ISERROR(VLOOKUP(D1449,Settings!C$2:C$100,1,FALSE)),CONCATENATE("Aktiviteten ",D1449," finns inte med i fliken Settings. Ange annan aktivitet eller uppdatera dina inställningar. "),"")&amp;IF(ISERROR(VLOOKUP(E1449,Settings!D$2:D$100,1,FALSE)),CONCATENATE("Kategorin ",E1449," finns inte med i fliken Settings. Ange annan kategori eller uppdatera dina inställningar."),""))</f>
        <v/>
      </c>
      <c r="H1449" s="11" t="str">
        <f t="shared" si="44"/>
        <v xml:space="preserve"> </v>
      </c>
    </row>
    <row r="1450" spans="1:8" x14ac:dyDescent="0.2">
      <c r="A1450" s="4"/>
      <c r="B1450" s="2" t="str">
        <f t="shared" si="45"/>
        <v/>
      </c>
      <c r="C1450" s="4"/>
      <c r="D1450" s="4"/>
      <c r="E1450" s="4"/>
      <c r="F1450" s="4"/>
      <c r="G1450" s="5" t="str">
        <f>IF(C1450="","",IF(ISERROR(VLOOKUP(D1450,Settings!C$2:C$100,1,FALSE)),CONCATENATE("Aktiviteten ",D1450," finns inte med i fliken Settings. Ange annan aktivitet eller uppdatera dina inställningar. "),"")&amp;IF(ISERROR(VLOOKUP(E1450,Settings!D$2:D$100,1,FALSE)),CONCATENATE("Kategorin ",E1450," finns inte med i fliken Settings. Ange annan kategori eller uppdatera dina inställningar."),""))</f>
        <v/>
      </c>
      <c r="H1450" s="11" t="str">
        <f t="shared" si="44"/>
        <v xml:space="preserve"> </v>
      </c>
    </row>
    <row r="1451" spans="1:8" x14ac:dyDescent="0.2">
      <c r="A1451" s="4"/>
      <c r="B1451" s="2" t="str">
        <f t="shared" si="45"/>
        <v/>
      </c>
      <c r="C1451" s="4"/>
      <c r="D1451" s="4"/>
      <c r="E1451" s="4"/>
      <c r="F1451" s="4"/>
      <c r="G1451" s="5" t="str">
        <f>IF(C1451="","",IF(ISERROR(VLOOKUP(D1451,Settings!C$2:C$100,1,FALSE)),CONCATENATE("Aktiviteten ",D1451," finns inte med i fliken Settings. Ange annan aktivitet eller uppdatera dina inställningar. "),"")&amp;IF(ISERROR(VLOOKUP(E1451,Settings!D$2:D$100,1,FALSE)),CONCATENATE("Kategorin ",E1451," finns inte med i fliken Settings. Ange annan kategori eller uppdatera dina inställningar."),""))</f>
        <v/>
      </c>
      <c r="H1451" s="11" t="str">
        <f t="shared" si="44"/>
        <v xml:space="preserve"> </v>
      </c>
    </row>
    <row r="1452" spans="1:8" x14ac:dyDescent="0.2">
      <c r="A1452" s="4"/>
      <c r="B1452" s="2" t="str">
        <f t="shared" si="45"/>
        <v/>
      </c>
      <c r="C1452" s="4"/>
      <c r="D1452" s="4"/>
      <c r="E1452" s="4"/>
      <c r="F1452" s="4"/>
      <c r="G1452" s="5" t="str">
        <f>IF(C1452="","",IF(ISERROR(VLOOKUP(D1452,Settings!C$2:C$100,1,FALSE)),CONCATENATE("Aktiviteten ",D1452," finns inte med i fliken Settings. Ange annan aktivitet eller uppdatera dina inställningar. "),"")&amp;IF(ISERROR(VLOOKUP(E1452,Settings!D$2:D$100,1,FALSE)),CONCATENATE("Kategorin ",E1452," finns inte med i fliken Settings. Ange annan kategori eller uppdatera dina inställningar."),""))</f>
        <v/>
      </c>
      <c r="H1452" s="11" t="str">
        <f t="shared" si="44"/>
        <v xml:space="preserve"> </v>
      </c>
    </row>
    <row r="1453" spans="1:8" x14ac:dyDescent="0.2">
      <c r="A1453" s="4"/>
      <c r="B1453" s="2" t="str">
        <f t="shared" si="45"/>
        <v/>
      </c>
      <c r="C1453" s="4"/>
      <c r="D1453" s="4"/>
      <c r="E1453" s="4"/>
      <c r="F1453" s="4"/>
      <c r="G1453" s="5" t="str">
        <f>IF(C1453="","",IF(ISERROR(VLOOKUP(D1453,Settings!C$2:C$100,1,FALSE)),CONCATENATE("Aktiviteten ",D1453," finns inte med i fliken Settings. Ange annan aktivitet eller uppdatera dina inställningar. "),"")&amp;IF(ISERROR(VLOOKUP(E1453,Settings!D$2:D$100,1,FALSE)),CONCATENATE("Kategorin ",E1453," finns inte med i fliken Settings. Ange annan kategori eller uppdatera dina inställningar."),""))</f>
        <v/>
      </c>
      <c r="H1453" s="11" t="str">
        <f t="shared" si="44"/>
        <v xml:space="preserve"> </v>
      </c>
    </row>
    <row r="1454" spans="1:8" x14ac:dyDescent="0.2">
      <c r="A1454" s="4"/>
      <c r="B1454" s="2" t="str">
        <f t="shared" si="45"/>
        <v/>
      </c>
      <c r="C1454" s="4"/>
      <c r="D1454" s="4"/>
      <c r="E1454" s="4"/>
      <c r="F1454" s="4"/>
      <c r="G1454" s="5" t="str">
        <f>IF(C1454="","",IF(ISERROR(VLOOKUP(D1454,Settings!C$2:C$100,1,FALSE)),CONCATENATE("Aktiviteten ",D1454," finns inte med i fliken Settings. Ange annan aktivitet eller uppdatera dina inställningar. "),"")&amp;IF(ISERROR(VLOOKUP(E1454,Settings!D$2:D$100,1,FALSE)),CONCATENATE("Kategorin ",E1454," finns inte med i fliken Settings. Ange annan kategori eller uppdatera dina inställningar."),""))</f>
        <v/>
      </c>
      <c r="H1454" s="11" t="str">
        <f t="shared" si="44"/>
        <v xml:space="preserve"> </v>
      </c>
    </row>
    <row r="1455" spans="1:8" x14ac:dyDescent="0.2">
      <c r="A1455" s="4"/>
      <c r="B1455" s="2" t="str">
        <f t="shared" si="45"/>
        <v/>
      </c>
      <c r="C1455" s="4"/>
      <c r="D1455" s="4"/>
      <c r="E1455" s="4"/>
      <c r="F1455" s="4"/>
      <c r="G1455" s="5" t="str">
        <f>IF(C1455="","",IF(ISERROR(VLOOKUP(D1455,Settings!C$2:C$100,1,FALSE)),CONCATENATE("Aktiviteten ",D1455," finns inte med i fliken Settings. Ange annan aktivitet eller uppdatera dina inställningar. "),"")&amp;IF(ISERROR(VLOOKUP(E1455,Settings!D$2:D$100,1,FALSE)),CONCATENATE("Kategorin ",E1455," finns inte med i fliken Settings. Ange annan kategori eller uppdatera dina inställningar."),""))</f>
        <v/>
      </c>
      <c r="H1455" s="11" t="str">
        <f t="shared" si="44"/>
        <v xml:space="preserve"> </v>
      </c>
    </row>
    <row r="1456" spans="1:8" x14ac:dyDescent="0.2">
      <c r="A1456" s="4"/>
      <c r="B1456" s="2" t="str">
        <f t="shared" si="45"/>
        <v/>
      </c>
      <c r="C1456" s="4"/>
      <c r="D1456" s="4"/>
      <c r="E1456" s="4"/>
      <c r="F1456" s="4"/>
      <c r="G1456" s="5" t="str">
        <f>IF(C1456="","",IF(ISERROR(VLOOKUP(D1456,Settings!C$2:C$100,1,FALSE)),CONCATENATE("Aktiviteten ",D1456," finns inte med i fliken Settings. Ange annan aktivitet eller uppdatera dina inställningar. "),"")&amp;IF(ISERROR(VLOOKUP(E1456,Settings!D$2:D$100,1,FALSE)),CONCATENATE("Kategorin ",E1456," finns inte med i fliken Settings. Ange annan kategori eller uppdatera dina inställningar."),""))</f>
        <v/>
      </c>
      <c r="H1456" s="11" t="str">
        <f t="shared" si="44"/>
        <v xml:space="preserve"> </v>
      </c>
    </row>
    <row r="1457" spans="1:8" x14ac:dyDescent="0.2">
      <c r="A1457" s="4"/>
      <c r="B1457" s="2" t="str">
        <f t="shared" si="45"/>
        <v/>
      </c>
      <c r="C1457" s="4"/>
      <c r="D1457" s="4"/>
      <c r="E1457" s="4"/>
      <c r="F1457" s="4"/>
      <c r="G1457" s="5" t="str">
        <f>IF(C1457="","",IF(ISERROR(VLOOKUP(D1457,Settings!C$2:C$100,1,FALSE)),CONCATENATE("Aktiviteten ",D1457," finns inte med i fliken Settings. Ange annan aktivitet eller uppdatera dina inställningar. "),"")&amp;IF(ISERROR(VLOOKUP(E1457,Settings!D$2:D$100,1,FALSE)),CONCATENATE("Kategorin ",E1457," finns inte med i fliken Settings. Ange annan kategori eller uppdatera dina inställningar."),""))</f>
        <v/>
      </c>
      <c r="H1457" s="11" t="str">
        <f t="shared" si="44"/>
        <v xml:space="preserve"> </v>
      </c>
    </row>
    <row r="1458" spans="1:8" x14ac:dyDescent="0.2">
      <c r="A1458" s="4"/>
      <c r="B1458" s="2" t="str">
        <f t="shared" si="45"/>
        <v/>
      </c>
      <c r="C1458" s="4"/>
      <c r="D1458" s="4"/>
      <c r="E1458" s="4"/>
      <c r="F1458" s="4"/>
      <c r="G1458" s="5" t="str">
        <f>IF(C1458="","",IF(ISERROR(VLOOKUP(D1458,Settings!C$2:C$100,1,FALSE)),CONCATENATE("Aktiviteten ",D1458," finns inte med i fliken Settings. Ange annan aktivitet eller uppdatera dina inställningar. "),"")&amp;IF(ISERROR(VLOOKUP(E1458,Settings!D$2:D$100,1,FALSE)),CONCATENATE("Kategorin ",E1458," finns inte med i fliken Settings. Ange annan kategori eller uppdatera dina inställningar."),""))</f>
        <v/>
      </c>
      <c r="H1458" s="11" t="str">
        <f t="shared" si="44"/>
        <v xml:space="preserve"> </v>
      </c>
    </row>
    <row r="1459" spans="1:8" x14ac:dyDescent="0.2">
      <c r="A1459" s="4"/>
      <c r="B1459" s="2" t="str">
        <f t="shared" si="45"/>
        <v/>
      </c>
      <c r="C1459" s="4"/>
      <c r="D1459" s="4"/>
      <c r="E1459" s="4"/>
      <c r="F1459" s="4"/>
      <c r="G1459" s="5" t="str">
        <f>IF(C1459="","",IF(ISERROR(VLOOKUP(D1459,Settings!C$2:C$100,1,FALSE)),CONCATENATE("Aktiviteten ",D1459," finns inte med i fliken Settings. Ange annan aktivitet eller uppdatera dina inställningar. "),"")&amp;IF(ISERROR(VLOOKUP(E1459,Settings!D$2:D$100,1,FALSE)),CONCATENATE("Kategorin ",E1459," finns inte med i fliken Settings. Ange annan kategori eller uppdatera dina inställningar."),""))</f>
        <v/>
      </c>
      <c r="H1459" s="11" t="str">
        <f t="shared" si="44"/>
        <v xml:space="preserve"> </v>
      </c>
    </row>
    <row r="1460" spans="1:8" x14ac:dyDescent="0.2">
      <c r="A1460" s="4"/>
      <c r="B1460" s="2" t="str">
        <f t="shared" si="45"/>
        <v/>
      </c>
      <c r="C1460" s="4"/>
      <c r="D1460" s="4"/>
      <c r="E1460" s="4"/>
      <c r="F1460" s="4"/>
      <c r="G1460" s="5" t="str">
        <f>IF(C1460="","",IF(ISERROR(VLOOKUP(D1460,Settings!C$2:C$100,1,FALSE)),CONCATENATE("Aktiviteten ",D1460," finns inte med i fliken Settings. Ange annan aktivitet eller uppdatera dina inställningar. "),"")&amp;IF(ISERROR(VLOOKUP(E1460,Settings!D$2:D$100,1,FALSE)),CONCATENATE("Kategorin ",E1460," finns inte med i fliken Settings. Ange annan kategori eller uppdatera dina inställningar."),""))</f>
        <v/>
      </c>
      <c r="H1460" s="11" t="str">
        <f t="shared" si="44"/>
        <v xml:space="preserve"> </v>
      </c>
    </row>
    <row r="1461" spans="1:8" x14ac:dyDescent="0.2">
      <c r="A1461" s="4"/>
      <c r="B1461" s="2" t="str">
        <f t="shared" si="45"/>
        <v/>
      </c>
      <c r="C1461" s="4"/>
      <c r="D1461" s="4"/>
      <c r="E1461" s="4"/>
      <c r="F1461" s="4"/>
      <c r="G1461" s="5" t="str">
        <f>IF(C1461="","",IF(ISERROR(VLOOKUP(D1461,Settings!C$2:C$100,1,FALSE)),CONCATENATE("Aktiviteten ",D1461," finns inte med i fliken Settings. Ange annan aktivitet eller uppdatera dina inställningar. "),"")&amp;IF(ISERROR(VLOOKUP(E1461,Settings!D$2:D$100,1,FALSE)),CONCATENATE("Kategorin ",E1461," finns inte med i fliken Settings. Ange annan kategori eller uppdatera dina inställningar."),""))</f>
        <v/>
      </c>
      <c r="H1461" s="11" t="str">
        <f t="shared" si="44"/>
        <v xml:space="preserve"> </v>
      </c>
    </row>
    <row r="1462" spans="1:8" x14ac:dyDescent="0.2">
      <c r="A1462" s="4"/>
      <c r="B1462" s="2" t="str">
        <f t="shared" si="45"/>
        <v/>
      </c>
      <c r="C1462" s="4"/>
      <c r="D1462" s="4"/>
      <c r="E1462" s="4"/>
      <c r="F1462" s="4"/>
      <c r="G1462" s="5" t="str">
        <f>IF(C1462="","",IF(ISERROR(VLOOKUP(D1462,Settings!C$2:C$100,1,FALSE)),CONCATENATE("Aktiviteten ",D1462," finns inte med i fliken Settings. Ange annan aktivitet eller uppdatera dina inställningar. "),"")&amp;IF(ISERROR(VLOOKUP(E1462,Settings!D$2:D$100,1,FALSE)),CONCATENATE("Kategorin ",E1462," finns inte med i fliken Settings. Ange annan kategori eller uppdatera dina inställningar."),""))</f>
        <v/>
      </c>
      <c r="H1462" s="11" t="str">
        <f t="shared" si="44"/>
        <v xml:space="preserve"> </v>
      </c>
    </row>
    <row r="1463" spans="1:8" x14ac:dyDescent="0.2">
      <c r="A1463" s="4"/>
      <c r="B1463" s="2" t="str">
        <f t="shared" si="45"/>
        <v/>
      </c>
      <c r="C1463" s="4"/>
      <c r="D1463" s="4"/>
      <c r="E1463" s="4"/>
      <c r="F1463" s="4"/>
      <c r="G1463" s="5" t="str">
        <f>IF(C1463="","",IF(ISERROR(VLOOKUP(D1463,Settings!C$2:C$100,1,FALSE)),CONCATENATE("Aktiviteten ",D1463," finns inte med i fliken Settings. Ange annan aktivitet eller uppdatera dina inställningar. "),"")&amp;IF(ISERROR(VLOOKUP(E1463,Settings!D$2:D$100,1,FALSE)),CONCATENATE("Kategorin ",E1463," finns inte med i fliken Settings. Ange annan kategori eller uppdatera dina inställningar."),""))</f>
        <v/>
      </c>
      <c r="H1463" s="11" t="str">
        <f t="shared" si="44"/>
        <v xml:space="preserve"> </v>
      </c>
    </row>
    <row r="1464" spans="1:8" x14ac:dyDescent="0.2">
      <c r="A1464" s="4"/>
      <c r="B1464" s="2" t="str">
        <f t="shared" si="45"/>
        <v/>
      </c>
      <c r="C1464" s="4"/>
      <c r="D1464" s="4"/>
      <c r="E1464" s="4"/>
      <c r="F1464" s="4"/>
      <c r="G1464" s="5" t="str">
        <f>IF(C1464="","",IF(ISERROR(VLOOKUP(D1464,Settings!C$2:C$100,1,FALSE)),CONCATENATE("Aktiviteten ",D1464," finns inte med i fliken Settings. Ange annan aktivitet eller uppdatera dina inställningar. "),"")&amp;IF(ISERROR(VLOOKUP(E1464,Settings!D$2:D$100,1,FALSE)),CONCATENATE("Kategorin ",E1464," finns inte med i fliken Settings. Ange annan kategori eller uppdatera dina inställningar."),""))</f>
        <v/>
      </c>
      <c r="H1464" s="11" t="str">
        <f t="shared" si="44"/>
        <v xml:space="preserve"> </v>
      </c>
    </row>
    <row r="1465" spans="1:8" x14ac:dyDescent="0.2">
      <c r="A1465" s="4"/>
      <c r="B1465" s="2" t="str">
        <f t="shared" si="45"/>
        <v/>
      </c>
      <c r="C1465" s="4"/>
      <c r="D1465" s="4"/>
      <c r="E1465" s="4"/>
      <c r="F1465" s="4"/>
      <c r="G1465" s="5" t="str">
        <f>IF(C1465="","",IF(ISERROR(VLOOKUP(D1465,Settings!C$2:C$100,1,FALSE)),CONCATENATE("Aktiviteten ",D1465," finns inte med i fliken Settings. Ange annan aktivitet eller uppdatera dina inställningar. "),"")&amp;IF(ISERROR(VLOOKUP(E1465,Settings!D$2:D$100,1,FALSE)),CONCATENATE("Kategorin ",E1465," finns inte med i fliken Settings. Ange annan kategori eller uppdatera dina inställningar."),""))</f>
        <v/>
      </c>
      <c r="H1465" s="11" t="str">
        <f t="shared" si="44"/>
        <v xml:space="preserve"> </v>
      </c>
    </row>
    <row r="1466" spans="1:8" x14ac:dyDescent="0.2">
      <c r="A1466" s="4"/>
      <c r="B1466" s="2" t="str">
        <f t="shared" si="45"/>
        <v/>
      </c>
      <c r="C1466" s="4"/>
      <c r="D1466" s="4"/>
      <c r="E1466" s="4"/>
      <c r="F1466" s="4"/>
      <c r="G1466" s="5" t="str">
        <f>IF(C1466="","",IF(ISERROR(VLOOKUP(D1466,Settings!C$2:C$100,1,FALSE)),CONCATENATE("Aktiviteten ",D1466," finns inte med i fliken Settings. Ange annan aktivitet eller uppdatera dina inställningar. "),"")&amp;IF(ISERROR(VLOOKUP(E1466,Settings!D$2:D$100,1,FALSE)),CONCATENATE("Kategorin ",E1466," finns inte med i fliken Settings. Ange annan kategori eller uppdatera dina inställningar."),""))</f>
        <v/>
      </c>
      <c r="H1466" s="11" t="str">
        <f t="shared" si="44"/>
        <v xml:space="preserve"> </v>
      </c>
    </row>
    <row r="1467" spans="1:8" x14ac:dyDescent="0.2">
      <c r="A1467" s="4"/>
      <c r="B1467" s="2" t="str">
        <f t="shared" si="45"/>
        <v/>
      </c>
      <c r="C1467" s="4"/>
      <c r="D1467" s="4"/>
      <c r="E1467" s="4"/>
      <c r="F1467" s="4"/>
      <c r="G1467" s="5" t="str">
        <f>IF(C1467="","",IF(ISERROR(VLOOKUP(D1467,Settings!C$2:C$100,1,FALSE)),CONCATENATE("Aktiviteten ",D1467," finns inte med i fliken Settings. Ange annan aktivitet eller uppdatera dina inställningar. "),"")&amp;IF(ISERROR(VLOOKUP(E1467,Settings!D$2:D$100,1,FALSE)),CONCATENATE("Kategorin ",E1467," finns inte med i fliken Settings. Ange annan kategori eller uppdatera dina inställningar."),""))</f>
        <v/>
      </c>
      <c r="H1467" s="11" t="str">
        <f t="shared" si="44"/>
        <v xml:space="preserve"> </v>
      </c>
    </row>
    <row r="1468" spans="1:8" x14ac:dyDescent="0.2">
      <c r="A1468" s="4"/>
      <c r="B1468" s="2" t="str">
        <f t="shared" si="45"/>
        <v/>
      </c>
      <c r="C1468" s="4"/>
      <c r="D1468" s="4"/>
      <c r="E1468" s="4"/>
      <c r="F1468" s="4"/>
      <c r="G1468" s="5" t="str">
        <f>IF(C1468="","",IF(ISERROR(VLOOKUP(D1468,Settings!C$2:C$100,1,FALSE)),CONCATENATE("Aktiviteten ",D1468," finns inte med i fliken Settings. Ange annan aktivitet eller uppdatera dina inställningar. "),"")&amp;IF(ISERROR(VLOOKUP(E1468,Settings!D$2:D$100,1,FALSE)),CONCATENATE("Kategorin ",E1468," finns inte med i fliken Settings. Ange annan kategori eller uppdatera dina inställningar."),""))</f>
        <v/>
      </c>
      <c r="H1468" s="11" t="str">
        <f t="shared" si="44"/>
        <v xml:space="preserve"> </v>
      </c>
    </row>
    <row r="1469" spans="1:8" x14ac:dyDescent="0.2">
      <c r="A1469" s="4"/>
      <c r="B1469" s="2" t="str">
        <f t="shared" si="45"/>
        <v/>
      </c>
      <c r="C1469" s="4"/>
      <c r="D1469" s="4"/>
      <c r="E1469" s="4"/>
      <c r="F1469" s="4"/>
      <c r="G1469" s="5" t="str">
        <f>IF(C1469="","",IF(ISERROR(VLOOKUP(D1469,Settings!C$2:C$100,1,FALSE)),CONCATENATE("Aktiviteten ",D1469," finns inte med i fliken Settings. Ange annan aktivitet eller uppdatera dina inställningar. "),"")&amp;IF(ISERROR(VLOOKUP(E1469,Settings!D$2:D$100,1,FALSE)),CONCATENATE("Kategorin ",E1469," finns inte med i fliken Settings. Ange annan kategori eller uppdatera dina inställningar."),""))</f>
        <v/>
      </c>
      <c r="H1469" s="11" t="str">
        <f t="shared" si="44"/>
        <v xml:space="preserve"> </v>
      </c>
    </row>
    <row r="1470" spans="1:8" x14ac:dyDescent="0.2">
      <c r="A1470" s="4"/>
      <c r="B1470" s="2" t="str">
        <f t="shared" si="45"/>
        <v/>
      </c>
      <c r="C1470" s="4"/>
      <c r="D1470" s="4"/>
      <c r="E1470" s="4"/>
      <c r="F1470" s="4"/>
      <c r="G1470" s="5" t="str">
        <f>IF(C1470="","",IF(ISERROR(VLOOKUP(D1470,Settings!C$2:C$100,1,FALSE)),CONCATENATE("Aktiviteten ",D1470," finns inte med i fliken Settings. Ange annan aktivitet eller uppdatera dina inställningar. "),"")&amp;IF(ISERROR(VLOOKUP(E1470,Settings!D$2:D$100,1,FALSE)),CONCATENATE("Kategorin ",E1470," finns inte med i fliken Settings. Ange annan kategori eller uppdatera dina inställningar."),""))</f>
        <v/>
      </c>
      <c r="H1470" s="11" t="str">
        <f t="shared" si="44"/>
        <v xml:space="preserve"> </v>
      </c>
    </row>
    <row r="1471" spans="1:8" x14ac:dyDescent="0.2">
      <c r="A1471" s="4"/>
      <c r="B1471" s="2" t="str">
        <f t="shared" si="45"/>
        <v/>
      </c>
      <c r="C1471" s="4"/>
      <c r="D1471" s="4"/>
      <c r="E1471" s="4"/>
      <c r="F1471" s="4"/>
      <c r="G1471" s="5" t="str">
        <f>IF(C1471="","",IF(ISERROR(VLOOKUP(D1471,Settings!C$2:C$100,1,FALSE)),CONCATENATE("Aktiviteten ",D1471," finns inte med i fliken Settings. Ange annan aktivitet eller uppdatera dina inställningar. "),"")&amp;IF(ISERROR(VLOOKUP(E1471,Settings!D$2:D$100,1,FALSE)),CONCATENATE("Kategorin ",E1471," finns inte med i fliken Settings. Ange annan kategori eller uppdatera dina inställningar."),""))</f>
        <v/>
      </c>
      <c r="H1471" s="11" t="str">
        <f t="shared" si="44"/>
        <v xml:space="preserve"> </v>
      </c>
    </row>
    <row r="1472" spans="1:8" x14ac:dyDescent="0.2">
      <c r="A1472" s="4"/>
      <c r="B1472" s="2" t="str">
        <f t="shared" si="45"/>
        <v/>
      </c>
      <c r="C1472" s="4"/>
      <c r="D1472" s="4"/>
      <c r="E1472" s="4"/>
      <c r="F1472" s="4"/>
      <c r="G1472" s="5" t="str">
        <f>IF(C1472="","",IF(ISERROR(VLOOKUP(D1472,Settings!C$2:C$100,1,FALSE)),CONCATENATE("Aktiviteten ",D1472," finns inte med i fliken Settings. Ange annan aktivitet eller uppdatera dina inställningar. "),"")&amp;IF(ISERROR(VLOOKUP(E1472,Settings!D$2:D$100,1,FALSE)),CONCATENATE("Kategorin ",E1472," finns inte med i fliken Settings. Ange annan kategori eller uppdatera dina inställningar."),""))</f>
        <v/>
      </c>
      <c r="H1472" s="11" t="str">
        <f t="shared" si="44"/>
        <v xml:space="preserve"> </v>
      </c>
    </row>
    <row r="1473" spans="1:8" x14ac:dyDescent="0.2">
      <c r="A1473" s="4"/>
      <c r="B1473" s="2" t="str">
        <f t="shared" si="45"/>
        <v/>
      </c>
      <c r="C1473" s="4"/>
      <c r="D1473" s="4"/>
      <c r="E1473" s="4"/>
      <c r="F1473" s="4"/>
      <c r="G1473" s="5" t="str">
        <f>IF(C1473="","",IF(ISERROR(VLOOKUP(D1473,Settings!C$2:C$100,1,FALSE)),CONCATENATE("Aktiviteten ",D1473," finns inte med i fliken Settings. Ange annan aktivitet eller uppdatera dina inställningar. "),"")&amp;IF(ISERROR(VLOOKUP(E1473,Settings!D$2:D$100,1,FALSE)),CONCATENATE("Kategorin ",E1473," finns inte med i fliken Settings. Ange annan kategori eller uppdatera dina inställningar."),""))</f>
        <v/>
      </c>
      <c r="H1473" s="11" t="str">
        <f t="shared" si="44"/>
        <v xml:space="preserve"> </v>
      </c>
    </row>
    <row r="1474" spans="1:8" x14ac:dyDescent="0.2">
      <c r="A1474" s="4"/>
      <c r="B1474" s="2" t="str">
        <f t="shared" si="45"/>
        <v/>
      </c>
      <c r="C1474" s="4"/>
      <c r="D1474" s="4"/>
      <c r="E1474" s="4"/>
      <c r="F1474" s="4"/>
      <c r="G1474" s="5" t="str">
        <f>IF(C1474="","",IF(ISERROR(VLOOKUP(D1474,Settings!C$2:C$100,1,FALSE)),CONCATENATE("Aktiviteten ",D1474," finns inte med i fliken Settings. Ange annan aktivitet eller uppdatera dina inställningar. "),"")&amp;IF(ISERROR(VLOOKUP(E1474,Settings!D$2:D$100,1,FALSE)),CONCATENATE("Kategorin ",E1474," finns inte med i fliken Settings. Ange annan kategori eller uppdatera dina inställningar."),""))</f>
        <v/>
      </c>
      <c r="H1474" s="11" t="str">
        <f t="shared" si="44"/>
        <v xml:space="preserve"> </v>
      </c>
    </row>
    <row r="1475" spans="1:8" x14ac:dyDescent="0.2">
      <c r="A1475" s="4"/>
      <c r="B1475" s="2" t="str">
        <f t="shared" si="45"/>
        <v/>
      </c>
      <c r="C1475" s="4"/>
      <c r="D1475" s="4"/>
      <c r="E1475" s="4"/>
      <c r="F1475" s="4"/>
      <c r="G1475" s="5" t="str">
        <f>IF(C1475="","",IF(ISERROR(VLOOKUP(D1475,Settings!C$2:C$100,1,FALSE)),CONCATENATE("Aktiviteten ",D1475," finns inte med i fliken Settings. Ange annan aktivitet eller uppdatera dina inställningar. "),"")&amp;IF(ISERROR(VLOOKUP(E1475,Settings!D$2:D$100,1,FALSE)),CONCATENATE("Kategorin ",E1475," finns inte med i fliken Settings. Ange annan kategori eller uppdatera dina inställningar."),""))</f>
        <v/>
      </c>
      <c r="H1475" s="11" t="str">
        <f t="shared" ref="H1475:H1538" si="46">IF(A1475=""," ",IF(B1475="",A1475,B1475))</f>
        <v xml:space="preserve"> </v>
      </c>
    </row>
    <row r="1476" spans="1:8" x14ac:dyDescent="0.2">
      <c r="A1476" s="4"/>
      <c r="B1476" s="2" t="str">
        <f t="shared" si="45"/>
        <v/>
      </c>
      <c r="C1476" s="4"/>
      <c r="D1476" s="4"/>
      <c r="E1476" s="4"/>
      <c r="F1476" s="4"/>
      <c r="G1476" s="5" t="str">
        <f>IF(C1476="","",IF(ISERROR(VLOOKUP(D1476,Settings!C$2:C$100,1,FALSE)),CONCATENATE("Aktiviteten ",D1476," finns inte med i fliken Settings. Ange annan aktivitet eller uppdatera dina inställningar. "),"")&amp;IF(ISERROR(VLOOKUP(E1476,Settings!D$2:D$100,1,FALSE)),CONCATENATE("Kategorin ",E1476," finns inte med i fliken Settings. Ange annan kategori eller uppdatera dina inställningar."),""))</f>
        <v/>
      </c>
      <c r="H1476" s="11" t="str">
        <f t="shared" si="46"/>
        <v xml:space="preserve"> </v>
      </c>
    </row>
    <row r="1477" spans="1:8" x14ac:dyDescent="0.2">
      <c r="A1477" s="4"/>
      <c r="B1477" s="2" t="str">
        <f t="shared" si="45"/>
        <v/>
      </c>
      <c r="C1477" s="4"/>
      <c r="D1477" s="4"/>
      <c r="E1477" s="4"/>
      <c r="F1477" s="4"/>
      <c r="G1477" s="5" t="str">
        <f>IF(C1477="","",IF(ISERROR(VLOOKUP(D1477,Settings!C$2:C$100,1,FALSE)),CONCATENATE("Aktiviteten ",D1477," finns inte med i fliken Settings. Ange annan aktivitet eller uppdatera dina inställningar. "),"")&amp;IF(ISERROR(VLOOKUP(E1477,Settings!D$2:D$100,1,FALSE)),CONCATENATE("Kategorin ",E1477," finns inte med i fliken Settings. Ange annan kategori eller uppdatera dina inställningar."),""))</f>
        <v/>
      </c>
      <c r="H1477" s="11" t="str">
        <f t="shared" si="46"/>
        <v xml:space="preserve"> </v>
      </c>
    </row>
    <row r="1478" spans="1:8" x14ac:dyDescent="0.2">
      <c r="A1478" s="4"/>
      <c r="B1478" s="2" t="str">
        <f t="shared" si="45"/>
        <v/>
      </c>
      <c r="C1478" s="4"/>
      <c r="D1478" s="4"/>
      <c r="E1478" s="4"/>
      <c r="F1478" s="4"/>
      <c r="G1478" s="5" t="str">
        <f>IF(C1478="","",IF(ISERROR(VLOOKUP(D1478,Settings!C$2:C$100,1,FALSE)),CONCATENATE("Aktiviteten ",D1478," finns inte med i fliken Settings. Ange annan aktivitet eller uppdatera dina inställningar. "),"")&amp;IF(ISERROR(VLOOKUP(E1478,Settings!D$2:D$100,1,FALSE)),CONCATENATE("Kategorin ",E1478," finns inte med i fliken Settings. Ange annan kategori eller uppdatera dina inställningar."),""))</f>
        <v/>
      </c>
      <c r="H1478" s="11" t="str">
        <f t="shared" si="46"/>
        <v xml:space="preserve"> </v>
      </c>
    </row>
    <row r="1479" spans="1:8" x14ac:dyDescent="0.2">
      <c r="A1479" s="4"/>
      <c r="B1479" s="2" t="str">
        <f t="shared" si="45"/>
        <v/>
      </c>
      <c r="C1479" s="4"/>
      <c r="D1479" s="4"/>
      <c r="E1479" s="4"/>
      <c r="F1479" s="4"/>
      <c r="G1479" s="5" t="str">
        <f>IF(C1479="","",IF(ISERROR(VLOOKUP(D1479,Settings!C$2:C$100,1,FALSE)),CONCATENATE("Aktiviteten ",D1479," finns inte med i fliken Settings. Ange annan aktivitet eller uppdatera dina inställningar. "),"")&amp;IF(ISERROR(VLOOKUP(E1479,Settings!D$2:D$100,1,FALSE)),CONCATENATE("Kategorin ",E1479," finns inte med i fliken Settings. Ange annan kategori eller uppdatera dina inställningar."),""))</f>
        <v/>
      </c>
      <c r="H1479" s="11" t="str">
        <f t="shared" si="46"/>
        <v xml:space="preserve"> </v>
      </c>
    </row>
    <row r="1480" spans="1:8" x14ac:dyDescent="0.2">
      <c r="A1480" s="4"/>
      <c r="B1480" s="2" t="str">
        <f t="shared" si="45"/>
        <v/>
      </c>
      <c r="C1480" s="4"/>
      <c r="D1480" s="4"/>
      <c r="E1480" s="4"/>
      <c r="F1480" s="4"/>
      <c r="G1480" s="5" t="str">
        <f>IF(C1480="","",IF(ISERROR(VLOOKUP(D1480,Settings!C$2:C$100,1,FALSE)),CONCATENATE("Aktiviteten ",D1480," finns inte med i fliken Settings. Ange annan aktivitet eller uppdatera dina inställningar. "),"")&amp;IF(ISERROR(VLOOKUP(E1480,Settings!D$2:D$100,1,FALSE)),CONCATENATE("Kategorin ",E1480," finns inte med i fliken Settings. Ange annan kategori eller uppdatera dina inställningar."),""))</f>
        <v/>
      </c>
      <c r="H1480" s="11" t="str">
        <f t="shared" si="46"/>
        <v xml:space="preserve"> </v>
      </c>
    </row>
    <row r="1481" spans="1:8" x14ac:dyDescent="0.2">
      <c r="A1481" s="4"/>
      <c r="B1481" s="2" t="str">
        <f t="shared" si="45"/>
        <v/>
      </c>
      <c r="C1481" s="4"/>
      <c r="D1481" s="4"/>
      <c r="E1481" s="4"/>
      <c r="F1481" s="4"/>
      <c r="G1481" s="5" t="str">
        <f>IF(C1481="","",IF(ISERROR(VLOOKUP(D1481,Settings!C$2:C$100,1,FALSE)),CONCATENATE("Aktiviteten ",D1481," finns inte med i fliken Settings. Ange annan aktivitet eller uppdatera dina inställningar. "),"")&amp;IF(ISERROR(VLOOKUP(E1481,Settings!D$2:D$100,1,FALSE)),CONCATENATE("Kategorin ",E1481," finns inte med i fliken Settings. Ange annan kategori eller uppdatera dina inställningar."),""))</f>
        <v/>
      </c>
      <c r="H1481" s="11" t="str">
        <f t="shared" si="46"/>
        <v xml:space="preserve"> </v>
      </c>
    </row>
    <row r="1482" spans="1:8" x14ac:dyDescent="0.2">
      <c r="A1482" s="4"/>
      <c r="B1482" s="2" t="str">
        <f t="shared" si="45"/>
        <v/>
      </c>
      <c r="C1482" s="4"/>
      <c r="D1482" s="4"/>
      <c r="E1482" s="4"/>
      <c r="F1482" s="4"/>
      <c r="G1482" s="5" t="str">
        <f>IF(C1482="","",IF(ISERROR(VLOOKUP(D1482,Settings!C$2:C$100,1,FALSE)),CONCATENATE("Aktiviteten ",D1482," finns inte med i fliken Settings. Ange annan aktivitet eller uppdatera dina inställningar. "),"")&amp;IF(ISERROR(VLOOKUP(E1482,Settings!D$2:D$100,1,FALSE)),CONCATENATE("Kategorin ",E1482," finns inte med i fliken Settings. Ange annan kategori eller uppdatera dina inställningar."),""))</f>
        <v/>
      </c>
      <c r="H1482" s="11" t="str">
        <f t="shared" si="46"/>
        <v xml:space="preserve"> </v>
      </c>
    </row>
    <row r="1483" spans="1:8" x14ac:dyDescent="0.2">
      <c r="A1483" s="4"/>
      <c r="B1483" s="2" t="str">
        <f t="shared" si="45"/>
        <v/>
      </c>
      <c r="C1483" s="4"/>
      <c r="D1483" s="4"/>
      <c r="E1483" s="4"/>
      <c r="F1483" s="4"/>
      <c r="G1483" s="5" t="str">
        <f>IF(C1483="","",IF(ISERROR(VLOOKUP(D1483,Settings!C$2:C$100,1,FALSE)),CONCATENATE("Aktiviteten ",D1483," finns inte med i fliken Settings. Ange annan aktivitet eller uppdatera dina inställningar. "),"")&amp;IF(ISERROR(VLOOKUP(E1483,Settings!D$2:D$100,1,FALSE)),CONCATENATE("Kategorin ",E1483," finns inte med i fliken Settings. Ange annan kategori eller uppdatera dina inställningar."),""))</f>
        <v/>
      </c>
      <c r="H1483" s="11" t="str">
        <f t="shared" si="46"/>
        <v xml:space="preserve"> </v>
      </c>
    </row>
    <row r="1484" spans="1:8" x14ac:dyDescent="0.2">
      <c r="A1484" s="4"/>
      <c r="B1484" s="2" t="str">
        <f t="shared" si="45"/>
        <v/>
      </c>
      <c r="C1484" s="4"/>
      <c r="D1484" s="4"/>
      <c r="E1484" s="4"/>
      <c r="F1484" s="4"/>
      <c r="G1484" s="5" t="str">
        <f>IF(C1484="","",IF(ISERROR(VLOOKUP(D1484,Settings!C$2:C$100,1,FALSE)),CONCATENATE("Aktiviteten ",D1484," finns inte med i fliken Settings. Ange annan aktivitet eller uppdatera dina inställningar. "),"")&amp;IF(ISERROR(VLOOKUP(E1484,Settings!D$2:D$100,1,FALSE)),CONCATENATE("Kategorin ",E1484," finns inte med i fliken Settings. Ange annan kategori eller uppdatera dina inställningar."),""))</f>
        <v/>
      </c>
      <c r="H1484" s="11" t="str">
        <f t="shared" si="46"/>
        <v xml:space="preserve"> </v>
      </c>
    </row>
    <row r="1485" spans="1:8" x14ac:dyDescent="0.2">
      <c r="A1485" s="4"/>
      <c r="B1485" s="2" t="str">
        <f t="shared" si="45"/>
        <v/>
      </c>
      <c r="C1485" s="4"/>
      <c r="D1485" s="4"/>
      <c r="E1485" s="4"/>
      <c r="F1485" s="4"/>
      <c r="G1485" s="5" t="str">
        <f>IF(C1485="","",IF(ISERROR(VLOOKUP(D1485,Settings!C$2:C$100,1,FALSE)),CONCATENATE("Aktiviteten ",D1485," finns inte med i fliken Settings. Ange annan aktivitet eller uppdatera dina inställningar. "),"")&amp;IF(ISERROR(VLOOKUP(E1485,Settings!D$2:D$100,1,FALSE)),CONCATENATE("Kategorin ",E1485," finns inte med i fliken Settings. Ange annan kategori eller uppdatera dina inställningar."),""))</f>
        <v/>
      </c>
      <c r="H1485" s="11" t="str">
        <f t="shared" si="46"/>
        <v xml:space="preserve"> </v>
      </c>
    </row>
    <row r="1486" spans="1:8" x14ac:dyDescent="0.2">
      <c r="A1486" s="4"/>
      <c r="B1486" s="2" t="str">
        <f t="shared" si="45"/>
        <v/>
      </c>
      <c r="C1486" s="4"/>
      <c r="D1486" s="4"/>
      <c r="E1486" s="4"/>
      <c r="F1486" s="4"/>
      <c r="G1486" s="5" t="str">
        <f>IF(C1486="","",IF(ISERROR(VLOOKUP(D1486,Settings!C$2:C$100,1,FALSE)),CONCATENATE("Aktiviteten ",D1486," finns inte med i fliken Settings. Ange annan aktivitet eller uppdatera dina inställningar. "),"")&amp;IF(ISERROR(VLOOKUP(E1486,Settings!D$2:D$100,1,FALSE)),CONCATENATE("Kategorin ",E1486," finns inte med i fliken Settings. Ange annan kategori eller uppdatera dina inställningar."),""))</f>
        <v/>
      </c>
      <c r="H1486" s="11" t="str">
        <f t="shared" si="46"/>
        <v xml:space="preserve"> </v>
      </c>
    </row>
    <row r="1487" spans="1:8" x14ac:dyDescent="0.2">
      <c r="A1487" s="4"/>
      <c r="B1487" s="2" t="str">
        <f t="shared" si="45"/>
        <v/>
      </c>
      <c r="C1487" s="4"/>
      <c r="D1487" s="4"/>
      <c r="E1487" s="4"/>
      <c r="F1487" s="4"/>
      <c r="G1487" s="5" t="str">
        <f>IF(C1487="","",IF(ISERROR(VLOOKUP(D1487,Settings!C$2:C$100,1,FALSE)),CONCATENATE("Aktiviteten ",D1487," finns inte med i fliken Settings. Ange annan aktivitet eller uppdatera dina inställningar. "),"")&amp;IF(ISERROR(VLOOKUP(E1487,Settings!D$2:D$100,1,FALSE)),CONCATENATE("Kategorin ",E1487," finns inte med i fliken Settings. Ange annan kategori eller uppdatera dina inställningar."),""))</f>
        <v/>
      </c>
      <c r="H1487" s="11" t="str">
        <f t="shared" si="46"/>
        <v xml:space="preserve"> </v>
      </c>
    </row>
    <row r="1488" spans="1:8" x14ac:dyDescent="0.2">
      <c r="A1488" s="4"/>
      <c r="B1488" s="2" t="str">
        <f t="shared" si="45"/>
        <v/>
      </c>
      <c r="C1488" s="4"/>
      <c r="D1488" s="4"/>
      <c r="E1488" s="4"/>
      <c r="F1488" s="4"/>
      <c r="G1488" s="5" t="str">
        <f>IF(C1488="","",IF(ISERROR(VLOOKUP(D1488,Settings!C$2:C$100,1,FALSE)),CONCATENATE("Aktiviteten ",D1488," finns inte med i fliken Settings. Ange annan aktivitet eller uppdatera dina inställningar. "),"")&amp;IF(ISERROR(VLOOKUP(E1488,Settings!D$2:D$100,1,FALSE)),CONCATENATE("Kategorin ",E1488," finns inte med i fliken Settings. Ange annan kategori eller uppdatera dina inställningar."),""))</f>
        <v/>
      </c>
      <c r="H1488" s="11" t="str">
        <f t="shared" si="46"/>
        <v xml:space="preserve"> </v>
      </c>
    </row>
    <row r="1489" spans="1:8" x14ac:dyDescent="0.2">
      <c r="A1489" s="4"/>
      <c r="B1489" s="2" t="str">
        <f t="shared" si="45"/>
        <v/>
      </c>
      <c r="C1489" s="4"/>
      <c r="D1489" s="4"/>
      <c r="E1489" s="4"/>
      <c r="F1489" s="4"/>
      <c r="G1489" s="5" t="str">
        <f>IF(C1489="","",IF(ISERROR(VLOOKUP(D1489,Settings!C$2:C$100,1,FALSE)),CONCATENATE("Aktiviteten ",D1489," finns inte med i fliken Settings. Ange annan aktivitet eller uppdatera dina inställningar. "),"")&amp;IF(ISERROR(VLOOKUP(E1489,Settings!D$2:D$100,1,FALSE)),CONCATENATE("Kategorin ",E1489," finns inte med i fliken Settings. Ange annan kategori eller uppdatera dina inställningar."),""))</f>
        <v/>
      </c>
      <c r="H1489" s="11" t="str">
        <f t="shared" si="46"/>
        <v xml:space="preserve"> </v>
      </c>
    </row>
    <row r="1490" spans="1:8" x14ac:dyDescent="0.2">
      <c r="A1490" s="4"/>
      <c r="B1490" s="2" t="str">
        <f t="shared" ref="B1490:B1553" si="47">IF(A1490="","",A1490)</f>
        <v/>
      </c>
      <c r="C1490" s="4"/>
      <c r="D1490" s="4"/>
      <c r="E1490" s="4"/>
      <c r="F1490" s="4"/>
      <c r="G1490" s="5" t="str">
        <f>IF(C1490="","",IF(ISERROR(VLOOKUP(D1490,Settings!C$2:C$100,1,FALSE)),CONCATENATE("Aktiviteten ",D1490," finns inte med i fliken Settings. Ange annan aktivitet eller uppdatera dina inställningar. "),"")&amp;IF(ISERROR(VLOOKUP(E1490,Settings!D$2:D$100,1,FALSE)),CONCATENATE("Kategorin ",E1490," finns inte med i fliken Settings. Ange annan kategori eller uppdatera dina inställningar."),""))</f>
        <v/>
      </c>
      <c r="H1490" s="11" t="str">
        <f t="shared" si="46"/>
        <v xml:space="preserve"> </v>
      </c>
    </row>
    <row r="1491" spans="1:8" x14ac:dyDescent="0.2">
      <c r="A1491" s="4"/>
      <c r="B1491" s="2" t="str">
        <f t="shared" si="47"/>
        <v/>
      </c>
      <c r="C1491" s="4"/>
      <c r="D1491" s="4"/>
      <c r="E1491" s="4"/>
      <c r="F1491" s="4"/>
      <c r="G1491" s="5" t="str">
        <f>IF(C1491="","",IF(ISERROR(VLOOKUP(D1491,Settings!C$2:C$100,1,FALSE)),CONCATENATE("Aktiviteten ",D1491," finns inte med i fliken Settings. Ange annan aktivitet eller uppdatera dina inställningar. "),"")&amp;IF(ISERROR(VLOOKUP(E1491,Settings!D$2:D$100,1,FALSE)),CONCATENATE("Kategorin ",E1491," finns inte med i fliken Settings. Ange annan kategori eller uppdatera dina inställningar."),""))</f>
        <v/>
      </c>
      <c r="H1491" s="11" t="str">
        <f t="shared" si="46"/>
        <v xml:space="preserve"> </v>
      </c>
    </row>
    <row r="1492" spans="1:8" x14ac:dyDescent="0.2">
      <c r="A1492" s="4"/>
      <c r="B1492" s="2" t="str">
        <f t="shared" si="47"/>
        <v/>
      </c>
      <c r="C1492" s="4"/>
      <c r="D1492" s="4"/>
      <c r="E1492" s="4"/>
      <c r="F1492" s="4"/>
      <c r="G1492" s="5" t="str">
        <f>IF(C1492="","",IF(ISERROR(VLOOKUP(D1492,Settings!C$2:C$100,1,FALSE)),CONCATENATE("Aktiviteten ",D1492," finns inte med i fliken Settings. Ange annan aktivitet eller uppdatera dina inställningar. "),"")&amp;IF(ISERROR(VLOOKUP(E1492,Settings!D$2:D$100,1,FALSE)),CONCATENATE("Kategorin ",E1492," finns inte med i fliken Settings. Ange annan kategori eller uppdatera dina inställningar."),""))</f>
        <v/>
      </c>
      <c r="H1492" s="11" t="str">
        <f t="shared" si="46"/>
        <v xml:space="preserve"> </v>
      </c>
    </row>
    <row r="1493" spans="1:8" x14ac:dyDescent="0.2">
      <c r="A1493" s="4"/>
      <c r="B1493" s="2" t="str">
        <f t="shared" si="47"/>
        <v/>
      </c>
      <c r="C1493" s="4"/>
      <c r="D1493" s="4"/>
      <c r="E1493" s="4"/>
      <c r="F1493" s="4"/>
      <c r="G1493" s="5" t="str">
        <f>IF(C1493="","",IF(ISERROR(VLOOKUP(D1493,Settings!C$2:C$100,1,FALSE)),CONCATENATE("Aktiviteten ",D1493," finns inte med i fliken Settings. Ange annan aktivitet eller uppdatera dina inställningar. "),"")&amp;IF(ISERROR(VLOOKUP(E1493,Settings!D$2:D$100,1,FALSE)),CONCATENATE("Kategorin ",E1493," finns inte med i fliken Settings. Ange annan kategori eller uppdatera dina inställningar."),""))</f>
        <v/>
      </c>
      <c r="H1493" s="11" t="str">
        <f t="shared" si="46"/>
        <v xml:space="preserve"> </v>
      </c>
    </row>
    <row r="1494" spans="1:8" x14ac:dyDescent="0.2">
      <c r="A1494" s="4"/>
      <c r="B1494" s="2" t="str">
        <f t="shared" si="47"/>
        <v/>
      </c>
      <c r="C1494" s="4"/>
      <c r="D1494" s="4"/>
      <c r="E1494" s="4"/>
      <c r="F1494" s="4"/>
      <c r="G1494" s="5" t="str">
        <f>IF(C1494="","",IF(ISERROR(VLOOKUP(D1494,Settings!C$2:C$100,1,FALSE)),CONCATENATE("Aktiviteten ",D1494," finns inte med i fliken Settings. Ange annan aktivitet eller uppdatera dina inställningar. "),"")&amp;IF(ISERROR(VLOOKUP(E1494,Settings!D$2:D$100,1,FALSE)),CONCATENATE("Kategorin ",E1494," finns inte med i fliken Settings. Ange annan kategori eller uppdatera dina inställningar."),""))</f>
        <v/>
      </c>
      <c r="H1494" s="11" t="str">
        <f t="shared" si="46"/>
        <v xml:space="preserve"> </v>
      </c>
    </row>
    <row r="1495" spans="1:8" x14ac:dyDescent="0.2">
      <c r="A1495" s="4"/>
      <c r="B1495" s="2" t="str">
        <f t="shared" si="47"/>
        <v/>
      </c>
      <c r="C1495" s="4"/>
      <c r="D1495" s="4"/>
      <c r="E1495" s="4"/>
      <c r="F1495" s="4"/>
      <c r="G1495" s="5" t="str">
        <f>IF(C1495="","",IF(ISERROR(VLOOKUP(D1495,Settings!C$2:C$100,1,FALSE)),CONCATENATE("Aktiviteten ",D1495," finns inte med i fliken Settings. Ange annan aktivitet eller uppdatera dina inställningar. "),"")&amp;IF(ISERROR(VLOOKUP(E1495,Settings!D$2:D$100,1,FALSE)),CONCATENATE("Kategorin ",E1495," finns inte med i fliken Settings. Ange annan kategori eller uppdatera dina inställningar."),""))</f>
        <v/>
      </c>
      <c r="H1495" s="11" t="str">
        <f t="shared" si="46"/>
        <v xml:space="preserve"> </v>
      </c>
    </row>
    <row r="1496" spans="1:8" x14ac:dyDescent="0.2">
      <c r="A1496" s="4"/>
      <c r="B1496" s="2" t="str">
        <f t="shared" si="47"/>
        <v/>
      </c>
      <c r="C1496" s="4"/>
      <c r="D1496" s="4"/>
      <c r="E1496" s="4"/>
      <c r="F1496" s="4"/>
      <c r="G1496" s="5" t="str">
        <f>IF(C1496="","",IF(ISERROR(VLOOKUP(D1496,Settings!C$2:C$100,1,FALSE)),CONCATENATE("Aktiviteten ",D1496," finns inte med i fliken Settings. Ange annan aktivitet eller uppdatera dina inställningar. "),"")&amp;IF(ISERROR(VLOOKUP(E1496,Settings!D$2:D$100,1,FALSE)),CONCATENATE("Kategorin ",E1496," finns inte med i fliken Settings. Ange annan kategori eller uppdatera dina inställningar."),""))</f>
        <v/>
      </c>
      <c r="H1496" s="11" t="str">
        <f t="shared" si="46"/>
        <v xml:space="preserve"> </v>
      </c>
    </row>
    <row r="1497" spans="1:8" x14ac:dyDescent="0.2">
      <c r="A1497" s="4"/>
      <c r="B1497" s="2" t="str">
        <f t="shared" si="47"/>
        <v/>
      </c>
      <c r="C1497" s="4"/>
      <c r="D1497" s="4"/>
      <c r="E1497" s="4"/>
      <c r="F1497" s="4"/>
      <c r="G1497" s="5" t="str">
        <f>IF(C1497="","",IF(ISERROR(VLOOKUP(D1497,Settings!C$2:C$100,1,FALSE)),CONCATENATE("Aktiviteten ",D1497," finns inte med i fliken Settings. Ange annan aktivitet eller uppdatera dina inställningar. "),"")&amp;IF(ISERROR(VLOOKUP(E1497,Settings!D$2:D$100,1,FALSE)),CONCATENATE("Kategorin ",E1497," finns inte med i fliken Settings. Ange annan kategori eller uppdatera dina inställningar."),""))</f>
        <v/>
      </c>
      <c r="H1497" s="11" t="str">
        <f t="shared" si="46"/>
        <v xml:space="preserve"> </v>
      </c>
    </row>
    <row r="1498" spans="1:8" x14ac:dyDescent="0.2">
      <c r="A1498" s="4"/>
      <c r="B1498" s="2" t="str">
        <f t="shared" si="47"/>
        <v/>
      </c>
      <c r="C1498" s="4"/>
      <c r="D1498" s="4"/>
      <c r="E1498" s="4"/>
      <c r="F1498" s="4"/>
      <c r="G1498" s="5" t="str">
        <f>IF(C1498="","",IF(ISERROR(VLOOKUP(D1498,Settings!C$2:C$100,1,FALSE)),CONCATENATE("Aktiviteten ",D1498," finns inte med i fliken Settings. Ange annan aktivitet eller uppdatera dina inställningar. "),"")&amp;IF(ISERROR(VLOOKUP(E1498,Settings!D$2:D$100,1,FALSE)),CONCATENATE("Kategorin ",E1498," finns inte med i fliken Settings. Ange annan kategori eller uppdatera dina inställningar."),""))</f>
        <v/>
      </c>
      <c r="H1498" s="11" t="str">
        <f t="shared" si="46"/>
        <v xml:space="preserve"> </v>
      </c>
    </row>
    <row r="1499" spans="1:8" x14ac:dyDescent="0.2">
      <c r="A1499" s="4"/>
      <c r="B1499" s="2" t="str">
        <f t="shared" si="47"/>
        <v/>
      </c>
      <c r="C1499" s="4"/>
      <c r="D1499" s="4"/>
      <c r="E1499" s="4"/>
      <c r="F1499" s="4"/>
      <c r="G1499" s="5" t="str">
        <f>IF(C1499="","",IF(ISERROR(VLOOKUP(D1499,Settings!C$2:C$100,1,FALSE)),CONCATENATE("Aktiviteten ",D1499," finns inte med i fliken Settings. Ange annan aktivitet eller uppdatera dina inställningar. "),"")&amp;IF(ISERROR(VLOOKUP(E1499,Settings!D$2:D$100,1,FALSE)),CONCATENATE("Kategorin ",E1499," finns inte med i fliken Settings. Ange annan kategori eller uppdatera dina inställningar."),""))</f>
        <v/>
      </c>
      <c r="H1499" s="11" t="str">
        <f t="shared" si="46"/>
        <v xml:space="preserve"> </v>
      </c>
    </row>
    <row r="1500" spans="1:8" x14ac:dyDescent="0.2">
      <c r="A1500" s="4"/>
      <c r="B1500" s="2" t="str">
        <f t="shared" si="47"/>
        <v/>
      </c>
      <c r="C1500" s="4"/>
      <c r="D1500" s="4"/>
      <c r="E1500" s="4"/>
      <c r="F1500" s="4"/>
      <c r="G1500" s="5" t="str">
        <f>IF(C1500="","",IF(ISERROR(VLOOKUP(D1500,Settings!C$2:C$100,1,FALSE)),CONCATENATE("Aktiviteten ",D1500," finns inte med i fliken Settings. Ange annan aktivitet eller uppdatera dina inställningar. "),"")&amp;IF(ISERROR(VLOOKUP(E1500,Settings!D$2:D$100,1,FALSE)),CONCATENATE("Kategorin ",E1500," finns inte med i fliken Settings. Ange annan kategori eller uppdatera dina inställningar."),""))</f>
        <v/>
      </c>
      <c r="H1500" s="11" t="str">
        <f t="shared" si="46"/>
        <v xml:space="preserve"> </v>
      </c>
    </row>
    <row r="1501" spans="1:8" x14ac:dyDescent="0.2">
      <c r="A1501" s="4"/>
      <c r="B1501" s="2" t="str">
        <f t="shared" si="47"/>
        <v/>
      </c>
      <c r="C1501" s="4"/>
      <c r="D1501" s="4"/>
      <c r="E1501" s="4"/>
      <c r="F1501" s="4"/>
      <c r="G1501" s="5" t="str">
        <f>IF(C1501="","",IF(ISERROR(VLOOKUP(D1501,Settings!C$2:C$100,1,FALSE)),CONCATENATE("Aktiviteten ",D1501," finns inte med i fliken Settings. Ange annan aktivitet eller uppdatera dina inställningar. "),"")&amp;IF(ISERROR(VLOOKUP(E1501,Settings!D$2:D$100,1,FALSE)),CONCATENATE("Kategorin ",E1501," finns inte med i fliken Settings. Ange annan kategori eller uppdatera dina inställningar."),""))</f>
        <v/>
      </c>
      <c r="H1501" s="11" t="str">
        <f t="shared" si="46"/>
        <v xml:space="preserve"> </v>
      </c>
    </row>
    <row r="1502" spans="1:8" x14ac:dyDescent="0.2">
      <c r="A1502" s="4"/>
      <c r="B1502" s="2" t="str">
        <f t="shared" si="47"/>
        <v/>
      </c>
      <c r="C1502" s="4"/>
      <c r="D1502" s="4"/>
      <c r="E1502" s="4"/>
      <c r="F1502" s="4"/>
      <c r="G1502" s="5" t="str">
        <f>IF(C1502="","",IF(ISERROR(VLOOKUP(D1502,Settings!C$2:C$100,1,FALSE)),CONCATENATE("Aktiviteten ",D1502," finns inte med i fliken Settings. Ange annan aktivitet eller uppdatera dina inställningar. "),"")&amp;IF(ISERROR(VLOOKUP(E1502,Settings!D$2:D$100,1,FALSE)),CONCATENATE("Kategorin ",E1502," finns inte med i fliken Settings. Ange annan kategori eller uppdatera dina inställningar."),""))</f>
        <v/>
      </c>
      <c r="H1502" s="11" t="str">
        <f t="shared" si="46"/>
        <v xml:space="preserve"> </v>
      </c>
    </row>
    <row r="1503" spans="1:8" x14ac:dyDescent="0.2">
      <c r="A1503" s="4"/>
      <c r="B1503" s="2" t="str">
        <f t="shared" si="47"/>
        <v/>
      </c>
      <c r="C1503" s="4"/>
      <c r="D1503" s="4"/>
      <c r="E1503" s="4"/>
      <c r="F1503" s="4"/>
      <c r="G1503" s="5" t="str">
        <f>IF(C1503="","",IF(ISERROR(VLOOKUP(D1503,Settings!C$2:C$100,1,FALSE)),CONCATENATE("Aktiviteten ",D1503," finns inte med i fliken Settings. Ange annan aktivitet eller uppdatera dina inställningar. "),"")&amp;IF(ISERROR(VLOOKUP(E1503,Settings!D$2:D$100,1,FALSE)),CONCATENATE("Kategorin ",E1503," finns inte med i fliken Settings. Ange annan kategori eller uppdatera dina inställningar."),""))</f>
        <v/>
      </c>
      <c r="H1503" s="11" t="str">
        <f t="shared" si="46"/>
        <v xml:space="preserve"> </v>
      </c>
    </row>
    <row r="1504" spans="1:8" x14ac:dyDescent="0.2">
      <c r="A1504" s="4"/>
      <c r="B1504" s="2" t="str">
        <f t="shared" si="47"/>
        <v/>
      </c>
      <c r="C1504" s="4"/>
      <c r="D1504" s="4"/>
      <c r="E1504" s="4"/>
      <c r="F1504" s="4"/>
      <c r="G1504" s="5" t="str">
        <f>IF(C1504="","",IF(ISERROR(VLOOKUP(D1504,Settings!C$2:C$100,1,FALSE)),CONCATENATE("Aktiviteten ",D1504," finns inte med i fliken Settings. Ange annan aktivitet eller uppdatera dina inställningar. "),"")&amp;IF(ISERROR(VLOOKUP(E1504,Settings!D$2:D$100,1,FALSE)),CONCATENATE("Kategorin ",E1504," finns inte med i fliken Settings. Ange annan kategori eller uppdatera dina inställningar."),""))</f>
        <v/>
      </c>
      <c r="H1504" s="11" t="str">
        <f t="shared" si="46"/>
        <v xml:space="preserve"> </v>
      </c>
    </row>
    <row r="1505" spans="1:8" x14ac:dyDescent="0.2">
      <c r="A1505" s="4"/>
      <c r="B1505" s="2" t="str">
        <f t="shared" si="47"/>
        <v/>
      </c>
      <c r="C1505" s="4"/>
      <c r="D1505" s="4"/>
      <c r="E1505" s="4"/>
      <c r="F1505" s="4"/>
      <c r="G1505" s="5" t="str">
        <f>IF(C1505="","",IF(ISERROR(VLOOKUP(D1505,Settings!C$2:C$100,1,FALSE)),CONCATENATE("Aktiviteten ",D1505," finns inte med i fliken Settings. Ange annan aktivitet eller uppdatera dina inställningar. "),"")&amp;IF(ISERROR(VLOOKUP(E1505,Settings!D$2:D$100,1,FALSE)),CONCATENATE("Kategorin ",E1505," finns inte med i fliken Settings. Ange annan kategori eller uppdatera dina inställningar."),""))</f>
        <v/>
      </c>
      <c r="H1505" s="11" t="str">
        <f t="shared" si="46"/>
        <v xml:space="preserve"> </v>
      </c>
    </row>
    <row r="1506" spans="1:8" x14ac:dyDescent="0.2">
      <c r="A1506" s="4"/>
      <c r="B1506" s="2" t="str">
        <f t="shared" si="47"/>
        <v/>
      </c>
      <c r="C1506" s="4"/>
      <c r="D1506" s="4"/>
      <c r="E1506" s="4"/>
      <c r="F1506" s="4"/>
      <c r="G1506" s="5" t="str">
        <f>IF(C1506="","",IF(ISERROR(VLOOKUP(D1506,Settings!C$2:C$100,1,FALSE)),CONCATENATE("Aktiviteten ",D1506," finns inte med i fliken Settings. Ange annan aktivitet eller uppdatera dina inställningar. "),"")&amp;IF(ISERROR(VLOOKUP(E1506,Settings!D$2:D$100,1,FALSE)),CONCATENATE("Kategorin ",E1506," finns inte med i fliken Settings. Ange annan kategori eller uppdatera dina inställningar."),""))</f>
        <v/>
      </c>
      <c r="H1506" s="11" t="str">
        <f t="shared" si="46"/>
        <v xml:space="preserve"> </v>
      </c>
    </row>
    <row r="1507" spans="1:8" x14ac:dyDescent="0.2">
      <c r="A1507" s="4"/>
      <c r="B1507" s="2" t="str">
        <f t="shared" si="47"/>
        <v/>
      </c>
      <c r="C1507" s="4"/>
      <c r="D1507" s="4"/>
      <c r="E1507" s="4"/>
      <c r="F1507" s="4"/>
      <c r="G1507" s="5" t="str">
        <f>IF(C1507="","",IF(ISERROR(VLOOKUP(D1507,Settings!C$2:C$100,1,FALSE)),CONCATENATE("Aktiviteten ",D1507," finns inte med i fliken Settings. Ange annan aktivitet eller uppdatera dina inställningar. "),"")&amp;IF(ISERROR(VLOOKUP(E1507,Settings!D$2:D$100,1,FALSE)),CONCATENATE("Kategorin ",E1507," finns inte med i fliken Settings. Ange annan kategori eller uppdatera dina inställningar."),""))</f>
        <v/>
      </c>
      <c r="H1507" s="11" t="str">
        <f t="shared" si="46"/>
        <v xml:space="preserve"> </v>
      </c>
    </row>
    <row r="1508" spans="1:8" x14ac:dyDescent="0.2">
      <c r="A1508" s="4"/>
      <c r="B1508" s="2" t="str">
        <f t="shared" si="47"/>
        <v/>
      </c>
      <c r="C1508" s="4"/>
      <c r="D1508" s="4"/>
      <c r="E1508" s="4"/>
      <c r="F1508" s="4"/>
      <c r="G1508" s="5" t="str">
        <f>IF(C1508="","",IF(ISERROR(VLOOKUP(D1508,Settings!C$2:C$100,1,FALSE)),CONCATENATE("Aktiviteten ",D1508," finns inte med i fliken Settings. Ange annan aktivitet eller uppdatera dina inställningar. "),"")&amp;IF(ISERROR(VLOOKUP(E1508,Settings!D$2:D$100,1,FALSE)),CONCATENATE("Kategorin ",E1508," finns inte med i fliken Settings. Ange annan kategori eller uppdatera dina inställningar."),""))</f>
        <v/>
      </c>
      <c r="H1508" s="11" t="str">
        <f t="shared" si="46"/>
        <v xml:space="preserve"> </v>
      </c>
    </row>
    <row r="1509" spans="1:8" x14ac:dyDescent="0.2">
      <c r="A1509" s="4"/>
      <c r="B1509" s="2" t="str">
        <f t="shared" si="47"/>
        <v/>
      </c>
      <c r="C1509" s="4"/>
      <c r="D1509" s="4"/>
      <c r="E1509" s="4"/>
      <c r="F1509" s="4"/>
      <c r="G1509" s="5" t="str">
        <f>IF(C1509="","",IF(ISERROR(VLOOKUP(D1509,Settings!C$2:C$100,1,FALSE)),CONCATENATE("Aktiviteten ",D1509," finns inte med i fliken Settings. Ange annan aktivitet eller uppdatera dina inställningar. "),"")&amp;IF(ISERROR(VLOOKUP(E1509,Settings!D$2:D$100,1,FALSE)),CONCATENATE("Kategorin ",E1509," finns inte med i fliken Settings. Ange annan kategori eller uppdatera dina inställningar."),""))</f>
        <v/>
      </c>
      <c r="H1509" s="11" t="str">
        <f t="shared" si="46"/>
        <v xml:space="preserve"> </v>
      </c>
    </row>
    <row r="1510" spans="1:8" x14ac:dyDescent="0.2">
      <c r="A1510" s="4"/>
      <c r="B1510" s="2" t="str">
        <f t="shared" si="47"/>
        <v/>
      </c>
      <c r="C1510" s="4"/>
      <c r="D1510" s="4"/>
      <c r="E1510" s="4"/>
      <c r="F1510" s="4"/>
      <c r="G1510" s="5" t="str">
        <f>IF(C1510="","",IF(ISERROR(VLOOKUP(D1510,Settings!C$2:C$100,1,FALSE)),CONCATENATE("Aktiviteten ",D1510," finns inte med i fliken Settings. Ange annan aktivitet eller uppdatera dina inställningar. "),"")&amp;IF(ISERROR(VLOOKUP(E1510,Settings!D$2:D$100,1,FALSE)),CONCATENATE("Kategorin ",E1510," finns inte med i fliken Settings. Ange annan kategori eller uppdatera dina inställningar."),""))</f>
        <v/>
      </c>
      <c r="H1510" s="11" t="str">
        <f t="shared" si="46"/>
        <v xml:space="preserve"> </v>
      </c>
    </row>
    <row r="1511" spans="1:8" x14ac:dyDescent="0.2">
      <c r="A1511" s="4"/>
      <c r="B1511" s="2" t="str">
        <f t="shared" si="47"/>
        <v/>
      </c>
      <c r="C1511" s="4"/>
      <c r="D1511" s="4"/>
      <c r="E1511" s="4"/>
      <c r="F1511" s="4"/>
      <c r="G1511" s="5" t="str">
        <f>IF(C1511="","",IF(ISERROR(VLOOKUP(D1511,Settings!C$2:C$100,1,FALSE)),CONCATENATE("Aktiviteten ",D1511," finns inte med i fliken Settings. Ange annan aktivitet eller uppdatera dina inställningar. "),"")&amp;IF(ISERROR(VLOOKUP(E1511,Settings!D$2:D$100,1,FALSE)),CONCATENATE("Kategorin ",E1511," finns inte med i fliken Settings. Ange annan kategori eller uppdatera dina inställningar."),""))</f>
        <v/>
      </c>
      <c r="H1511" s="11" t="str">
        <f t="shared" si="46"/>
        <v xml:space="preserve"> </v>
      </c>
    </row>
    <row r="1512" spans="1:8" x14ac:dyDescent="0.2">
      <c r="A1512" s="4"/>
      <c r="B1512" s="2" t="str">
        <f t="shared" si="47"/>
        <v/>
      </c>
      <c r="C1512" s="4"/>
      <c r="D1512" s="4"/>
      <c r="E1512" s="4"/>
      <c r="F1512" s="4"/>
      <c r="G1512" s="5" t="str">
        <f>IF(C1512="","",IF(ISERROR(VLOOKUP(D1512,Settings!C$2:C$100,1,FALSE)),CONCATENATE("Aktiviteten ",D1512," finns inte med i fliken Settings. Ange annan aktivitet eller uppdatera dina inställningar. "),"")&amp;IF(ISERROR(VLOOKUP(E1512,Settings!D$2:D$100,1,FALSE)),CONCATENATE("Kategorin ",E1512," finns inte med i fliken Settings. Ange annan kategori eller uppdatera dina inställningar."),""))</f>
        <v/>
      </c>
      <c r="H1512" s="11" t="str">
        <f t="shared" si="46"/>
        <v xml:space="preserve"> </v>
      </c>
    </row>
    <row r="1513" spans="1:8" x14ac:dyDescent="0.2">
      <c r="A1513" s="4"/>
      <c r="B1513" s="2" t="str">
        <f t="shared" si="47"/>
        <v/>
      </c>
      <c r="C1513" s="4"/>
      <c r="D1513" s="4"/>
      <c r="E1513" s="4"/>
      <c r="F1513" s="4"/>
      <c r="G1513" s="5" t="str">
        <f>IF(C1513="","",IF(ISERROR(VLOOKUP(D1513,Settings!C$2:C$100,1,FALSE)),CONCATENATE("Aktiviteten ",D1513," finns inte med i fliken Settings. Ange annan aktivitet eller uppdatera dina inställningar. "),"")&amp;IF(ISERROR(VLOOKUP(E1513,Settings!D$2:D$100,1,FALSE)),CONCATENATE("Kategorin ",E1513," finns inte med i fliken Settings. Ange annan kategori eller uppdatera dina inställningar."),""))</f>
        <v/>
      </c>
      <c r="H1513" s="11" t="str">
        <f t="shared" si="46"/>
        <v xml:space="preserve"> </v>
      </c>
    </row>
    <row r="1514" spans="1:8" x14ac:dyDescent="0.2">
      <c r="A1514" s="4"/>
      <c r="B1514" s="2" t="str">
        <f t="shared" si="47"/>
        <v/>
      </c>
      <c r="C1514" s="4"/>
      <c r="D1514" s="4"/>
      <c r="E1514" s="4"/>
      <c r="F1514" s="4"/>
      <c r="G1514" s="5" t="str">
        <f>IF(C1514="","",IF(ISERROR(VLOOKUP(D1514,Settings!C$2:C$100,1,FALSE)),CONCATENATE("Aktiviteten ",D1514," finns inte med i fliken Settings. Ange annan aktivitet eller uppdatera dina inställningar. "),"")&amp;IF(ISERROR(VLOOKUP(E1514,Settings!D$2:D$100,1,FALSE)),CONCATENATE("Kategorin ",E1514," finns inte med i fliken Settings. Ange annan kategori eller uppdatera dina inställningar."),""))</f>
        <v/>
      </c>
      <c r="H1514" s="11" t="str">
        <f t="shared" si="46"/>
        <v xml:space="preserve"> </v>
      </c>
    </row>
    <row r="1515" spans="1:8" x14ac:dyDescent="0.2">
      <c r="A1515" s="4"/>
      <c r="B1515" s="2" t="str">
        <f t="shared" si="47"/>
        <v/>
      </c>
      <c r="C1515" s="4"/>
      <c r="D1515" s="4"/>
      <c r="E1515" s="4"/>
      <c r="F1515" s="4"/>
      <c r="G1515" s="5" t="str">
        <f>IF(C1515="","",IF(ISERROR(VLOOKUP(D1515,Settings!C$2:C$100,1,FALSE)),CONCATENATE("Aktiviteten ",D1515," finns inte med i fliken Settings. Ange annan aktivitet eller uppdatera dina inställningar. "),"")&amp;IF(ISERROR(VLOOKUP(E1515,Settings!D$2:D$100,1,FALSE)),CONCATENATE("Kategorin ",E1515," finns inte med i fliken Settings. Ange annan kategori eller uppdatera dina inställningar."),""))</f>
        <v/>
      </c>
      <c r="H1515" s="11" t="str">
        <f t="shared" si="46"/>
        <v xml:space="preserve"> </v>
      </c>
    </row>
    <row r="1516" spans="1:8" x14ac:dyDescent="0.2">
      <c r="A1516" s="4"/>
      <c r="B1516" s="2" t="str">
        <f t="shared" si="47"/>
        <v/>
      </c>
      <c r="C1516" s="4"/>
      <c r="D1516" s="4"/>
      <c r="E1516" s="4"/>
      <c r="F1516" s="4"/>
      <c r="G1516" s="5" t="str">
        <f>IF(C1516="","",IF(ISERROR(VLOOKUP(D1516,Settings!C$2:C$100,1,FALSE)),CONCATENATE("Aktiviteten ",D1516," finns inte med i fliken Settings. Ange annan aktivitet eller uppdatera dina inställningar. "),"")&amp;IF(ISERROR(VLOOKUP(E1516,Settings!D$2:D$100,1,FALSE)),CONCATENATE("Kategorin ",E1516," finns inte med i fliken Settings. Ange annan kategori eller uppdatera dina inställningar."),""))</f>
        <v/>
      </c>
      <c r="H1516" s="11" t="str">
        <f t="shared" si="46"/>
        <v xml:space="preserve"> </v>
      </c>
    </row>
    <row r="1517" spans="1:8" x14ac:dyDescent="0.2">
      <c r="A1517" s="4"/>
      <c r="B1517" s="2" t="str">
        <f t="shared" si="47"/>
        <v/>
      </c>
      <c r="C1517" s="4"/>
      <c r="D1517" s="4"/>
      <c r="E1517" s="4"/>
      <c r="F1517" s="4"/>
      <c r="G1517" s="5" t="str">
        <f>IF(C1517="","",IF(ISERROR(VLOOKUP(D1517,Settings!C$2:C$100,1,FALSE)),CONCATENATE("Aktiviteten ",D1517," finns inte med i fliken Settings. Ange annan aktivitet eller uppdatera dina inställningar. "),"")&amp;IF(ISERROR(VLOOKUP(E1517,Settings!D$2:D$100,1,FALSE)),CONCATENATE("Kategorin ",E1517," finns inte med i fliken Settings. Ange annan kategori eller uppdatera dina inställningar."),""))</f>
        <v/>
      </c>
      <c r="H1517" s="11" t="str">
        <f t="shared" si="46"/>
        <v xml:space="preserve"> </v>
      </c>
    </row>
    <row r="1518" spans="1:8" x14ac:dyDescent="0.2">
      <c r="A1518" s="4"/>
      <c r="B1518" s="2" t="str">
        <f t="shared" si="47"/>
        <v/>
      </c>
      <c r="C1518" s="4"/>
      <c r="D1518" s="4"/>
      <c r="E1518" s="4"/>
      <c r="F1518" s="4"/>
      <c r="G1518" s="5" t="str">
        <f>IF(C1518="","",IF(ISERROR(VLOOKUP(D1518,Settings!C$2:C$100,1,FALSE)),CONCATENATE("Aktiviteten ",D1518," finns inte med i fliken Settings. Ange annan aktivitet eller uppdatera dina inställningar. "),"")&amp;IF(ISERROR(VLOOKUP(E1518,Settings!D$2:D$100,1,FALSE)),CONCATENATE("Kategorin ",E1518," finns inte med i fliken Settings. Ange annan kategori eller uppdatera dina inställningar."),""))</f>
        <v/>
      </c>
      <c r="H1518" s="11" t="str">
        <f t="shared" si="46"/>
        <v xml:space="preserve"> </v>
      </c>
    </row>
    <row r="1519" spans="1:8" x14ac:dyDescent="0.2">
      <c r="A1519" s="4"/>
      <c r="B1519" s="2" t="str">
        <f t="shared" si="47"/>
        <v/>
      </c>
      <c r="C1519" s="4"/>
      <c r="D1519" s="4"/>
      <c r="E1519" s="4"/>
      <c r="F1519" s="4"/>
      <c r="G1519" s="5" t="str">
        <f>IF(C1519="","",IF(ISERROR(VLOOKUP(D1519,Settings!C$2:C$100,1,FALSE)),CONCATENATE("Aktiviteten ",D1519," finns inte med i fliken Settings. Ange annan aktivitet eller uppdatera dina inställningar. "),"")&amp;IF(ISERROR(VLOOKUP(E1519,Settings!D$2:D$100,1,FALSE)),CONCATENATE("Kategorin ",E1519," finns inte med i fliken Settings. Ange annan kategori eller uppdatera dina inställningar."),""))</f>
        <v/>
      </c>
      <c r="H1519" s="11" t="str">
        <f t="shared" si="46"/>
        <v xml:space="preserve"> </v>
      </c>
    </row>
    <row r="1520" spans="1:8" x14ac:dyDescent="0.2">
      <c r="A1520" s="4"/>
      <c r="B1520" s="2" t="str">
        <f t="shared" si="47"/>
        <v/>
      </c>
      <c r="C1520" s="4"/>
      <c r="D1520" s="4"/>
      <c r="E1520" s="4"/>
      <c r="F1520" s="4"/>
      <c r="G1520" s="5" t="str">
        <f>IF(C1520="","",IF(ISERROR(VLOOKUP(D1520,Settings!C$2:C$100,1,FALSE)),CONCATENATE("Aktiviteten ",D1520," finns inte med i fliken Settings. Ange annan aktivitet eller uppdatera dina inställningar. "),"")&amp;IF(ISERROR(VLOOKUP(E1520,Settings!D$2:D$100,1,FALSE)),CONCATENATE("Kategorin ",E1520," finns inte med i fliken Settings. Ange annan kategori eller uppdatera dina inställningar."),""))</f>
        <v/>
      </c>
      <c r="H1520" s="11" t="str">
        <f t="shared" si="46"/>
        <v xml:space="preserve"> </v>
      </c>
    </row>
    <row r="1521" spans="1:8" x14ac:dyDescent="0.2">
      <c r="A1521" s="4"/>
      <c r="B1521" s="2" t="str">
        <f t="shared" si="47"/>
        <v/>
      </c>
      <c r="C1521" s="4"/>
      <c r="D1521" s="4"/>
      <c r="E1521" s="4"/>
      <c r="F1521" s="4"/>
      <c r="G1521" s="5" t="str">
        <f>IF(C1521="","",IF(ISERROR(VLOOKUP(D1521,Settings!C$2:C$100,1,FALSE)),CONCATENATE("Aktiviteten ",D1521," finns inte med i fliken Settings. Ange annan aktivitet eller uppdatera dina inställningar. "),"")&amp;IF(ISERROR(VLOOKUP(E1521,Settings!D$2:D$100,1,FALSE)),CONCATENATE("Kategorin ",E1521," finns inte med i fliken Settings. Ange annan kategori eller uppdatera dina inställningar."),""))</f>
        <v/>
      </c>
      <c r="H1521" s="11" t="str">
        <f t="shared" si="46"/>
        <v xml:space="preserve"> </v>
      </c>
    </row>
    <row r="1522" spans="1:8" x14ac:dyDescent="0.2">
      <c r="A1522" s="4"/>
      <c r="B1522" s="2" t="str">
        <f t="shared" si="47"/>
        <v/>
      </c>
      <c r="C1522" s="4"/>
      <c r="D1522" s="4"/>
      <c r="E1522" s="4"/>
      <c r="F1522" s="4"/>
      <c r="G1522" s="5" t="str">
        <f>IF(C1522="","",IF(ISERROR(VLOOKUP(D1522,Settings!C$2:C$100,1,FALSE)),CONCATENATE("Aktiviteten ",D1522," finns inte med i fliken Settings. Ange annan aktivitet eller uppdatera dina inställningar. "),"")&amp;IF(ISERROR(VLOOKUP(E1522,Settings!D$2:D$100,1,FALSE)),CONCATENATE("Kategorin ",E1522," finns inte med i fliken Settings. Ange annan kategori eller uppdatera dina inställningar."),""))</f>
        <v/>
      </c>
      <c r="H1522" s="11" t="str">
        <f t="shared" si="46"/>
        <v xml:space="preserve"> </v>
      </c>
    </row>
    <row r="1523" spans="1:8" x14ac:dyDescent="0.2">
      <c r="A1523" s="4"/>
      <c r="B1523" s="2" t="str">
        <f t="shared" si="47"/>
        <v/>
      </c>
      <c r="C1523" s="4"/>
      <c r="D1523" s="4"/>
      <c r="E1523" s="4"/>
      <c r="F1523" s="4"/>
      <c r="G1523" s="5" t="str">
        <f>IF(C1523="","",IF(ISERROR(VLOOKUP(D1523,Settings!C$2:C$100,1,FALSE)),CONCATENATE("Aktiviteten ",D1523," finns inte med i fliken Settings. Ange annan aktivitet eller uppdatera dina inställningar. "),"")&amp;IF(ISERROR(VLOOKUP(E1523,Settings!D$2:D$100,1,FALSE)),CONCATENATE("Kategorin ",E1523," finns inte med i fliken Settings. Ange annan kategori eller uppdatera dina inställningar."),""))</f>
        <v/>
      </c>
      <c r="H1523" s="11" t="str">
        <f t="shared" si="46"/>
        <v xml:space="preserve"> </v>
      </c>
    </row>
    <row r="1524" spans="1:8" x14ac:dyDescent="0.2">
      <c r="A1524" s="4"/>
      <c r="B1524" s="2" t="str">
        <f t="shared" si="47"/>
        <v/>
      </c>
      <c r="C1524" s="4"/>
      <c r="D1524" s="4"/>
      <c r="E1524" s="4"/>
      <c r="F1524" s="4"/>
      <c r="G1524" s="5" t="str">
        <f>IF(C1524="","",IF(ISERROR(VLOOKUP(D1524,Settings!C$2:C$100,1,FALSE)),CONCATENATE("Aktiviteten ",D1524," finns inte med i fliken Settings. Ange annan aktivitet eller uppdatera dina inställningar. "),"")&amp;IF(ISERROR(VLOOKUP(E1524,Settings!D$2:D$100,1,FALSE)),CONCATENATE("Kategorin ",E1524," finns inte med i fliken Settings. Ange annan kategori eller uppdatera dina inställningar."),""))</f>
        <v/>
      </c>
      <c r="H1524" s="11" t="str">
        <f t="shared" si="46"/>
        <v xml:space="preserve"> </v>
      </c>
    </row>
    <row r="1525" spans="1:8" x14ac:dyDescent="0.2">
      <c r="A1525" s="4"/>
      <c r="B1525" s="2" t="str">
        <f t="shared" si="47"/>
        <v/>
      </c>
      <c r="C1525" s="4"/>
      <c r="D1525" s="4"/>
      <c r="E1525" s="4"/>
      <c r="F1525" s="4"/>
      <c r="G1525" s="5" t="str">
        <f>IF(C1525="","",IF(ISERROR(VLOOKUP(D1525,Settings!C$2:C$100,1,FALSE)),CONCATENATE("Aktiviteten ",D1525," finns inte med i fliken Settings. Ange annan aktivitet eller uppdatera dina inställningar. "),"")&amp;IF(ISERROR(VLOOKUP(E1525,Settings!D$2:D$100,1,FALSE)),CONCATENATE("Kategorin ",E1525," finns inte med i fliken Settings. Ange annan kategori eller uppdatera dina inställningar."),""))</f>
        <v/>
      </c>
      <c r="H1525" s="11" t="str">
        <f t="shared" si="46"/>
        <v xml:space="preserve"> </v>
      </c>
    </row>
    <row r="1526" spans="1:8" x14ac:dyDescent="0.2">
      <c r="A1526" s="4"/>
      <c r="B1526" s="2" t="str">
        <f t="shared" si="47"/>
        <v/>
      </c>
      <c r="C1526" s="4"/>
      <c r="D1526" s="4"/>
      <c r="E1526" s="4"/>
      <c r="F1526" s="4"/>
      <c r="G1526" s="5" t="str">
        <f>IF(C1526="","",IF(ISERROR(VLOOKUP(D1526,Settings!C$2:C$100,1,FALSE)),CONCATENATE("Aktiviteten ",D1526," finns inte med i fliken Settings. Ange annan aktivitet eller uppdatera dina inställningar. "),"")&amp;IF(ISERROR(VLOOKUP(E1526,Settings!D$2:D$100,1,FALSE)),CONCATENATE("Kategorin ",E1526," finns inte med i fliken Settings. Ange annan kategori eller uppdatera dina inställningar."),""))</f>
        <v/>
      </c>
      <c r="H1526" s="11" t="str">
        <f t="shared" si="46"/>
        <v xml:space="preserve"> </v>
      </c>
    </row>
    <row r="1527" spans="1:8" x14ac:dyDescent="0.2">
      <c r="A1527" s="4"/>
      <c r="B1527" s="2" t="str">
        <f t="shared" si="47"/>
        <v/>
      </c>
      <c r="C1527" s="4"/>
      <c r="D1527" s="4"/>
      <c r="E1527" s="4"/>
      <c r="F1527" s="4"/>
      <c r="G1527" s="5" t="str">
        <f>IF(C1527="","",IF(ISERROR(VLOOKUP(D1527,Settings!C$2:C$100,1,FALSE)),CONCATENATE("Aktiviteten ",D1527," finns inte med i fliken Settings. Ange annan aktivitet eller uppdatera dina inställningar. "),"")&amp;IF(ISERROR(VLOOKUP(E1527,Settings!D$2:D$100,1,FALSE)),CONCATENATE("Kategorin ",E1527," finns inte med i fliken Settings. Ange annan kategori eller uppdatera dina inställningar."),""))</f>
        <v/>
      </c>
      <c r="H1527" s="11" t="str">
        <f t="shared" si="46"/>
        <v xml:space="preserve"> </v>
      </c>
    </row>
    <row r="1528" spans="1:8" x14ac:dyDescent="0.2">
      <c r="A1528" s="4"/>
      <c r="B1528" s="2" t="str">
        <f t="shared" si="47"/>
        <v/>
      </c>
      <c r="C1528" s="4"/>
      <c r="D1528" s="4"/>
      <c r="E1528" s="4"/>
      <c r="F1528" s="4"/>
      <c r="G1528" s="5" t="str">
        <f>IF(C1528="","",IF(ISERROR(VLOOKUP(D1528,Settings!C$2:C$100,1,FALSE)),CONCATENATE("Aktiviteten ",D1528," finns inte med i fliken Settings. Ange annan aktivitet eller uppdatera dina inställningar. "),"")&amp;IF(ISERROR(VLOOKUP(E1528,Settings!D$2:D$100,1,FALSE)),CONCATENATE("Kategorin ",E1528," finns inte med i fliken Settings. Ange annan kategori eller uppdatera dina inställningar."),""))</f>
        <v/>
      </c>
      <c r="H1528" s="11" t="str">
        <f t="shared" si="46"/>
        <v xml:space="preserve"> </v>
      </c>
    </row>
    <row r="1529" spans="1:8" x14ac:dyDescent="0.2">
      <c r="A1529" s="4"/>
      <c r="B1529" s="2" t="str">
        <f t="shared" si="47"/>
        <v/>
      </c>
      <c r="C1529" s="4"/>
      <c r="D1529" s="4"/>
      <c r="E1529" s="4"/>
      <c r="F1529" s="4"/>
      <c r="G1529" s="5" t="str">
        <f>IF(C1529="","",IF(ISERROR(VLOOKUP(D1529,Settings!C$2:C$100,1,FALSE)),CONCATENATE("Aktiviteten ",D1529," finns inte med i fliken Settings. Ange annan aktivitet eller uppdatera dina inställningar. "),"")&amp;IF(ISERROR(VLOOKUP(E1529,Settings!D$2:D$100,1,FALSE)),CONCATENATE("Kategorin ",E1529," finns inte med i fliken Settings. Ange annan kategori eller uppdatera dina inställningar."),""))</f>
        <v/>
      </c>
      <c r="H1529" s="11" t="str">
        <f t="shared" si="46"/>
        <v xml:space="preserve"> </v>
      </c>
    </row>
    <row r="1530" spans="1:8" x14ac:dyDescent="0.2">
      <c r="A1530" s="4"/>
      <c r="B1530" s="2" t="str">
        <f t="shared" si="47"/>
        <v/>
      </c>
      <c r="C1530" s="4"/>
      <c r="D1530" s="4"/>
      <c r="E1530" s="4"/>
      <c r="F1530" s="4"/>
      <c r="G1530" s="5" t="str">
        <f>IF(C1530="","",IF(ISERROR(VLOOKUP(D1530,Settings!C$2:C$100,1,FALSE)),CONCATENATE("Aktiviteten ",D1530," finns inte med i fliken Settings. Ange annan aktivitet eller uppdatera dina inställningar. "),"")&amp;IF(ISERROR(VLOOKUP(E1530,Settings!D$2:D$100,1,FALSE)),CONCATENATE("Kategorin ",E1530," finns inte med i fliken Settings. Ange annan kategori eller uppdatera dina inställningar."),""))</f>
        <v/>
      </c>
      <c r="H1530" s="11" t="str">
        <f t="shared" si="46"/>
        <v xml:space="preserve"> </v>
      </c>
    </row>
    <row r="1531" spans="1:8" x14ac:dyDescent="0.2">
      <c r="A1531" s="4"/>
      <c r="B1531" s="2" t="str">
        <f t="shared" si="47"/>
        <v/>
      </c>
      <c r="C1531" s="4"/>
      <c r="D1531" s="4"/>
      <c r="E1531" s="4"/>
      <c r="F1531" s="4"/>
      <c r="G1531" s="5" t="str">
        <f>IF(C1531="","",IF(ISERROR(VLOOKUP(D1531,Settings!C$2:C$100,1,FALSE)),CONCATENATE("Aktiviteten ",D1531," finns inte med i fliken Settings. Ange annan aktivitet eller uppdatera dina inställningar. "),"")&amp;IF(ISERROR(VLOOKUP(E1531,Settings!D$2:D$100,1,FALSE)),CONCATENATE("Kategorin ",E1531," finns inte med i fliken Settings. Ange annan kategori eller uppdatera dina inställningar."),""))</f>
        <v/>
      </c>
      <c r="H1531" s="11" t="str">
        <f t="shared" si="46"/>
        <v xml:space="preserve"> </v>
      </c>
    </row>
    <row r="1532" spans="1:8" x14ac:dyDescent="0.2">
      <c r="A1532" s="4"/>
      <c r="B1532" s="2" t="str">
        <f t="shared" si="47"/>
        <v/>
      </c>
      <c r="C1532" s="4"/>
      <c r="D1532" s="4"/>
      <c r="E1532" s="4"/>
      <c r="F1532" s="4"/>
      <c r="G1532" s="5" t="str">
        <f>IF(C1532="","",IF(ISERROR(VLOOKUP(D1532,Settings!C$2:C$100,1,FALSE)),CONCATENATE("Aktiviteten ",D1532," finns inte med i fliken Settings. Ange annan aktivitet eller uppdatera dina inställningar. "),"")&amp;IF(ISERROR(VLOOKUP(E1532,Settings!D$2:D$100,1,FALSE)),CONCATENATE("Kategorin ",E1532," finns inte med i fliken Settings. Ange annan kategori eller uppdatera dina inställningar."),""))</f>
        <v/>
      </c>
      <c r="H1532" s="11" t="str">
        <f t="shared" si="46"/>
        <v xml:space="preserve"> </v>
      </c>
    </row>
    <row r="1533" spans="1:8" x14ac:dyDescent="0.2">
      <c r="A1533" s="4"/>
      <c r="B1533" s="2" t="str">
        <f t="shared" si="47"/>
        <v/>
      </c>
      <c r="C1533" s="4"/>
      <c r="D1533" s="4"/>
      <c r="E1533" s="4"/>
      <c r="F1533" s="4"/>
      <c r="G1533" s="5" t="str">
        <f>IF(C1533="","",IF(ISERROR(VLOOKUP(D1533,Settings!C$2:C$100,1,FALSE)),CONCATENATE("Aktiviteten ",D1533," finns inte med i fliken Settings. Ange annan aktivitet eller uppdatera dina inställningar. "),"")&amp;IF(ISERROR(VLOOKUP(E1533,Settings!D$2:D$100,1,FALSE)),CONCATENATE("Kategorin ",E1533," finns inte med i fliken Settings. Ange annan kategori eller uppdatera dina inställningar."),""))</f>
        <v/>
      </c>
      <c r="H1533" s="11" t="str">
        <f t="shared" si="46"/>
        <v xml:space="preserve"> </v>
      </c>
    </row>
    <row r="1534" spans="1:8" x14ac:dyDescent="0.2">
      <c r="A1534" s="4"/>
      <c r="B1534" s="2" t="str">
        <f t="shared" si="47"/>
        <v/>
      </c>
      <c r="C1534" s="4"/>
      <c r="D1534" s="4"/>
      <c r="E1534" s="4"/>
      <c r="F1534" s="4"/>
      <c r="G1534" s="5" t="str">
        <f>IF(C1534="","",IF(ISERROR(VLOOKUP(D1534,Settings!C$2:C$100,1,FALSE)),CONCATENATE("Aktiviteten ",D1534," finns inte med i fliken Settings. Ange annan aktivitet eller uppdatera dina inställningar. "),"")&amp;IF(ISERROR(VLOOKUP(E1534,Settings!D$2:D$100,1,FALSE)),CONCATENATE("Kategorin ",E1534," finns inte med i fliken Settings. Ange annan kategori eller uppdatera dina inställningar."),""))</f>
        <v/>
      </c>
      <c r="H1534" s="11" t="str">
        <f t="shared" si="46"/>
        <v xml:space="preserve"> </v>
      </c>
    </row>
    <row r="1535" spans="1:8" x14ac:dyDescent="0.2">
      <c r="A1535" s="4"/>
      <c r="B1535" s="2" t="str">
        <f t="shared" si="47"/>
        <v/>
      </c>
      <c r="C1535" s="4"/>
      <c r="D1535" s="4"/>
      <c r="E1535" s="4"/>
      <c r="F1535" s="4"/>
      <c r="G1535" s="5" t="str">
        <f>IF(C1535="","",IF(ISERROR(VLOOKUP(D1535,Settings!C$2:C$100,1,FALSE)),CONCATENATE("Aktiviteten ",D1535," finns inte med i fliken Settings. Ange annan aktivitet eller uppdatera dina inställningar. "),"")&amp;IF(ISERROR(VLOOKUP(E1535,Settings!D$2:D$100,1,FALSE)),CONCATENATE("Kategorin ",E1535," finns inte med i fliken Settings. Ange annan kategori eller uppdatera dina inställningar."),""))</f>
        <v/>
      </c>
      <c r="H1535" s="11" t="str">
        <f t="shared" si="46"/>
        <v xml:space="preserve"> </v>
      </c>
    </row>
    <row r="1536" spans="1:8" x14ac:dyDescent="0.2">
      <c r="A1536" s="4"/>
      <c r="B1536" s="2" t="str">
        <f t="shared" si="47"/>
        <v/>
      </c>
      <c r="C1536" s="4"/>
      <c r="D1536" s="4"/>
      <c r="E1536" s="4"/>
      <c r="F1536" s="4"/>
      <c r="G1536" s="5" t="str">
        <f>IF(C1536="","",IF(ISERROR(VLOOKUP(D1536,Settings!C$2:C$100,1,FALSE)),CONCATENATE("Aktiviteten ",D1536," finns inte med i fliken Settings. Ange annan aktivitet eller uppdatera dina inställningar. "),"")&amp;IF(ISERROR(VLOOKUP(E1536,Settings!D$2:D$100,1,FALSE)),CONCATENATE("Kategorin ",E1536," finns inte med i fliken Settings. Ange annan kategori eller uppdatera dina inställningar."),""))</f>
        <v/>
      </c>
      <c r="H1536" s="11" t="str">
        <f t="shared" si="46"/>
        <v xml:space="preserve"> </v>
      </c>
    </row>
    <row r="1537" spans="1:8" x14ac:dyDescent="0.2">
      <c r="A1537" s="4"/>
      <c r="B1537" s="2" t="str">
        <f t="shared" si="47"/>
        <v/>
      </c>
      <c r="C1537" s="4"/>
      <c r="D1537" s="4"/>
      <c r="E1537" s="4"/>
      <c r="F1537" s="4"/>
      <c r="G1537" s="5" t="str">
        <f>IF(C1537="","",IF(ISERROR(VLOOKUP(D1537,Settings!C$2:C$100,1,FALSE)),CONCATENATE("Aktiviteten ",D1537," finns inte med i fliken Settings. Ange annan aktivitet eller uppdatera dina inställningar. "),"")&amp;IF(ISERROR(VLOOKUP(E1537,Settings!D$2:D$100,1,FALSE)),CONCATENATE("Kategorin ",E1537," finns inte med i fliken Settings. Ange annan kategori eller uppdatera dina inställningar."),""))</f>
        <v/>
      </c>
      <c r="H1537" s="11" t="str">
        <f t="shared" si="46"/>
        <v xml:space="preserve"> </v>
      </c>
    </row>
    <row r="1538" spans="1:8" x14ac:dyDescent="0.2">
      <c r="A1538" s="4"/>
      <c r="B1538" s="2" t="str">
        <f t="shared" si="47"/>
        <v/>
      </c>
      <c r="C1538" s="4"/>
      <c r="D1538" s="4"/>
      <c r="E1538" s="4"/>
      <c r="F1538" s="4"/>
      <c r="G1538" s="5" t="str">
        <f>IF(C1538="","",IF(ISERROR(VLOOKUP(D1538,Settings!C$2:C$100,1,FALSE)),CONCATENATE("Aktiviteten ",D1538," finns inte med i fliken Settings. Ange annan aktivitet eller uppdatera dina inställningar. "),"")&amp;IF(ISERROR(VLOOKUP(E1538,Settings!D$2:D$100,1,FALSE)),CONCATENATE("Kategorin ",E1538," finns inte med i fliken Settings. Ange annan kategori eller uppdatera dina inställningar."),""))</f>
        <v/>
      </c>
      <c r="H1538" s="11" t="str">
        <f t="shared" si="46"/>
        <v xml:space="preserve"> </v>
      </c>
    </row>
    <row r="1539" spans="1:8" x14ac:dyDescent="0.2">
      <c r="A1539" s="4"/>
      <c r="B1539" s="2" t="str">
        <f t="shared" si="47"/>
        <v/>
      </c>
      <c r="C1539" s="4"/>
      <c r="D1539" s="4"/>
      <c r="E1539" s="4"/>
      <c r="F1539" s="4"/>
      <c r="G1539" s="5" t="str">
        <f>IF(C1539="","",IF(ISERROR(VLOOKUP(D1539,Settings!C$2:C$100,1,FALSE)),CONCATENATE("Aktiviteten ",D1539," finns inte med i fliken Settings. Ange annan aktivitet eller uppdatera dina inställningar. "),"")&amp;IF(ISERROR(VLOOKUP(E1539,Settings!D$2:D$100,1,FALSE)),CONCATENATE("Kategorin ",E1539," finns inte med i fliken Settings. Ange annan kategori eller uppdatera dina inställningar."),""))</f>
        <v/>
      </c>
      <c r="H1539" s="11" t="str">
        <f t="shared" ref="H1539:H1602" si="48">IF(A1539=""," ",IF(B1539="",A1539,B1539))</f>
        <v xml:space="preserve"> </v>
      </c>
    </row>
    <row r="1540" spans="1:8" x14ac:dyDescent="0.2">
      <c r="A1540" s="4"/>
      <c r="B1540" s="2" t="str">
        <f t="shared" si="47"/>
        <v/>
      </c>
      <c r="C1540" s="4"/>
      <c r="D1540" s="4"/>
      <c r="E1540" s="4"/>
      <c r="F1540" s="4"/>
      <c r="G1540" s="5" t="str">
        <f>IF(C1540="","",IF(ISERROR(VLOOKUP(D1540,Settings!C$2:C$100,1,FALSE)),CONCATENATE("Aktiviteten ",D1540," finns inte med i fliken Settings. Ange annan aktivitet eller uppdatera dina inställningar. "),"")&amp;IF(ISERROR(VLOOKUP(E1540,Settings!D$2:D$100,1,FALSE)),CONCATENATE("Kategorin ",E1540," finns inte med i fliken Settings. Ange annan kategori eller uppdatera dina inställningar."),""))</f>
        <v/>
      </c>
      <c r="H1540" s="11" t="str">
        <f t="shared" si="48"/>
        <v xml:space="preserve"> </v>
      </c>
    </row>
    <row r="1541" spans="1:8" x14ac:dyDescent="0.2">
      <c r="A1541" s="4"/>
      <c r="B1541" s="2" t="str">
        <f t="shared" si="47"/>
        <v/>
      </c>
      <c r="C1541" s="4"/>
      <c r="D1541" s="4"/>
      <c r="E1541" s="4"/>
      <c r="F1541" s="4"/>
      <c r="G1541" s="5" t="str">
        <f>IF(C1541="","",IF(ISERROR(VLOOKUP(D1541,Settings!C$2:C$100,1,FALSE)),CONCATENATE("Aktiviteten ",D1541," finns inte med i fliken Settings. Ange annan aktivitet eller uppdatera dina inställningar. "),"")&amp;IF(ISERROR(VLOOKUP(E1541,Settings!D$2:D$100,1,FALSE)),CONCATENATE("Kategorin ",E1541," finns inte med i fliken Settings. Ange annan kategori eller uppdatera dina inställningar."),""))</f>
        <v/>
      </c>
      <c r="H1541" s="11" t="str">
        <f t="shared" si="48"/>
        <v xml:space="preserve"> </v>
      </c>
    </row>
    <row r="1542" spans="1:8" x14ac:dyDescent="0.2">
      <c r="A1542" s="4"/>
      <c r="B1542" s="2" t="str">
        <f t="shared" si="47"/>
        <v/>
      </c>
      <c r="C1542" s="4"/>
      <c r="D1542" s="4"/>
      <c r="E1542" s="4"/>
      <c r="F1542" s="4"/>
      <c r="G1542" s="5" t="str">
        <f>IF(C1542="","",IF(ISERROR(VLOOKUP(D1542,Settings!C$2:C$100,1,FALSE)),CONCATENATE("Aktiviteten ",D1542," finns inte med i fliken Settings. Ange annan aktivitet eller uppdatera dina inställningar. "),"")&amp;IF(ISERROR(VLOOKUP(E1542,Settings!D$2:D$100,1,FALSE)),CONCATENATE("Kategorin ",E1542," finns inte med i fliken Settings. Ange annan kategori eller uppdatera dina inställningar."),""))</f>
        <v/>
      </c>
      <c r="H1542" s="11" t="str">
        <f t="shared" si="48"/>
        <v xml:space="preserve"> </v>
      </c>
    </row>
    <row r="1543" spans="1:8" x14ac:dyDescent="0.2">
      <c r="A1543" s="4"/>
      <c r="B1543" s="2" t="str">
        <f t="shared" si="47"/>
        <v/>
      </c>
      <c r="C1543" s="4"/>
      <c r="D1543" s="4"/>
      <c r="E1543" s="4"/>
      <c r="F1543" s="4"/>
      <c r="G1543" s="5" t="str">
        <f>IF(C1543="","",IF(ISERROR(VLOOKUP(D1543,Settings!C$2:C$100,1,FALSE)),CONCATENATE("Aktiviteten ",D1543," finns inte med i fliken Settings. Ange annan aktivitet eller uppdatera dina inställningar. "),"")&amp;IF(ISERROR(VLOOKUP(E1543,Settings!D$2:D$100,1,FALSE)),CONCATENATE("Kategorin ",E1543," finns inte med i fliken Settings. Ange annan kategori eller uppdatera dina inställningar."),""))</f>
        <v/>
      </c>
      <c r="H1543" s="11" t="str">
        <f t="shared" si="48"/>
        <v xml:space="preserve"> </v>
      </c>
    </row>
    <row r="1544" spans="1:8" x14ac:dyDescent="0.2">
      <c r="A1544" s="4"/>
      <c r="B1544" s="2" t="str">
        <f t="shared" si="47"/>
        <v/>
      </c>
      <c r="C1544" s="4"/>
      <c r="D1544" s="4"/>
      <c r="E1544" s="4"/>
      <c r="F1544" s="4"/>
      <c r="G1544" s="5" t="str">
        <f>IF(C1544="","",IF(ISERROR(VLOOKUP(D1544,Settings!C$2:C$100,1,FALSE)),CONCATENATE("Aktiviteten ",D1544," finns inte med i fliken Settings. Ange annan aktivitet eller uppdatera dina inställningar. "),"")&amp;IF(ISERROR(VLOOKUP(E1544,Settings!D$2:D$100,1,FALSE)),CONCATENATE("Kategorin ",E1544," finns inte med i fliken Settings. Ange annan kategori eller uppdatera dina inställningar."),""))</f>
        <v/>
      </c>
      <c r="H1544" s="11" t="str">
        <f t="shared" si="48"/>
        <v xml:space="preserve"> </v>
      </c>
    </row>
    <row r="1545" spans="1:8" x14ac:dyDescent="0.2">
      <c r="A1545" s="4"/>
      <c r="B1545" s="2" t="str">
        <f t="shared" si="47"/>
        <v/>
      </c>
      <c r="C1545" s="4"/>
      <c r="D1545" s="4"/>
      <c r="E1545" s="4"/>
      <c r="F1545" s="4"/>
      <c r="G1545" s="5" t="str">
        <f>IF(C1545="","",IF(ISERROR(VLOOKUP(D1545,Settings!C$2:C$100,1,FALSE)),CONCATENATE("Aktiviteten ",D1545," finns inte med i fliken Settings. Ange annan aktivitet eller uppdatera dina inställningar. "),"")&amp;IF(ISERROR(VLOOKUP(E1545,Settings!D$2:D$100,1,FALSE)),CONCATENATE("Kategorin ",E1545," finns inte med i fliken Settings. Ange annan kategori eller uppdatera dina inställningar."),""))</f>
        <v/>
      </c>
      <c r="H1545" s="11" t="str">
        <f t="shared" si="48"/>
        <v xml:space="preserve"> </v>
      </c>
    </row>
    <row r="1546" spans="1:8" x14ac:dyDescent="0.2">
      <c r="A1546" s="4"/>
      <c r="B1546" s="2" t="str">
        <f t="shared" si="47"/>
        <v/>
      </c>
      <c r="C1546" s="4"/>
      <c r="D1546" s="4"/>
      <c r="E1546" s="4"/>
      <c r="F1546" s="4"/>
      <c r="G1546" s="5" t="str">
        <f>IF(C1546="","",IF(ISERROR(VLOOKUP(D1546,Settings!C$2:C$100,1,FALSE)),CONCATENATE("Aktiviteten ",D1546," finns inte med i fliken Settings. Ange annan aktivitet eller uppdatera dina inställningar. "),"")&amp;IF(ISERROR(VLOOKUP(E1546,Settings!D$2:D$100,1,FALSE)),CONCATENATE("Kategorin ",E1546," finns inte med i fliken Settings. Ange annan kategori eller uppdatera dina inställningar."),""))</f>
        <v/>
      </c>
      <c r="H1546" s="11" t="str">
        <f t="shared" si="48"/>
        <v xml:space="preserve"> </v>
      </c>
    </row>
    <row r="1547" spans="1:8" x14ac:dyDescent="0.2">
      <c r="A1547" s="4"/>
      <c r="B1547" s="2" t="str">
        <f t="shared" si="47"/>
        <v/>
      </c>
      <c r="C1547" s="4"/>
      <c r="D1547" s="4"/>
      <c r="E1547" s="4"/>
      <c r="F1547" s="4"/>
      <c r="G1547" s="5" t="str">
        <f>IF(C1547="","",IF(ISERROR(VLOOKUP(D1547,Settings!C$2:C$100,1,FALSE)),CONCATENATE("Aktiviteten ",D1547," finns inte med i fliken Settings. Ange annan aktivitet eller uppdatera dina inställningar. "),"")&amp;IF(ISERROR(VLOOKUP(E1547,Settings!D$2:D$100,1,FALSE)),CONCATENATE("Kategorin ",E1547," finns inte med i fliken Settings. Ange annan kategori eller uppdatera dina inställningar."),""))</f>
        <v/>
      </c>
      <c r="H1547" s="11" t="str">
        <f t="shared" si="48"/>
        <v xml:space="preserve"> </v>
      </c>
    </row>
    <row r="1548" spans="1:8" x14ac:dyDescent="0.2">
      <c r="A1548" s="4"/>
      <c r="B1548" s="2" t="str">
        <f t="shared" si="47"/>
        <v/>
      </c>
      <c r="C1548" s="4"/>
      <c r="D1548" s="4"/>
      <c r="E1548" s="4"/>
      <c r="F1548" s="4"/>
      <c r="G1548" s="5" t="str">
        <f>IF(C1548="","",IF(ISERROR(VLOOKUP(D1548,Settings!C$2:C$100,1,FALSE)),CONCATENATE("Aktiviteten ",D1548," finns inte med i fliken Settings. Ange annan aktivitet eller uppdatera dina inställningar. "),"")&amp;IF(ISERROR(VLOOKUP(E1548,Settings!D$2:D$100,1,FALSE)),CONCATENATE("Kategorin ",E1548," finns inte med i fliken Settings. Ange annan kategori eller uppdatera dina inställningar."),""))</f>
        <v/>
      </c>
      <c r="H1548" s="11" t="str">
        <f t="shared" si="48"/>
        <v xml:space="preserve"> </v>
      </c>
    </row>
    <row r="1549" spans="1:8" x14ac:dyDescent="0.2">
      <c r="A1549" s="4"/>
      <c r="B1549" s="2" t="str">
        <f t="shared" si="47"/>
        <v/>
      </c>
      <c r="C1549" s="4"/>
      <c r="D1549" s="4"/>
      <c r="E1549" s="4"/>
      <c r="F1549" s="4"/>
      <c r="G1549" s="5" t="str">
        <f>IF(C1549="","",IF(ISERROR(VLOOKUP(D1549,Settings!C$2:C$100,1,FALSE)),CONCATENATE("Aktiviteten ",D1549," finns inte med i fliken Settings. Ange annan aktivitet eller uppdatera dina inställningar. "),"")&amp;IF(ISERROR(VLOOKUP(E1549,Settings!D$2:D$100,1,FALSE)),CONCATENATE("Kategorin ",E1549," finns inte med i fliken Settings. Ange annan kategori eller uppdatera dina inställningar."),""))</f>
        <v/>
      </c>
      <c r="H1549" s="11" t="str">
        <f t="shared" si="48"/>
        <v xml:space="preserve"> </v>
      </c>
    </row>
    <row r="1550" spans="1:8" x14ac:dyDescent="0.2">
      <c r="A1550" s="4"/>
      <c r="B1550" s="2" t="str">
        <f t="shared" si="47"/>
        <v/>
      </c>
      <c r="C1550" s="4"/>
      <c r="D1550" s="4"/>
      <c r="E1550" s="4"/>
      <c r="F1550" s="4"/>
      <c r="G1550" s="5" t="str">
        <f>IF(C1550="","",IF(ISERROR(VLOOKUP(D1550,Settings!C$2:C$100,1,FALSE)),CONCATENATE("Aktiviteten ",D1550," finns inte med i fliken Settings. Ange annan aktivitet eller uppdatera dina inställningar. "),"")&amp;IF(ISERROR(VLOOKUP(E1550,Settings!D$2:D$100,1,FALSE)),CONCATENATE("Kategorin ",E1550," finns inte med i fliken Settings. Ange annan kategori eller uppdatera dina inställningar."),""))</f>
        <v/>
      </c>
      <c r="H1550" s="11" t="str">
        <f t="shared" si="48"/>
        <v xml:space="preserve"> </v>
      </c>
    </row>
    <row r="1551" spans="1:8" x14ac:dyDescent="0.2">
      <c r="A1551" s="4"/>
      <c r="B1551" s="2" t="str">
        <f t="shared" si="47"/>
        <v/>
      </c>
      <c r="C1551" s="4"/>
      <c r="D1551" s="4"/>
      <c r="E1551" s="4"/>
      <c r="F1551" s="4"/>
      <c r="G1551" s="5" t="str">
        <f>IF(C1551="","",IF(ISERROR(VLOOKUP(D1551,Settings!C$2:C$100,1,FALSE)),CONCATENATE("Aktiviteten ",D1551," finns inte med i fliken Settings. Ange annan aktivitet eller uppdatera dina inställningar. "),"")&amp;IF(ISERROR(VLOOKUP(E1551,Settings!D$2:D$100,1,FALSE)),CONCATENATE("Kategorin ",E1551," finns inte med i fliken Settings. Ange annan kategori eller uppdatera dina inställningar."),""))</f>
        <v/>
      </c>
      <c r="H1551" s="11" t="str">
        <f t="shared" si="48"/>
        <v xml:space="preserve"> </v>
      </c>
    </row>
    <row r="1552" spans="1:8" x14ac:dyDescent="0.2">
      <c r="A1552" s="4"/>
      <c r="B1552" s="2" t="str">
        <f t="shared" si="47"/>
        <v/>
      </c>
      <c r="C1552" s="4"/>
      <c r="D1552" s="4"/>
      <c r="E1552" s="4"/>
      <c r="F1552" s="4"/>
      <c r="G1552" s="5" t="str">
        <f>IF(C1552="","",IF(ISERROR(VLOOKUP(D1552,Settings!C$2:C$100,1,FALSE)),CONCATENATE("Aktiviteten ",D1552," finns inte med i fliken Settings. Ange annan aktivitet eller uppdatera dina inställningar. "),"")&amp;IF(ISERROR(VLOOKUP(E1552,Settings!D$2:D$100,1,FALSE)),CONCATENATE("Kategorin ",E1552," finns inte med i fliken Settings. Ange annan kategori eller uppdatera dina inställningar."),""))</f>
        <v/>
      </c>
      <c r="H1552" s="11" t="str">
        <f t="shared" si="48"/>
        <v xml:space="preserve"> </v>
      </c>
    </row>
    <row r="1553" spans="1:8" x14ac:dyDescent="0.2">
      <c r="A1553" s="4"/>
      <c r="B1553" s="2" t="str">
        <f t="shared" si="47"/>
        <v/>
      </c>
      <c r="C1553" s="4"/>
      <c r="D1553" s="4"/>
      <c r="E1553" s="4"/>
      <c r="F1553" s="4"/>
      <c r="G1553" s="5" t="str">
        <f>IF(C1553="","",IF(ISERROR(VLOOKUP(D1553,Settings!C$2:C$100,1,FALSE)),CONCATENATE("Aktiviteten ",D1553," finns inte med i fliken Settings. Ange annan aktivitet eller uppdatera dina inställningar. "),"")&amp;IF(ISERROR(VLOOKUP(E1553,Settings!D$2:D$100,1,FALSE)),CONCATENATE("Kategorin ",E1553," finns inte med i fliken Settings. Ange annan kategori eller uppdatera dina inställningar."),""))</f>
        <v/>
      </c>
      <c r="H1553" s="11" t="str">
        <f t="shared" si="48"/>
        <v xml:space="preserve"> </v>
      </c>
    </row>
    <row r="1554" spans="1:8" x14ac:dyDescent="0.2">
      <c r="A1554" s="4"/>
      <c r="B1554" s="2" t="str">
        <f t="shared" ref="B1554:B1617" si="49">IF(A1554="","",A1554)</f>
        <v/>
      </c>
      <c r="C1554" s="4"/>
      <c r="D1554" s="4"/>
      <c r="E1554" s="4"/>
      <c r="F1554" s="4"/>
      <c r="G1554" s="5" t="str">
        <f>IF(C1554="","",IF(ISERROR(VLOOKUP(D1554,Settings!C$2:C$100,1,FALSE)),CONCATENATE("Aktiviteten ",D1554," finns inte med i fliken Settings. Ange annan aktivitet eller uppdatera dina inställningar. "),"")&amp;IF(ISERROR(VLOOKUP(E1554,Settings!D$2:D$100,1,FALSE)),CONCATENATE("Kategorin ",E1554," finns inte med i fliken Settings. Ange annan kategori eller uppdatera dina inställningar."),""))</f>
        <v/>
      </c>
      <c r="H1554" s="11" t="str">
        <f t="shared" si="48"/>
        <v xml:space="preserve"> </v>
      </c>
    </row>
    <row r="1555" spans="1:8" x14ac:dyDescent="0.2">
      <c r="A1555" s="4"/>
      <c r="B1555" s="2" t="str">
        <f t="shared" si="49"/>
        <v/>
      </c>
      <c r="C1555" s="4"/>
      <c r="D1555" s="4"/>
      <c r="E1555" s="4"/>
      <c r="F1555" s="4"/>
      <c r="G1555" s="5" t="str">
        <f>IF(C1555="","",IF(ISERROR(VLOOKUP(D1555,Settings!C$2:C$100,1,FALSE)),CONCATENATE("Aktiviteten ",D1555," finns inte med i fliken Settings. Ange annan aktivitet eller uppdatera dina inställningar. "),"")&amp;IF(ISERROR(VLOOKUP(E1555,Settings!D$2:D$100,1,FALSE)),CONCATENATE("Kategorin ",E1555," finns inte med i fliken Settings. Ange annan kategori eller uppdatera dina inställningar."),""))</f>
        <v/>
      </c>
      <c r="H1555" s="11" t="str">
        <f t="shared" si="48"/>
        <v xml:space="preserve"> </v>
      </c>
    </row>
    <row r="1556" spans="1:8" x14ac:dyDescent="0.2">
      <c r="A1556" s="4"/>
      <c r="B1556" s="2" t="str">
        <f t="shared" si="49"/>
        <v/>
      </c>
      <c r="C1556" s="4"/>
      <c r="D1556" s="4"/>
      <c r="E1556" s="4"/>
      <c r="F1556" s="4"/>
      <c r="G1556" s="5" t="str">
        <f>IF(C1556="","",IF(ISERROR(VLOOKUP(D1556,Settings!C$2:C$100,1,FALSE)),CONCATENATE("Aktiviteten ",D1556," finns inte med i fliken Settings. Ange annan aktivitet eller uppdatera dina inställningar. "),"")&amp;IF(ISERROR(VLOOKUP(E1556,Settings!D$2:D$100,1,FALSE)),CONCATENATE("Kategorin ",E1556," finns inte med i fliken Settings. Ange annan kategori eller uppdatera dina inställningar."),""))</f>
        <v/>
      </c>
      <c r="H1556" s="11" t="str">
        <f t="shared" si="48"/>
        <v xml:space="preserve"> </v>
      </c>
    </row>
    <row r="1557" spans="1:8" x14ac:dyDescent="0.2">
      <c r="A1557" s="4"/>
      <c r="B1557" s="2" t="str">
        <f t="shared" si="49"/>
        <v/>
      </c>
      <c r="C1557" s="4"/>
      <c r="D1557" s="4"/>
      <c r="E1557" s="4"/>
      <c r="F1557" s="4"/>
      <c r="G1557" s="5" t="str">
        <f>IF(C1557="","",IF(ISERROR(VLOOKUP(D1557,Settings!C$2:C$100,1,FALSE)),CONCATENATE("Aktiviteten ",D1557," finns inte med i fliken Settings. Ange annan aktivitet eller uppdatera dina inställningar. "),"")&amp;IF(ISERROR(VLOOKUP(E1557,Settings!D$2:D$100,1,FALSE)),CONCATENATE("Kategorin ",E1557," finns inte med i fliken Settings. Ange annan kategori eller uppdatera dina inställningar."),""))</f>
        <v/>
      </c>
      <c r="H1557" s="11" t="str">
        <f t="shared" si="48"/>
        <v xml:space="preserve"> </v>
      </c>
    </row>
    <row r="1558" spans="1:8" x14ac:dyDescent="0.2">
      <c r="A1558" s="4"/>
      <c r="B1558" s="2" t="str">
        <f t="shared" si="49"/>
        <v/>
      </c>
      <c r="C1558" s="4"/>
      <c r="D1558" s="4"/>
      <c r="E1558" s="4"/>
      <c r="F1558" s="4"/>
      <c r="G1558" s="5" t="str">
        <f>IF(C1558="","",IF(ISERROR(VLOOKUP(D1558,Settings!C$2:C$100,1,FALSE)),CONCATENATE("Aktiviteten ",D1558," finns inte med i fliken Settings. Ange annan aktivitet eller uppdatera dina inställningar. "),"")&amp;IF(ISERROR(VLOOKUP(E1558,Settings!D$2:D$100,1,FALSE)),CONCATENATE("Kategorin ",E1558," finns inte med i fliken Settings. Ange annan kategori eller uppdatera dina inställningar."),""))</f>
        <v/>
      </c>
      <c r="H1558" s="11" t="str">
        <f t="shared" si="48"/>
        <v xml:space="preserve"> </v>
      </c>
    </row>
    <row r="1559" spans="1:8" x14ac:dyDescent="0.2">
      <c r="A1559" s="4"/>
      <c r="B1559" s="2" t="str">
        <f t="shared" si="49"/>
        <v/>
      </c>
      <c r="C1559" s="4"/>
      <c r="D1559" s="4"/>
      <c r="E1559" s="4"/>
      <c r="F1559" s="4"/>
      <c r="G1559" s="5" t="str">
        <f>IF(C1559="","",IF(ISERROR(VLOOKUP(D1559,Settings!C$2:C$100,1,FALSE)),CONCATENATE("Aktiviteten ",D1559," finns inte med i fliken Settings. Ange annan aktivitet eller uppdatera dina inställningar. "),"")&amp;IF(ISERROR(VLOOKUP(E1559,Settings!D$2:D$100,1,FALSE)),CONCATENATE("Kategorin ",E1559," finns inte med i fliken Settings. Ange annan kategori eller uppdatera dina inställningar."),""))</f>
        <v/>
      </c>
      <c r="H1559" s="11" t="str">
        <f t="shared" si="48"/>
        <v xml:space="preserve"> </v>
      </c>
    </row>
    <row r="1560" spans="1:8" x14ac:dyDescent="0.2">
      <c r="A1560" s="4"/>
      <c r="B1560" s="2" t="str">
        <f t="shared" si="49"/>
        <v/>
      </c>
      <c r="C1560" s="4"/>
      <c r="D1560" s="4"/>
      <c r="E1560" s="4"/>
      <c r="F1560" s="4"/>
      <c r="G1560" s="5" t="str">
        <f>IF(C1560="","",IF(ISERROR(VLOOKUP(D1560,Settings!C$2:C$100,1,FALSE)),CONCATENATE("Aktiviteten ",D1560," finns inte med i fliken Settings. Ange annan aktivitet eller uppdatera dina inställningar. "),"")&amp;IF(ISERROR(VLOOKUP(E1560,Settings!D$2:D$100,1,FALSE)),CONCATENATE("Kategorin ",E1560," finns inte med i fliken Settings. Ange annan kategori eller uppdatera dina inställningar."),""))</f>
        <v/>
      </c>
      <c r="H1560" s="11" t="str">
        <f t="shared" si="48"/>
        <v xml:space="preserve"> </v>
      </c>
    </row>
    <row r="1561" spans="1:8" x14ac:dyDescent="0.2">
      <c r="A1561" s="4"/>
      <c r="B1561" s="2" t="str">
        <f t="shared" si="49"/>
        <v/>
      </c>
      <c r="C1561" s="4"/>
      <c r="D1561" s="4"/>
      <c r="E1561" s="4"/>
      <c r="F1561" s="4"/>
      <c r="G1561" s="5" t="str">
        <f>IF(C1561="","",IF(ISERROR(VLOOKUP(D1561,Settings!C$2:C$100,1,FALSE)),CONCATENATE("Aktiviteten ",D1561," finns inte med i fliken Settings. Ange annan aktivitet eller uppdatera dina inställningar. "),"")&amp;IF(ISERROR(VLOOKUP(E1561,Settings!D$2:D$100,1,FALSE)),CONCATENATE("Kategorin ",E1561," finns inte med i fliken Settings. Ange annan kategori eller uppdatera dina inställningar."),""))</f>
        <v/>
      </c>
      <c r="H1561" s="11" t="str">
        <f t="shared" si="48"/>
        <v xml:space="preserve"> </v>
      </c>
    </row>
    <row r="1562" spans="1:8" x14ac:dyDescent="0.2">
      <c r="A1562" s="4"/>
      <c r="B1562" s="2" t="str">
        <f t="shared" si="49"/>
        <v/>
      </c>
      <c r="C1562" s="4"/>
      <c r="D1562" s="4"/>
      <c r="E1562" s="4"/>
      <c r="F1562" s="4"/>
      <c r="G1562" s="5" t="str">
        <f>IF(C1562="","",IF(ISERROR(VLOOKUP(D1562,Settings!C$2:C$100,1,FALSE)),CONCATENATE("Aktiviteten ",D1562," finns inte med i fliken Settings. Ange annan aktivitet eller uppdatera dina inställningar. "),"")&amp;IF(ISERROR(VLOOKUP(E1562,Settings!D$2:D$100,1,FALSE)),CONCATENATE("Kategorin ",E1562," finns inte med i fliken Settings. Ange annan kategori eller uppdatera dina inställningar."),""))</f>
        <v/>
      </c>
      <c r="H1562" s="11" t="str">
        <f t="shared" si="48"/>
        <v xml:space="preserve"> </v>
      </c>
    </row>
    <row r="1563" spans="1:8" x14ac:dyDescent="0.2">
      <c r="A1563" s="4"/>
      <c r="B1563" s="2" t="str">
        <f t="shared" si="49"/>
        <v/>
      </c>
      <c r="C1563" s="4"/>
      <c r="D1563" s="4"/>
      <c r="E1563" s="4"/>
      <c r="F1563" s="4"/>
      <c r="G1563" s="5" t="str">
        <f>IF(C1563="","",IF(ISERROR(VLOOKUP(D1563,Settings!C$2:C$100,1,FALSE)),CONCATENATE("Aktiviteten ",D1563," finns inte med i fliken Settings. Ange annan aktivitet eller uppdatera dina inställningar. "),"")&amp;IF(ISERROR(VLOOKUP(E1563,Settings!D$2:D$100,1,FALSE)),CONCATENATE("Kategorin ",E1563," finns inte med i fliken Settings. Ange annan kategori eller uppdatera dina inställningar."),""))</f>
        <v/>
      </c>
      <c r="H1563" s="11" t="str">
        <f t="shared" si="48"/>
        <v xml:space="preserve"> </v>
      </c>
    </row>
    <row r="1564" spans="1:8" x14ac:dyDescent="0.2">
      <c r="A1564" s="4"/>
      <c r="B1564" s="2" t="str">
        <f t="shared" si="49"/>
        <v/>
      </c>
      <c r="C1564" s="4"/>
      <c r="D1564" s="4"/>
      <c r="E1564" s="4"/>
      <c r="F1564" s="4"/>
      <c r="G1564" s="5" t="str">
        <f>IF(C1564="","",IF(ISERROR(VLOOKUP(D1564,Settings!C$2:C$100,1,FALSE)),CONCATENATE("Aktiviteten ",D1564," finns inte med i fliken Settings. Ange annan aktivitet eller uppdatera dina inställningar. "),"")&amp;IF(ISERROR(VLOOKUP(E1564,Settings!D$2:D$100,1,FALSE)),CONCATENATE("Kategorin ",E1564," finns inte med i fliken Settings. Ange annan kategori eller uppdatera dina inställningar."),""))</f>
        <v/>
      </c>
      <c r="H1564" s="11" t="str">
        <f t="shared" si="48"/>
        <v xml:space="preserve"> </v>
      </c>
    </row>
    <row r="1565" spans="1:8" x14ac:dyDescent="0.2">
      <c r="A1565" s="4"/>
      <c r="B1565" s="2" t="str">
        <f t="shared" si="49"/>
        <v/>
      </c>
      <c r="C1565" s="4"/>
      <c r="D1565" s="4"/>
      <c r="E1565" s="4"/>
      <c r="F1565" s="4"/>
      <c r="G1565" s="5" t="str">
        <f>IF(C1565="","",IF(ISERROR(VLOOKUP(D1565,Settings!C$2:C$100,1,FALSE)),CONCATENATE("Aktiviteten ",D1565," finns inte med i fliken Settings. Ange annan aktivitet eller uppdatera dina inställningar. "),"")&amp;IF(ISERROR(VLOOKUP(E1565,Settings!D$2:D$100,1,FALSE)),CONCATENATE("Kategorin ",E1565," finns inte med i fliken Settings. Ange annan kategori eller uppdatera dina inställningar."),""))</f>
        <v/>
      </c>
      <c r="H1565" s="11" t="str">
        <f t="shared" si="48"/>
        <v xml:space="preserve"> </v>
      </c>
    </row>
    <row r="1566" spans="1:8" x14ac:dyDescent="0.2">
      <c r="A1566" s="4"/>
      <c r="B1566" s="2" t="str">
        <f t="shared" si="49"/>
        <v/>
      </c>
      <c r="C1566" s="4"/>
      <c r="D1566" s="4"/>
      <c r="E1566" s="4"/>
      <c r="F1566" s="4"/>
      <c r="G1566" s="5" t="str">
        <f>IF(C1566="","",IF(ISERROR(VLOOKUP(D1566,Settings!C$2:C$100,1,FALSE)),CONCATENATE("Aktiviteten ",D1566," finns inte med i fliken Settings. Ange annan aktivitet eller uppdatera dina inställningar. "),"")&amp;IF(ISERROR(VLOOKUP(E1566,Settings!D$2:D$100,1,FALSE)),CONCATENATE("Kategorin ",E1566," finns inte med i fliken Settings. Ange annan kategori eller uppdatera dina inställningar."),""))</f>
        <v/>
      </c>
      <c r="H1566" s="11" t="str">
        <f t="shared" si="48"/>
        <v xml:space="preserve"> </v>
      </c>
    </row>
    <row r="1567" spans="1:8" x14ac:dyDescent="0.2">
      <c r="A1567" s="4"/>
      <c r="B1567" s="2" t="str">
        <f t="shared" si="49"/>
        <v/>
      </c>
      <c r="C1567" s="4"/>
      <c r="D1567" s="4"/>
      <c r="E1567" s="4"/>
      <c r="F1567" s="4"/>
      <c r="G1567" s="5" t="str">
        <f>IF(C1567="","",IF(ISERROR(VLOOKUP(D1567,Settings!C$2:C$100,1,FALSE)),CONCATENATE("Aktiviteten ",D1567," finns inte med i fliken Settings. Ange annan aktivitet eller uppdatera dina inställningar. "),"")&amp;IF(ISERROR(VLOOKUP(E1567,Settings!D$2:D$100,1,FALSE)),CONCATENATE("Kategorin ",E1567," finns inte med i fliken Settings. Ange annan kategori eller uppdatera dina inställningar."),""))</f>
        <v/>
      </c>
      <c r="H1567" s="11" t="str">
        <f t="shared" si="48"/>
        <v xml:space="preserve"> </v>
      </c>
    </row>
    <row r="1568" spans="1:8" x14ac:dyDescent="0.2">
      <c r="A1568" s="4"/>
      <c r="B1568" s="2" t="str">
        <f t="shared" si="49"/>
        <v/>
      </c>
      <c r="C1568" s="4"/>
      <c r="D1568" s="4"/>
      <c r="E1568" s="4"/>
      <c r="F1568" s="4"/>
      <c r="G1568" s="5" t="str">
        <f>IF(C1568="","",IF(ISERROR(VLOOKUP(D1568,Settings!C$2:C$100,1,FALSE)),CONCATENATE("Aktiviteten ",D1568," finns inte med i fliken Settings. Ange annan aktivitet eller uppdatera dina inställningar. "),"")&amp;IF(ISERROR(VLOOKUP(E1568,Settings!D$2:D$100,1,FALSE)),CONCATENATE("Kategorin ",E1568," finns inte med i fliken Settings. Ange annan kategori eller uppdatera dina inställningar."),""))</f>
        <v/>
      </c>
      <c r="H1568" s="11" t="str">
        <f t="shared" si="48"/>
        <v xml:space="preserve"> </v>
      </c>
    </row>
    <row r="1569" spans="1:8" x14ac:dyDescent="0.2">
      <c r="A1569" s="4"/>
      <c r="B1569" s="2" t="str">
        <f t="shared" si="49"/>
        <v/>
      </c>
      <c r="C1569" s="4"/>
      <c r="D1569" s="4"/>
      <c r="E1569" s="4"/>
      <c r="F1569" s="4"/>
      <c r="G1569" s="5" t="str">
        <f>IF(C1569="","",IF(ISERROR(VLOOKUP(D1569,Settings!C$2:C$100,1,FALSE)),CONCATENATE("Aktiviteten ",D1569," finns inte med i fliken Settings. Ange annan aktivitet eller uppdatera dina inställningar. "),"")&amp;IF(ISERROR(VLOOKUP(E1569,Settings!D$2:D$100,1,FALSE)),CONCATENATE("Kategorin ",E1569," finns inte med i fliken Settings. Ange annan kategori eller uppdatera dina inställningar."),""))</f>
        <v/>
      </c>
      <c r="H1569" s="11" t="str">
        <f t="shared" si="48"/>
        <v xml:space="preserve"> </v>
      </c>
    </row>
    <row r="1570" spans="1:8" x14ac:dyDescent="0.2">
      <c r="A1570" s="4"/>
      <c r="B1570" s="2" t="str">
        <f t="shared" si="49"/>
        <v/>
      </c>
      <c r="C1570" s="4"/>
      <c r="D1570" s="4"/>
      <c r="E1570" s="4"/>
      <c r="F1570" s="4"/>
      <c r="G1570" s="5" t="str">
        <f>IF(C1570="","",IF(ISERROR(VLOOKUP(D1570,Settings!C$2:C$100,1,FALSE)),CONCATENATE("Aktiviteten ",D1570," finns inte med i fliken Settings. Ange annan aktivitet eller uppdatera dina inställningar. "),"")&amp;IF(ISERROR(VLOOKUP(E1570,Settings!D$2:D$100,1,FALSE)),CONCATENATE("Kategorin ",E1570," finns inte med i fliken Settings. Ange annan kategori eller uppdatera dina inställningar."),""))</f>
        <v/>
      </c>
      <c r="H1570" s="11" t="str">
        <f t="shared" si="48"/>
        <v xml:space="preserve"> </v>
      </c>
    </row>
    <row r="1571" spans="1:8" x14ac:dyDescent="0.2">
      <c r="A1571" s="4"/>
      <c r="B1571" s="2" t="str">
        <f t="shared" si="49"/>
        <v/>
      </c>
      <c r="C1571" s="4"/>
      <c r="D1571" s="4"/>
      <c r="E1571" s="4"/>
      <c r="F1571" s="4"/>
      <c r="G1571" s="5" t="str">
        <f>IF(C1571="","",IF(ISERROR(VLOOKUP(D1571,Settings!C$2:C$100,1,FALSE)),CONCATENATE("Aktiviteten ",D1571," finns inte med i fliken Settings. Ange annan aktivitet eller uppdatera dina inställningar. "),"")&amp;IF(ISERROR(VLOOKUP(E1571,Settings!D$2:D$100,1,FALSE)),CONCATENATE("Kategorin ",E1571," finns inte med i fliken Settings. Ange annan kategori eller uppdatera dina inställningar."),""))</f>
        <v/>
      </c>
      <c r="H1571" s="11" t="str">
        <f t="shared" si="48"/>
        <v xml:space="preserve"> </v>
      </c>
    </row>
    <row r="1572" spans="1:8" x14ac:dyDescent="0.2">
      <c r="A1572" s="4"/>
      <c r="B1572" s="2" t="str">
        <f t="shared" si="49"/>
        <v/>
      </c>
      <c r="C1572" s="4"/>
      <c r="D1572" s="4"/>
      <c r="E1572" s="4"/>
      <c r="F1572" s="4"/>
      <c r="G1572" s="5" t="str">
        <f>IF(C1572="","",IF(ISERROR(VLOOKUP(D1572,Settings!C$2:C$100,1,FALSE)),CONCATENATE("Aktiviteten ",D1572," finns inte med i fliken Settings. Ange annan aktivitet eller uppdatera dina inställningar. "),"")&amp;IF(ISERROR(VLOOKUP(E1572,Settings!D$2:D$100,1,FALSE)),CONCATENATE("Kategorin ",E1572," finns inte med i fliken Settings. Ange annan kategori eller uppdatera dina inställningar."),""))</f>
        <v/>
      </c>
      <c r="H1572" s="11" t="str">
        <f t="shared" si="48"/>
        <v xml:space="preserve"> </v>
      </c>
    </row>
    <row r="1573" spans="1:8" x14ac:dyDescent="0.2">
      <c r="A1573" s="4"/>
      <c r="B1573" s="2" t="str">
        <f t="shared" si="49"/>
        <v/>
      </c>
      <c r="C1573" s="4"/>
      <c r="D1573" s="4"/>
      <c r="E1573" s="4"/>
      <c r="F1573" s="4"/>
      <c r="G1573" s="5" t="str">
        <f>IF(C1573="","",IF(ISERROR(VLOOKUP(D1573,Settings!C$2:C$100,1,FALSE)),CONCATENATE("Aktiviteten ",D1573," finns inte med i fliken Settings. Ange annan aktivitet eller uppdatera dina inställningar. "),"")&amp;IF(ISERROR(VLOOKUP(E1573,Settings!D$2:D$100,1,FALSE)),CONCATENATE("Kategorin ",E1573," finns inte med i fliken Settings. Ange annan kategori eller uppdatera dina inställningar."),""))</f>
        <v/>
      </c>
      <c r="H1573" s="11" t="str">
        <f t="shared" si="48"/>
        <v xml:space="preserve"> </v>
      </c>
    </row>
    <row r="1574" spans="1:8" x14ac:dyDescent="0.2">
      <c r="A1574" s="4"/>
      <c r="B1574" s="2" t="str">
        <f t="shared" si="49"/>
        <v/>
      </c>
      <c r="C1574" s="4"/>
      <c r="D1574" s="4"/>
      <c r="E1574" s="4"/>
      <c r="F1574" s="4"/>
      <c r="G1574" s="5" t="str">
        <f>IF(C1574="","",IF(ISERROR(VLOOKUP(D1574,Settings!C$2:C$100,1,FALSE)),CONCATENATE("Aktiviteten ",D1574," finns inte med i fliken Settings. Ange annan aktivitet eller uppdatera dina inställningar. "),"")&amp;IF(ISERROR(VLOOKUP(E1574,Settings!D$2:D$100,1,FALSE)),CONCATENATE("Kategorin ",E1574," finns inte med i fliken Settings. Ange annan kategori eller uppdatera dina inställningar."),""))</f>
        <v/>
      </c>
      <c r="H1574" s="11" t="str">
        <f t="shared" si="48"/>
        <v xml:space="preserve"> </v>
      </c>
    </row>
    <row r="1575" spans="1:8" x14ac:dyDescent="0.2">
      <c r="A1575" s="4"/>
      <c r="B1575" s="2" t="str">
        <f t="shared" si="49"/>
        <v/>
      </c>
      <c r="C1575" s="4"/>
      <c r="D1575" s="4"/>
      <c r="E1575" s="4"/>
      <c r="F1575" s="4"/>
      <c r="G1575" s="5" t="str">
        <f>IF(C1575="","",IF(ISERROR(VLOOKUP(D1575,Settings!C$2:C$100,1,FALSE)),CONCATENATE("Aktiviteten ",D1575," finns inte med i fliken Settings. Ange annan aktivitet eller uppdatera dina inställningar. "),"")&amp;IF(ISERROR(VLOOKUP(E1575,Settings!D$2:D$100,1,FALSE)),CONCATENATE("Kategorin ",E1575," finns inte med i fliken Settings. Ange annan kategori eller uppdatera dina inställningar."),""))</f>
        <v/>
      </c>
      <c r="H1575" s="11" t="str">
        <f t="shared" si="48"/>
        <v xml:space="preserve"> </v>
      </c>
    </row>
    <row r="1576" spans="1:8" x14ac:dyDescent="0.2">
      <c r="A1576" s="4"/>
      <c r="B1576" s="2" t="str">
        <f t="shared" si="49"/>
        <v/>
      </c>
      <c r="C1576" s="4"/>
      <c r="D1576" s="4"/>
      <c r="E1576" s="4"/>
      <c r="F1576" s="4"/>
      <c r="G1576" s="5" t="str">
        <f>IF(C1576="","",IF(ISERROR(VLOOKUP(D1576,Settings!C$2:C$100,1,FALSE)),CONCATENATE("Aktiviteten ",D1576," finns inte med i fliken Settings. Ange annan aktivitet eller uppdatera dina inställningar. "),"")&amp;IF(ISERROR(VLOOKUP(E1576,Settings!D$2:D$100,1,FALSE)),CONCATENATE("Kategorin ",E1576," finns inte med i fliken Settings. Ange annan kategori eller uppdatera dina inställningar."),""))</f>
        <v/>
      </c>
      <c r="H1576" s="11" t="str">
        <f t="shared" si="48"/>
        <v xml:space="preserve"> </v>
      </c>
    </row>
    <row r="1577" spans="1:8" x14ac:dyDescent="0.2">
      <c r="A1577" s="4"/>
      <c r="B1577" s="2" t="str">
        <f t="shared" si="49"/>
        <v/>
      </c>
      <c r="C1577" s="4"/>
      <c r="D1577" s="4"/>
      <c r="E1577" s="4"/>
      <c r="F1577" s="4"/>
      <c r="G1577" s="5" t="str">
        <f>IF(C1577="","",IF(ISERROR(VLOOKUP(D1577,Settings!C$2:C$100,1,FALSE)),CONCATENATE("Aktiviteten ",D1577," finns inte med i fliken Settings. Ange annan aktivitet eller uppdatera dina inställningar. "),"")&amp;IF(ISERROR(VLOOKUP(E1577,Settings!D$2:D$100,1,FALSE)),CONCATENATE("Kategorin ",E1577," finns inte med i fliken Settings. Ange annan kategori eller uppdatera dina inställningar."),""))</f>
        <v/>
      </c>
      <c r="H1577" s="11" t="str">
        <f t="shared" si="48"/>
        <v xml:space="preserve"> </v>
      </c>
    </row>
    <row r="1578" spans="1:8" x14ac:dyDescent="0.2">
      <c r="A1578" s="4"/>
      <c r="B1578" s="2" t="str">
        <f t="shared" si="49"/>
        <v/>
      </c>
      <c r="C1578" s="4"/>
      <c r="D1578" s="4"/>
      <c r="E1578" s="4"/>
      <c r="F1578" s="4"/>
      <c r="G1578" s="5" t="str">
        <f>IF(C1578="","",IF(ISERROR(VLOOKUP(D1578,Settings!C$2:C$100,1,FALSE)),CONCATENATE("Aktiviteten ",D1578," finns inte med i fliken Settings. Ange annan aktivitet eller uppdatera dina inställningar. "),"")&amp;IF(ISERROR(VLOOKUP(E1578,Settings!D$2:D$100,1,FALSE)),CONCATENATE("Kategorin ",E1578," finns inte med i fliken Settings. Ange annan kategori eller uppdatera dina inställningar."),""))</f>
        <v/>
      </c>
      <c r="H1578" s="11" t="str">
        <f t="shared" si="48"/>
        <v xml:space="preserve"> </v>
      </c>
    </row>
    <row r="1579" spans="1:8" x14ac:dyDescent="0.2">
      <c r="A1579" s="4"/>
      <c r="B1579" s="2" t="str">
        <f t="shared" si="49"/>
        <v/>
      </c>
      <c r="C1579" s="4"/>
      <c r="D1579" s="4"/>
      <c r="E1579" s="4"/>
      <c r="F1579" s="4"/>
      <c r="G1579" s="5" t="str">
        <f>IF(C1579="","",IF(ISERROR(VLOOKUP(D1579,Settings!C$2:C$100,1,FALSE)),CONCATENATE("Aktiviteten ",D1579," finns inte med i fliken Settings. Ange annan aktivitet eller uppdatera dina inställningar. "),"")&amp;IF(ISERROR(VLOOKUP(E1579,Settings!D$2:D$100,1,FALSE)),CONCATENATE("Kategorin ",E1579," finns inte med i fliken Settings. Ange annan kategori eller uppdatera dina inställningar."),""))</f>
        <v/>
      </c>
      <c r="H1579" s="11" t="str">
        <f t="shared" si="48"/>
        <v xml:space="preserve"> </v>
      </c>
    </row>
    <row r="1580" spans="1:8" x14ac:dyDescent="0.2">
      <c r="A1580" s="4"/>
      <c r="B1580" s="2" t="str">
        <f t="shared" si="49"/>
        <v/>
      </c>
      <c r="C1580" s="4"/>
      <c r="D1580" s="4"/>
      <c r="E1580" s="4"/>
      <c r="F1580" s="4"/>
      <c r="G1580" s="5" t="str">
        <f>IF(C1580="","",IF(ISERROR(VLOOKUP(D1580,Settings!C$2:C$100,1,FALSE)),CONCATENATE("Aktiviteten ",D1580," finns inte med i fliken Settings. Ange annan aktivitet eller uppdatera dina inställningar. "),"")&amp;IF(ISERROR(VLOOKUP(E1580,Settings!D$2:D$100,1,FALSE)),CONCATENATE("Kategorin ",E1580," finns inte med i fliken Settings. Ange annan kategori eller uppdatera dina inställningar."),""))</f>
        <v/>
      </c>
      <c r="H1580" s="11" t="str">
        <f t="shared" si="48"/>
        <v xml:space="preserve"> </v>
      </c>
    </row>
    <row r="1581" spans="1:8" x14ac:dyDescent="0.2">
      <c r="A1581" s="4"/>
      <c r="B1581" s="2" t="str">
        <f t="shared" si="49"/>
        <v/>
      </c>
      <c r="C1581" s="4"/>
      <c r="D1581" s="4"/>
      <c r="E1581" s="4"/>
      <c r="F1581" s="4"/>
      <c r="G1581" s="5" t="str">
        <f>IF(C1581="","",IF(ISERROR(VLOOKUP(D1581,Settings!C$2:C$100,1,FALSE)),CONCATENATE("Aktiviteten ",D1581," finns inte med i fliken Settings. Ange annan aktivitet eller uppdatera dina inställningar. "),"")&amp;IF(ISERROR(VLOOKUP(E1581,Settings!D$2:D$100,1,FALSE)),CONCATENATE("Kategorin ",E1581," finns inte med i fliken Settings. Ange annan kategori eller uppdatera dina inställningar."),""))</f>
        <v/>
      </c>
      <c r="H1581" s="11" t="str">
        <f t="shared" si="48"/>
        <v xml:space="preserve"> </v>
      </c>
    </row>
    <row r="1582" spans="1:8" x14ac:dyDescent="0.2">
      <c r="A1582" s="4"/>
      <c r="B1582" s="2" t="str">
        <f t="shared" si="49"/>
        <v/>
      </c>
      <c r="C1582" s="4"/>
      <c r="D1582" s="4"/>
      <c r="E1582" s="4"/>
      <c r="F1582" s="4"/>
      <c r="G1582" s="5" t="str">
        <f>IF(C1582="","",IF(ISERROR(VLOOKUP(D1582,Settings!C$2:C$100,1,FALSE)),CONCATENATE("Aktiviteten ",D1582," finns inte med i fliken Settings. Ange annan aktivitet eller uppdatera dina inställningar. "),"")&amp;IF(ISERROR(VLOOKUP(E1582,Settings!D$2:D$100,1,FALSE)),CONCATENATE("Kategorin ",E1582," finns inte med i fliken Settings. Ange annan kategori eller uppdatera dina inställningar."),""))</f>
        <v/>
      </c>
      <c r="H1582" s="11" t="str">
        <f t="shared" si="48"/>
        <v xml:space="preserve"> </v>
      </c>
    </row>
    <row r="1583" spans="1:8" x14ac:dyDescent="0.2">
      <c r="A1583" s="4"/>
      <c r="B1583" s="2" t="str">
        <f t="shared" si="49"/>
        <v/>
      </c>
      <c r="C1583" s="4"/>
      <c r="D1583" s="4"/>
      <c r="E1583" s="4"/>
      <c r="F1583" s="4"/>
      <c r="G1583" s="5" t="str">
        <f>IF(C1583="","",IF(ISERROR(VLOOKUP(D1583,Settings!C$2:C$100,1,FALSE)),CONCATENATE("Aktiviteten ",D1583," finns inte med i fliken Settings. Ange annan aktivitet eller uppdatera dina inställningar. "),"")&amp;IF(ISERROR(VLOOKUP(E1583,Settings!D$2:D$100,1,FALSE)),CONCATENATE("Kategorin ",E1583," finns inte med i fliken Settings. Ange annan kategori eller uppdatera dina inställningar."),""))</f>
        <v/>
      </c>
      <c r="H1583" s="11" t="str">
        <f t="shared" si="48"/>
        <v xml:space="preserve"> </v>
      </c>
    </row>
    <row r="1584" spans="1:8" x14ac:dyDescent="0.2">
      <c r="A1584" s="4"/>
      <c r="B1584" s="2" t="str">
        <f t="shared" si="49"/>
        <v/>
      </c>
      <c r="C1584" s="4"/>
      <c r="D1584" s="4"/>
      <c r="E1584" s="4"/>
      <c r="F1584" s="4"/>
      <c r="G1584" s="5" t="str">
        <f>IF(C1584="","",IF(ISERROR(VLOOKUP(D1584,Settings!C$2:C$100,1,FALSE)),CONCATENATE("Aktiviteten ",D1584," finns inte med i fliken Settings. Ange annan aktivitet eller uppdatera dina inställningar. "),"")&amp;IF(ISERROR(VLOOKUP(E1584,Settings!D$2:D$100,1,FALSE)),CONCATENATE("Kategorin ",E1584," finns inte med i fliken Settings. Ange annan kategori eller uppdatera dina inställningar."),""))</f>
        <v/>
      </c>
      <c r="H1584" s="11" t="str">
        <f t="shared" si="48"/>
        <v xml:space="preserve"> </v>
      </c>
    </row>
    <row r="1585" spans="1:8" x14ac:dyDescent="0.2">
      <c r="A1585" s="4"/>
      <c r="B1585" s="2" t="str">
        <f t="shared" si="49"/>
        <v/>
      </c>
      <c r="C1585" s="4"/>
      <c r="D1585" s="4"/>
      <c r="E1585" s="4"/>
      <c r="F1585" s="4"/>
      <c r="G1585" s="5" t="str">
        <f>IF(C1585="","",IF(ISERROR(VLOOKUP(D1585,Settings!C$2:C$100,1,FALSE)),CONCATENATE("Aktiviteten ",D1585," finns inte med i fliken Settings. Ange annan aktivitet eller uppdatera dina inställningar. "),"")&amp;IF(ISERROR(VLOOKUP(E1585,Settings!D$2:D$100,1,FALSE)),CONCATENATE("Kategorin ",E1585," finns inte med i fliken Settings. Ange annan kategori eller uppdatera dina inställningar."),""))</f>
        <v/>
      </c>
      <c r="H1585" s="11" t="str">
        <f t="shared" si="48"/>
        <v xml:space="preserve"> </v>
      </c>
    </row>
    <row r="1586" spans="1:8" x14ac:dyDescent="0.2">
      <c r="A1586" s="4"/>
      <c r="B1586" s="2" t="str">
        <f t="shared" si="49"/>
        <v/>
      </c>
      <c r="C1586" s="4"/>
      <c r="D1586" s="4"/>
      <c r="E1586" s="4"/>
      <c r="F1586" s="4"/>
      <c r="G1586" s="5" t="str">
        <f>IF(C1586="","",IF(ISERROR(VLOOKUP(D1586,Settings!C$2:C$100,1,FALSE)),CONCATENATE("Aktiviteten ",D1586," finns inte med i fliken Settings. Ange annan aktivitet eller uppdatera dina inställningar. "),"")&amp;IF(ISERROR(VLOOKUP(E1586,Settings!D$2:D$100,1,FALSE)),CONCATENATE("Kategorin ",E1586," finns inte med i fliken Settings. Ange annan kategori eller uppdatera dina inställningar."),""))</f>
        <v/>
      </c>
      <c r="H1586" s="11" t="str">
        <f t="shared" si="48"/>
        <v xml:space="preserve"> </v>
      </c>
    </row>
    <row r="1587" spans="1:8" x14ac:dyDescent="0.2">
      <c r="A1587" s="4"/>
      <c r="B1587" s="2" t="str">
        <f t="shared" si="49"/>
        <v/>
      </c>
      <c r="C1587" s="4"/>
      <c r="D1587" s="4"/>
      <c r="E1587" s="4"/>
      <c r="F1587" s="4"/>
      <c r="G1587" s="5" t="str">
        <f>IF(C1587="","",IF(ISERROR(VLOOKUP(D1587,Settings!C$2:C$100,1,FALSE)),CONCATENATE("Aktiviteten ",D1587," finns inte med i fliken Settings. Ange annan aktivitet eller uppdatera dina inställningar. "),"")&amp;IF(ISERROR(VLOOKUP(E1587,Settings!D$2:D$100,1,FALSE)),CONCATENATE("Kategorin ",E1587," finns inte med i fliken Settings. Ange annan kategori eller uppdatera dina inställningar."),""))</f>
        <v/>
      </c>
      <c r="H1587" s="11" t="str">
        <f t="shared" si="48"/>
        <v xml:space="preserve"> </v>
      </c>
    </row>
    <row r="1588" spans="1:8" x14ac:dyDescent="0.2">
      <c r="A1588" s="4"/>
      <c r="B1588" s="2" t="str">
        <f t="shared" si="49"/>
        <v/>
      </c>
      <c r="C1588" s="4"/>
      <c r="D1588" s="4"/>
      <c r="E1588" s="4"/>
      <c r="F1588" s="4"/>
      <c r="G1588" s="5" t="str">
        <f>IF(C1588="","",IF(ISERROR(VLOOKUP(D1588,Settings!C$2:C$100,1,FALSE)),CONCATENATE("Aktiviteten ",D1588," finns inte med i fliken Settings. Ange annan aktivitet eller uppdatera dina inställningar. "),"")&amp;IF(ISERROR(VLOOKUP(E1588,Settings!D$2:D$100,1,FALSE)),CONCATENATE("Kategorin ",E1588," finns inte med i fliken Settings. Ange annan kategori eller uppdatera dina inställningar."),""))</f>
        <v/>
      </c>
      <c r="H1588" s="11" t="str">
        <f t="shared" si="48"/>
        <v xml:space="preserve"> </v>
      </c>
    </row>
    <row r="1589" spans="1:8" x14ac:dyDescent="0.2">
      <c r="A1589" s="4"/>
      <c r="B1589" s="2" t="str">
        <f t="shared" si="49"/>
        <v/>
      </c>
      <c r="C1589" s="4"/>
      <c r="D1589" s="4"/>
      <c r="E1589" s="4"/>
      <c r="F1589" s="4"/>
      <c r="G1589" s="5" t="str">
        <f>IF(C1589="","",IF(ISERROR(VLOOKUP(D1589,Settings!C$2:C$100,1,FALSE)),CONCATENATE("Aktiviteten ",D1589," finns inte med i fliken Settings. Ange annan aktivitet eller uppdatera dina inställningar. "),"")&amp;IF(ISERROR(VLOOKUP(E1589,Settings!D$2:D$100,1,FALSE)),CONCATENATE("Kategorin ",E1589," finns inte med i fliken Settings. Ange annan kategori eller uppdatera dina inställningar."),""))</f>
        <v/>
      </c>
      <c r="H1589" s="11" t="str">
        <f t="shared" si="48"/>
        <v xml:space="preserve"> </v>
      </c>
    </row>
    <row r="1590" spans="1:8" x14ac:dyDescent="0.2">
      <c r="A1590" s="4"/>
      <c r="B1590" s="2" t="str">
        <f t="shared" si="49"/>
        <v/>
      </c>
      <c r="C1590" s="4"/>
      <c r="D1590" s="4"/>
      <c r="E1590" s="4"/>
      <c r="F1590" s="4"/>
      <c r="G1590" s="5" t="str">
        <f>IF(C1590="","",IF(ISERROR(VLOOKUP(D1590,Settings!C$2:C$100,1,FALSE)),CONCATENATE("Aktiviteten ",D1590," finns inte med i fliken Settings. Ange annan aktivitet eller uppdatera dina inställningar. "),"")&amp;IF(ISERROR(VLOOKUP(E1590,Settings!D$2:D$100,1,FALSE)),CONCATENATE("Kategorin ",E1590," finns inte med i fliken Settings. Ange annan kategori eller uppdatera dina inställningar."),""))</f>
        <v/>
      </c>
      <c r="H1590" s="11" t="str">
        <f t="shared" si="48"/>
        <v xml:space="preserve"> </v>
      </c>
    </row>
    <row r="1591" spans="1:8" x14ac:dyDescent="0.2">
      <c r="A1591" s="4"/>
      <c r="B1591" s="2" t="str">
        <f t="shared" si="49"/>
        <v/>
      </c>
      <c r="C1591" s="4"/>
      <c r="D1591" s="4"/>
      <c r="E1591" s="4"/>
      <c r="F1591" s="4"/>
      <c r="G1591" s="5" t="str">
        <f>IF(C1591="","",IF(ISERROR(VLOOKUP(D1591,Settings!C$2:C$100,1,FALSE)),CONCATENATE("Aktiviteten ",D1591," finns inte med i fliken Settings. Ange annan aktivitet eller uppdatera dina inställningar. "),"")&amp;IF(ISERROR(VLOOKUP(E1591,Settings!D$2:D$100,1,FALSE)),CONCATENATE("Kategorin ",E1591," finns inte med i fliken Settings. Ange annan kategori eller uppdatera dina inställningar."),""))</f>
        <v/>
      </c>
      <c r="H1591" s="11" t="str">
        <f t="shared" si="48"/>
        <v xml:space="preserve"> </v>
      </c>
    </row>
    <row r="1592" spans="1:8" x14ac:dyDescent="0.2">
      <c r="A1592" s="4"/>
      <c r="B1592" s="2" t="str">
        <f t="shared" si="49"/>
        <v/>
      </c>
      <c r="C1592" s="4"/>
      <c r="D1592" s="4"/>
      <c r="E1592" s="4"/>
      <c r="F1592" s="4"/>
      <c r="G1592" s="5" t="str">
        <f>IF(C1592="","",IF(ISERROR(VLOOKUP(D1592,Settings!C$2:C$100,1,FALSE)),CONCATENATE("Aktiviteten ",D1592," finns inte med i fliken Settings. Ange annan aktivitet eller uppdatera dina inställningar. "),"")&amp;IF(ISERROR(VLOOKUP(E1592,Settings!D$2:D$100,1,FALSE)),CONCATENATE("Kategorin ",E1592," finns inte med i fliken Settings. Ange annan kategori eller uppdatera dina inställningar."),""))</f>
        <v/>
      </c>
      <c r="H1592" s="11" t="str">
        <f t="shared" si="48"/>
        <v xml:space="preserve"> </v>
      </c>
    </row>
    <row r="1593" spans="1:8" x14ac:dyDescent="0.2">
      <c r="A1593" s="4"/>
      <c r="B1593" s="2" t="str">
        <f t="shared" si="49"/>
        <v/>
      </c>
      <c r="C1593" s="4"/>
      <c r="D1593" s="4"/>
      <c r="E1593" s="4"/>
      <c r="F1593" s="4"/>
      <c r="G1593" s="5" t="str">
        <f>IF(C1593="","",IF(ISERROR(VLOOKUP(D1593,Settings!C$2:C$100,1,FALSE)),CONCATENATE("Aktiviteten ",D1593," finns inte med i fliken Settings. Ange annan aktivitet eller uppdatera dina inställningar. "),"")&amp;IF(ISERROR(VLOOKUP(E1593,Settings!D$2:D$100,1,FALSE)),CONCATENATE("Kategorin ",E1593," finns inte med i fliken Settings. Ange annan kategori eller uppdatera dina inställningar."),""))</f>
        <v/>
      </c>
      <c r="H1593" s="11" t="str">
        <f t="shared" si="48"/>
        <v xml:space="preserve"> </v>
      </c>
    </row>
    <row r="1594" spans="1:8" x14ac:dyDescent="0.2">
      <c r="A1594" s="4"/>
      <c r="B1594" s="2" t="str">
        <f t="shared" si="49"/>
        <v/>
      </c>
      <c r="C1594" s="4"/>
      <c r="D1594" s="4"/>
      <c r="E1594" s="4"/>
      <c r="F1594" s="4"/>
      <c r="G1594" s="5" t="str">
        <f>IF(C1594="","",IF(ISERROR(VLOOKUP(D1594,Settings!C$2:C$100,1,FALSE)),CONCATENATE("Aktiviteten ",D1594," finns inte med i fliken Settings. Ange annan aktivitet eller uppdatera dina inställningar. "),"")&amp;IF(ISERROR(VLOOKUP(E1594,Settings!D$2:D$100,1,FALSE)),CONCATENATE("Kategorin ",E1594," finns inte med i fliken Settings. Ange annan kategori eller uppdatera dina inställningar."),""))</f>
        <v/>
      </c>
      <c r="H1594" s="11" t="str">
        <f t="shared" si="48"/>
        <v xml:space="preserve"> </v>
      </c>
    </row>
    <row r="1595" spans="1:8" x14ac:dyDescent="0.2">
      <c r="A1595" s="4"/>
      <c r="B1595" s="2" t="str">
        <f t="shared" si="49"/>
        <v/>
      </c>
      <c r="C1595" s="4"/>
      <c r="D1595" s="4"/>
      <c r="E1595" s="4"/>
      <c r="F1595" s="4"/>
      <c r="G1595" s="5" t="str">
        <f>IF(C1595="","",IF(ISERROR(VLOOKUP(D1595,Settings!C$2:C$100,1,FALSE)),CONCATENATE("Aktiviteten ",D1595," finns inte med i fliken Settings. Ange annan aktivitet eller uppdatera dina inställningar. "),"")&amp;IF(ISERROR(VLOOKUP(E1595,Settings!D$2:D$100,1,FALSE)),CONCATENATE("Kategorin ",E1595," finns inte med i fliken Settings. Ange annan kategori eller uppdatera dina inställningar."),""))</f>
        <v/>
      </c>
      <c r="H1595" s="11" t="str">
        <f t="shared" si="48"/>
        <v xml:space="preserve"> </v>
      </c>
    </row>
    <row r="1596" spans="1:8" x14ac:dyDescent="0.2">
      <c r="A1596" s="4"/>
      <c r="B1596" s="2" t="str">
        <f t="shared" si="49"/>
        <v/>
      </c>
      <c r="C1596" s="4"/>
      <c r="D1596" s="4"/>
      <c r="E1596" s="4"/>
      <c r="F1596" s="4"/>
      <c r="G1596" s="5" t="str">
        <f>IF(C1596="","",IF(ISERROR(VLOOKUP(D1596,Settings!C$2:C$100,1,FALSE)),CONCATENATE("Aktiviteten ",D1596," finns inte med i fliken Settings. Ange annan aktivitet eller uppdatera dina inställningar. "),"")&amp;IF(ISERROR(VLOOKUP(E1596,Settings!D$2:D$100,1,FALSE)),CONCATENATE("Kategorin ",E1596," finns inte med i fliken Settings. Ange annan kategori eller uppdatera dina inställningar."),""))</f>
        <v/>
      </c>
      <c r="H1596" s="11" t="str">
        <f t="shared" si="48"/>
        <v xml:space="preserve"> </v>
      </c>
    </row>
    <row r="1597" spans="1:8" x14ac:dyDescent="0.2">
      <c r="A1597" s="4"/>
      <c r="B1597" s="2" t="str">
        <f t="shared" si="49"/>
        <v/>
      </c>
      <c r="C1597" s="4"/>
      <c r="D1597" s="4"/>
      <c r="E1597" s="4"/>
      <c r="F1597" s="4"/>
      <c r="G1597" s="5" t="str">
        <f>IF(C1597="","",IF(ISERROR(VLOOKUP(D1597,Settings!C$2:C$100,1,FALSE)),CONCATENATE("Aktiviteten ",D1597," finns inte med i fliken Settings. Ange annan aktivitet eller uppdatera dina inställningar. "),"")&amp;IF(ISERROR(VLOOKUP(E1597,Settings!D$2:D$100,1,FALSE)),CONCATENATE("Kategorin ",E1597," finns inte med i fliken Settings. Ange annan kategori eller uppdatera dina inställningar."),""))</f>
        <v/>
      </c>
      <c r="H1597" s="11" t="str">
        <f t="shared" si="48"/>
        <v xml:space="preserve"> </v>
      </c>
    </row>
    <row r="1598" spans="1:8" x14ac:dyDescent="0.2">
      <c r="A1598" s="4"/>
      <c r="B1598" s="2" t="str">
        <f t="shared" si="49"/>
        <v/>
      </c>
      <c r="C1598" s="4"/>
      <c r="D1598" s="4"/>
      <c r="E1598" s="4"/>
      <c r="F1598" s="4"/>
      <c r="G1598" s="5" t="str">
        <f>IF(C1598="","",IF(ISERROR(VLOOKUP(D1598,Settings!C$2:C$100,1,FALSE)),CONCATENATE("Aktiviteten ",D1598," finns inte med i fliken Settings. Ange annan aktivitet eller uppdatera dina inställningar. "),"")&amp;IF(ISERROR(VLOOKUP(E1598,Settings!D$2:D$100,1,FALSE)),CONCATENATE("Kategorin ",E1598," finns inte med i fliken Settings. Ange annan kategori eller uppdatera dina inställningar."),""))</f>
        <v/>
      </c>
      <c r="H1598" s="11" t="str">
        <f t="shared" si="48"/>
        <v xml:space="preserve"> </v>
      </c>
    </row>
    <row r="1599" spans="1:8" x14ac:dyDescent="0.2">
      <c r="A1599" s="4"/>
      <c r="B1599" s="2" t="str">
        <f t="shared" si="49"/>
        <v/>
      </c>
      <c r="C1599" s="4"/>
      <c r="D1599" s="4"/>
      <c r="E1599" s="4"/>
      <c r="F1599" s="4"/>
      <c r="G1599" s="5" t="str">
        <f>IF(C1599="","",IF(ISERROR(VLOOKUP(D1599,Settings!C$2:C$100,1,FALSE)),CONCATENATE("Aktiviteten ",D1599," finns inte med i fliken Settings. Ange annan aktivitet eller uppdatera dina inställningar. "),"")&amp;IF(ISERROR(VLOOKUP(E1599,Settings!D$2:D$100,1,FALSE)),CONCATENATE("Kategorin ",E1599," finns inte med i fliken Settings. Ange annan kategori eller uppdatera dina inställningar."),""))</f>
        <v/>
      </c>
      <c r="H1599" s="11" t="str">
        <f t="shared" si="48"/>
        <v xml:space="preserve"> </v>
      </c>
    </row>
    <row r="1600" spans="1:8" x14ac:dyDescent="0.2">
      <c r="A1600" s="4"/>
      <c r="B1600" s="2" t="str">
        <f t="shared" si="49"/>
        <v/>
      </c>
      <c r="C1600" s="4"/>
      <c r="D1600" s="4"/>
      <c r="E1600" s="4"/>
      <c r="F1600" s="4"/>
      <c r="G1600" s="5" t="str">
        <f>IF(C1600="","",IF(ISERROR(VLOOKUP(D1600,Settings!C$2:C$100,1,FALSE)),CONCATENATE("Aktiviteten ",D1600," finns inte med i fliken Settings. Ange annan aktivitet eller uppdatera dina inställningar. "),"")&amp;IF(ISERROR(VLOOKUP(E1600,Settings!D$2:D$100,1,FALSE)),CONCATENATE("Kategorin ",E1600," finns inte med i fliken Settings. Ange annan kategori eller uppdatera dina inställningar."),""))</f>
        <v/>
      </c>
      <c r="H1600" s="11" t="str">
        <f t="shared" si="48"/>
        <v xml:space="preserve"> </v>
      </c>
    </row>
    <row r="1601" spans="1:8" x14ac:dyDescent="0.2">
      <c r="A1601" s="4"/>
      <c r="B1601" s="2" t="str">
        <f t="shared" si="49"/>
        <v/>
      </c>
      <c r="C1601" s="4"/>
      <c r="D1601" s="4"/>
      <c r="E1601" s="4"/>
      <c r="F1601" s="4"/>
      <c r="G1601" s="5" t="str">
        <f>IF(C1601="","",IF(ISERROR(VLOOKUP(D1601,Settings!C$2:C$100,1,FALSE)),CONCATENATE("Aktiviteten ",D1601," finns inte med i fliken Settings. Ange annan aktivitet eller uppdatera dina inställningar. "),"")&amp;IF(ISERROR(VLOOKUP(E1601,Settings!D$2:D$100,1,FALSE)),CONCATENATE("Kategorin ",E1601," finns inte med i fliken Settings. Ange annan kategori eller uppdatera dina inställningar."),""))</f>
        <v/>
      </c>
      <c r="H1601" s="11" t="str">
        <f t="shared" si="48"/>
        <v xml:space="preserve"> </v>
      </c>
    </row>
    <row r="1602" spans="1:8" x14ac:dyDescent="0.2">
      <c r="A1602" s="4"/>
      <c r="B1602" s="2" t="str">
        <f t="shared" si="49"/>
        <v/>
      </c>
      <c r="C1602" s="4"/>
      <c r="D1602" s="4"/>
      <c r="E1602" s="4"/>
      <c r="F1602" s="4"/>
      <c r="G1602" s="5" t="str">
        <f>IF(C1602="","",IF(ISERROR(VLOOKUP(D1602,Settings!C$2:C$100,1,FALSE)),CONCATENATE("Aktiviteten ",D1602," finns inte med i fliken Settings. Ange annan aktivitet eller uppdatera dina inställningar. "),"")&amp;IF(ISERROR(VLOOKUP(E1602,Settings!D$2:D$100,1,FALSE)),CONCATENATE("Kategorin ",E1602," finns inte med i fliken Settings. Ange annan kategori eller uppdatera dina inställningar."),""))</f>
        <v/>
      </c>
      <c r="H1602" s="11" t="str">
        <f t="shared" si="48"/>
        <v xml:space="preserve"> </v>
      </c>
    </row>
    <row r="1603" spans="1:8" x14ac:dyDescent="0.2">
      <c r="A1603" s="4"/>
      <c r="B1603" s="2" t="str">
        <f t="shared" si="49"/>
        <v/>
      </c>
      <c r="C1603" s="4"/>
      <c r="D1603" s="4"/>
      <c r="E1603" s="4"/>
      <c r="F1603" s="4"/>
      <c r="G1603" s="5" t="str">
        <f>IF(C1603="","",IF(ISERROR(VLOOKUP(D1603,Settings!C$2:C$100,1,FALSE)),CONCATENATE("Aktiviteten ",D1603," finns inte med i fliken Settings. Ange annan aktivitet eller uppdatera dina inställningar. "),"")&amp;IF(ISERROR(VLOOKUP(E1603,Settings!D$2:D$100,1,FALSE)),CONCATENATE("Kategorin ",E1603," finns inte med i fliken Settings. Ange annan kategori eller uppdatera dina inställningar."),""))</f>
        <v/>
      </c>
      <c r="H1603" s="11" t="str">
        <f t="shared" ref="H1603:H1666" si="50">IF(A1603=""," ",IF(B1603="",A1603,B1603))</f>
        <v xml:space="preserve"> </v>
      </c>
    </row>
    <row r="1604" spans="1:8" x14ac:dyDescent="0.2">
      <c r="A1604" s="4"/>
      <c r="B1604" s="2" t="str">
        <f t="shared" si="49"/>
        <v/>
      </c>
      <c r="C1604" s="4"/>
      <c r="D1604" s="4"/>
      <c r="E1604" s="4"/>
      <c r="F1604" s="4"/>
      <c r="G1604" s="5" t="str">
        <f>IF(C1604="","",IF(ISERROR(VLOOKUP(D1604,Settings!C$2:C$100,1,FALSE)),CONCATENATE("Aktiviteten ",D1604," finns inte med i fliken Settings. Ange annan aktivitet eller uppdatera dina inställningar. "),"")&amp;IF(ISERROR(VLOOKUP(E1604,Settings!D$2:D$100,1,FALSE)),CONCATENATE("Kategorin ",E1604," finns inte med i fliken Settings. Ange annan kategori eller uppdatera dina inställningar."),""))</f>
        <v/>
      </c>
      <c r="H1604" s="11" t="str">
        <f t="shared" si="50"/>
        <v xml:space="preserve"> </v>
      </c>
    </row>
    <row r="1605" spans="1:8" x14ac:dyDescent="0.2">
      <c r="A1605" s="4"/>
      <c r="B1605" s="2" t="str">
        <f t="shared" si="49"/>
        <v/>
      </c>
      <c r="C1605" s="4"/>
      <c r="D1605" s="4"/>
      <c r="E1605" s="4"/>
      <c r="F1605" s="4"/>
      <c r="G1605" s="5" t="str">
        <f>IF(C1605="","",IF(ISERROR(VLOOKUP(D1605,Settings!C$2:C$100,1,FALSE)),CONCATENATE("Aktiviteten ",D1605," finns inte med i fliken Settings. Ange annan aktivitet eller uppdatera dina inställningar. "),"")&amp;IF(ISERROR(VLOOKUP(E1605,Settings!D$2:D$100,1,FALSE)),CONCATENATE("Kategorin ",E1605," finns inte med i fliken Settings. Ange annan kategori eller uppdatera dina inställningar."),""))</f>
        <v/>
      </c>
      <c r="H1605" s="11" t="str">
        <f t="shared" si="50"/>
        <v xml:space="preserve"> </v>
      </c>
    </row>
    <row r="1606" spans="1:8" x14ac:dyDescent="0.2">
      <c r="A1606" s="4"/>
      <c r="B1606" s="2" t="str">
        <f t="shared" si="49"/>
        <v/>
      </c>
      <c r="C1606" s="4"/>
      <c r="D1606" s="4"/>
      <c r="E1606" s="4"/>
      <c r="F1606" s="4"/>
      <c r="G1606" s="5" t="str">
        <f>IF(C1606="","",IF(ISERROR(VLOOKUP(D1606,Settings!C$2:C$100,1,FALSE)),CONCATENATE("Aktiviteten ",D1606," finns inte med i fliken Settings. Ange annan aktivitet eller uppdatera dina inställningar. "),"")&amp;IF(ISERROR(VLOOKUP(E1606,Settings!D$2:D$100,1,FALSE)),CONCATENATE("Kategorin ",E1606," finns inte med i fliken Settings. Ange annan kategori eller uppdatera dina inställningar."),""))</f>
        <v/>
      </c>
      <c r="H1606" s="11" t="str">
        <f t="shared" si="50"/>
        <v xml:space="preserve"> </v>
      </c>
    </row>
    <row r="1607" spans="1:8" x14ac:dyDescent="0.2">
      <c r="A1607" s="4"/>
      <c r="B1607" s="2" t="str">
        <f t="shared" si="49"/>
        <v/>
      </c>
      <c r="C1607" s="4"/>
      <c r="D1607" s="4"/>
      <c r="E1607" s="4"/>
      <c r="F1607" s="4"/>
      <c r="G1607" s="5" t="str">
        <f>IF(C1607="","",IF(ISERROR(VLOOKUP(D1607,Settings!C$2:C$100,1,FALSE)),CONCATENATE("Aktiviteten ",D1607," finns inte med i fliken Settings. Ange annan aktivitet eller uppdatera dina inställningar. "),"")&amp;IF(ISERROR(VLOOKUP(E1607,Settings!D$2:D$100,1,FALSE)),CONCATENATE("Kategorin ",E1607," finns inte med i fliken Settings. Ange annan kategori eller uppdatera dina inställningar."),""))</f>
        <v/>
      </c>
      <c r="H1607" s="11" t="str">
        <f t="shared" si="50"/>
        <v xml:space="preserve"> </v>
      </c>
    </row>
    <row r="1608" spans="1:8" x14ac:dyDescent="0.2">
      <c r="A1608" s="4"/>
      <c r="B1608" s="2" t="str">
        <f t="shared" si="49"/>
        <v/>
      </c>
      <c r="C1608" s="4"/>
      <c r="D1608" s="4"/>
      <c r="E1608" s="4"/>
      <c r="F1608" s="4"/>
      <c r="G1608" s="5" t="str">
        <f>IF(C1608="","",IF(ISERROR(VLOOKUP(D1608,Settings!C$2:C$100,1,FALSE)),CONCATENATE("Aktiviteten ",D1608," finns inte med i fliken Settings. Ange annan aktivitet eller uppdatera dina inställningar. "),"")&amp;IF(ISERROR(VLOOKUP(E1608,Settings!D$2:D$100,1,FALSE)),CONCATENATE("Kategorin ",E1608," finns inte med i fliken Settings. Ange annan kategori eller uppdatera dina inställningar."),""))</f>
        <v/>
      </c>
      <c r="H1608" s="11" t="str">
        <f t="shared" si="50"/>
        <v xml:space="preserve"> </v>
      </c>
    </row>
    <row r="1609" spans="1:8" x14ac:dyDescent="0.2">
      <c r="A1609" s="4"/>
      <c r="B1609" s="2" t="str">
        <f t="shared" si="49"/>
        <v/>
      </c>
      <c r="C1609" s="4"/>
      <c r="D1609" s="4"/>
      <c r="E1609" s="4"/>
      <c r="F1609" s="4"/>
      <c r="G1609" s="5" t="str">
        <f>IF(C1609="","",IF(ISERROR(VLOOKUP(D1609,Settings!C$2:C$100,1,FALSE)),CONCATENATE("Aktiviteten ",D1609," finns inte med i fliken Settings. Ange annan aktivitet eller uppdatera dina inställningar. "),"")&amp;IF(ISERROR(VLOOKUP(E1609,Settings!D$2:D$100,1,FALSE)),CONCATENATE("Kategorin ",E1609," finns inte med i fliken Settings. Ange annan kategori eller uppdatera dina inställningar."),""))</f>
        <v/>
      </c>
      <c r="H1609" s="11" t="str">
        <f t="shared" si="50"/>
        <v xml:space="preserve"> </v>
      </c>
    </row>
    <row r="1610" spans="1:8" x14ac:dyDescent="0.2">
      <c r="A1610" s="4"/>
      <c r="B1610" s="2" t="str">
        <f t="shared" si="49"/>
        <v/>
      </c>
      <c r="C1610" s="4"/>
      <c r="D1610" s="4"/>
      <c r="E1610" s="4"/>
      <c r="F1610" s="4"/>
      <c r="G1610" s="5" t="str">
        <f>IF(C1610="","",IF(ISERROR(VLOOKUP(D1610,Settings!C$2:C$100,1,FALSE)),CONCATENATE("Aktiviteten ",D1610," finns inte med i fliken Settings. Ange annan aktivitet eller uppdatera dina inställningar. "),"")&amp;IF(ISERROR(VLOOKUP(E1610,Settings!D$2:D$100,1,FALSE)),CONCATENATE("Kategorin ",E1610," finns inte med i fliken Settings. Ange annan kategori eller uppdatera dina inställningar."),""))</f>
        <v/>
      </c>
      <c r="H1610" s="11" t="str">
        <f t="shared" si="50"/>
        <v xml:space="preserve"> </v>
      </c>
    </row>
    <row r="1611" spans="1:8" x14ac:dyDescent="0.2">
      <c r="A1611" s="4"/>
      <c r="B1611" s="2" t="str">
        <f t="shared" si="49"/>
        <v/>
      </c>
      <c r="C1611" s="4"/>
      <c r="D1611" s="4"/>
      <c r="E1611" s="4"/>
      <c r="F1611" s="4"/>
      <c r="G1611" s="5" t="str">
        <f>IF(C1611="","",IF(ISERROR(VLOOKUP(D1611,Settings!C$2:C$100,1,FALSE)),CONCATENATE("Aktiviteten ",D1611," finns inte med i fliken Settings. Ange annan aktivitet eller uppdatera dina inställningar. "),"")&amp;IF(ISERROR(VLOOKUP(E1611,Settings!D$2:D$100,1,FALSE)),CONCATENATE("Kategorin ",E1611," finns inte med i fliken Settings. Ange annan kategori eller uppdatera dina inställningar."),""))</f>
        <v/>
      </c>
      <c r="H1611" s="11" t="str">
        <f t="shared" si="50"/>
        <v xml:space="preserve"> </v>
      </c>
    </row>
    <row r="1612" spans="1:8" x14ac:dyDescent="0.2">
      <c r="A1612" s="4"/>
      <c r="B1612" s="2" t="str">
        <f t="shared" si="49"/>
        <v/>
      </c>
      <c r="C1612" s="4"/>
      <c r="D1612" s="4"/>
      <c r="E1612" s="4"/>
      <c r="F1612" s="4"/>
      <c r="G1612" s="5" t="str">
        <f>IF(C1612="","",IF(ISERROR(VLOOKUP(D1612,Settings!C$2:C$100,1,FALSE)),CONCATENATE("Aktiviteten ",D1612," finns inte med i fliken Settings. Ange annan aktivitet eller uppdatera dina inställningar. "),"")&amp;IF(ISERROR(VLOOKUP(E1612,Settings!D$2:D$100,1,FALSE)),CONCATENATE("Kategorin ",E1612," finns inte med i fliken Settings. Ange annan kategori eller uppdatera dina inställningar."),""))</f>
        <v/>
      </c>
      <c r="H1612" s="11" t="str">
        <f t="shared" si="50"/>
        <v xml:space="preserve"> </v>
      </c>
    </row>
    <row r="1613" spans="1:8" x14ac:dyDescent="0.2">
      <c r="A1613" s="4"/>
      <c r="B1613" s="2" t="str">
        <f t="shared" si="49"/>
        <v/>
      </c>
      <c r="C1613" s="4"/>
      <c r="D1613" s="4"/>
      <c r="E1613" s="4"/>
      <c r="F1613" s="4"/>
      <c r="G1613" s="5" t="str">
        <f>IF(C1613="","",IF(ISERROR(VLOOKUP(D1613,Settings!C$2:C$100,1,FALSE)),CONCATENATE("Aktiviteten ",D1613," finns inte med i fliken Settings. Ange annan aktivitet eller uppdatera dina inställningar. "),"")&amp;IF(ISERROR(VLOOKUP(E1613,Settings!D$2:D$100,1,FALSE)),CONCATENATE("Kategorin ",E1613," finns inte med i fliken Settings. Ange annan kategori eller uppdatera dina inställningar."),""))</f>
        <v/>
      </c>
      <c r="H1613" s="11" t="str">
        <f t="shared" si="50"/>
        <v xml:space="preserve"> </v>
      </c>
    </row>
    <row r="1614" spans="1:8" x14ac:dyDescent="0.2">
      <c r="A1614" s="4"/>
      <c r="B1614" s="2" t="str">
        <f t="shared" si="49"/>
        <v/>
      </c>
      <c r="C1614" s="4"/>
      <c r="D1614" s="4"/>
      <c r="E1614" s="4"/>
      <c r="F1614" s="4"/>
      <c r="G1614" s="5" t="str">
        <f>IF(C1614="","",IF(ISERROR(VLOOKUP(D1614,Settings!C$2:C$100,1,FALSE)),CONCATENATE("Aktiviteten ",D1614," finns inte med i fliken Settings. Ange annan aktivitet eller uppdatera dina inställningar. "),"")&amp;IF(ISERROR(VLOOKUP(E1614,Settings!D$2:D$100,1,FALSE)),CONCATENATE("Kategorin ",E1614," finns inte med i fliken Settings. Ange annan kategori eller uppdatera dina inställningar."),""))</f>
        <v/>
      </c>
      <c r="H1614" s="11" t="str">
        <f t="shared" si="50"/>
        <v xml:space="preserve"> </v>
      </c>
    </row>
    <row r="1615" spans="1:8" x14ac:dyDescent="0.2">
      <c r="A1615" s="4"/>
      <c r="B1615" s="2" t="str">
        <f t="shared" si="49"/>
        <v/>
      </c>
      <c r="C1615" s="4"/>
      <c r="D1615" s="4"/>
      <c r="E1615" s="4"/>
      <c r="F1615" s="4"/>
      <c r="G1615" s="5" t="str">
        <f>IF(C1615="","",IF(ISERROR(VLOOKUP(D1615,Settings!C$2:C$100,1,FALSE)),CONCATENATE("Aktiviteten ",D1615," finns inte med i fliken Settings. Ange annan aktivitet eller uppdatera dina inställningar. "),"")&amp;IF(ISERROR(VLOOKUP(E1615,Settings!D$2:D$100,1,FALSE)),CONCATENATE("Kategorin ",E1615," finns inte med i fliken Settings. Ange annan kategori eller uppdatera dina inställningar."),""))</f>
        <v/>
      </c>
      <c r="H1615" s="11" t="str">
        <f t="shared" si="50"/>
        <v xml:space="preserve"> </v>
      </c>
    </row>
    <row r="1616" spans="1:8" x14ac:dyDescent="0.2">
      <c r="A1616" s="4"/>
      <c r="B1616" s="2" t="str">
        <f t="shared" si="49"/>
        <v/>
      </c>
      <c r="C1616" s="4"/>
      <c r="D1616" s="4"/>
      <c r="E1616" s="4"/>
      <c r="F1616" s="4"/>
      <c r="G1616" s="5" t="str">
        <f>IF(C1616="","",IF(ISERROR(VLOOKUP(D1616,Settings!C$2:C$100,1,FALSE)),CONCATENATE("Aktiviteten ",D1616," finns inte med i fliken Settings. Ange annan aktivitet eller uppdatera dina inställningar. "),"")&amp;IF(ISERROR(VLOOKUP(E1616,Settings!D$2:D$100,1,FALSE)),CONCATENATE("Kategorin ",E1616," finns inte med i fliken Settings. Ange annan kategori eller uppdatera dina inställningar."),""))</f>
        <v/>
      </c>
      <c r="H1616" s="11" t="str">
        <f t="shared" si="50"/>
        <v xml:space="preserve"> </v>
      </c>
    </row>
    <row r="1617" spans="1:8" x14ac:dyDescent="0.2">
      <c r="A1617" s="4"/>
      <c r="B1617" s="2" t="str">
        <f t="shared" si="49"/>
        <v/>
      </c>
      <c r="C1617" s="4"/>
      <c r="D1617" s="4"/>
      <c r="E1617" s="4"/>
      <c r="F1617" s="4"/>
      <c r="G1617" s="5" t="str">
        <f>IF(C1617="","",IF(ISERROR(VLOOKUP(D1617,Settings!C$2:C$100,1,FALSE)),CONCATENATE("Aktiviteten ",D1617," finns inte med i fliken Settings. Ange annan aktivitet eller uppdatera dina inställningar. "),"")&amp;IF(ISERROR(VLOOKUP(E1617,Settings!D$2:D$100,1,FALSE)),CONCATENATE("Kategorin ",E1617," finns inte med i fliken Settings. Ange annan kategori eller uppdatera dina inställningar."),""))</f>
        <v/>
      </c>
      <c r="H1617" s="11" t="str">
        <f t="shared" si="50"/>
        <v xml:space="preserve"> </v>
      </c>
    </row>
    <row r="1618" spans="1:8" x14ac:dyDescent="0.2">
      <c r="A1618" s="4"/>
      <c r="B1618" s="2" t="str">
        <f t="shared" ref="B1618:B1681" si="51">IF(A1618="","",A1618)</f>
        <v/>
      </c>
      <c r="C1618" s="4"/>
      <c r="D1618" s="4"/>
      <c r="E1618" s="4"/>
      <c r="F1618" s="4"/>
      <c r="G1618" s="5" t="str">
        <f>IF(C1618="","",IF(ISERROR(VLOOKUP(D1618,Settings!C$2:C$100,1,FALSE)),CONCATENATE("Aktiviteten ",D1618," finns inte med i fliken Settings. Ange annan aktivitet eller uppdatera dina inställningar. "),"")&amp;IF(ISERROR(VLOOKUP(E1618,Settings!D$2:D$100,1,FALSE)),CONCATENATE("Kategorin ",E1618," finns inte med i fliken Settings. Ange annan kategori eller uppdatera dina inställningar."),""))</f>
        <v/>
      </c>
      <c r="H1618" s="11" t="str">
        <f t="shared" si="50"/>
        <v xml:space="preserve"> </v>
      </c>
    </row>
    <row r="1619" spans="1:8" x14ac:dyDescent="0.2">
      <c r="A1619" s="4"/>
      <c r="B1619" s="2" t="str">
        <f t="shared" si="51"/>
        <v/>
      </c>
      <c r="C1619" s="4"/>
      <c r="D1619" s="4"/>
      <c r="E1619" s="4"/>
      <c r="F1619" s="4"/>
      <c r="G1619" s="5" t="str">
        <f>IF(C1619="","",IF(ISERROR(VLOOKUP(D1619,Settings!C$2:C$100,1,FALSE)),CONCATENATE("Aktiviteten ",D1619," finns inte med i fliken Settings. Ange annan aktivitet eller uppdatera dina inställningar. "),"")&amp;IF(ISERROR(VLOOKUP(E1619,Settings!D$2:D$100,1,FALSE)),CONCATENATE("Kategorin ",E1619," finns inte med i fliken Settings. Ange annan kategori eller uppdatera dina inställningar."),""))</f>
        <v/>
      </c>
      <c r="H1619" s="11" t="str">
        <f t="shared" si="50"/>
        <v xml:space="preserve"> </v>
      </c>
    </row>
    <row r="1620" spans="1:8" x14ac:dyDescent="0.2">
      <c r="A1620" s="4"/>
      <c r="B1620" s="2" t="str">
        <f t="shared" si="51"/>
        <v/>
      </c>
      <c r="C1620" s="4"/>
      <c r="D1620" s="4"/>
      <c r="E1620" s="4"/>
      <c r="F1620" s="4"/>
      <c r="G1620" s="5" t="str">
        <f>IF(C1620="","",IF(ISERROR(VLOOKUP(D1620,Settings!C$2:C$100,1,FALSE)),CONCATENATE("Aktiviteten ",D1620," finns inte med i fliken Settings. Ange annan aktivitet eller uppdatera dina inställningar. "),"")&amp;IF(ISERROR(VLOOKUP(E1620,Settings!D$2:D$100,1,FALSE)),CONCATENATE("Kategorin ",E1620," finns inte med i fliken Settings. Ange annan kategori eller uppdatera dina inställningar."),""))</f>
        <v/>
      </c>
      <c r="H1620" s="11" t="str">
        <f t="shared" si="50"/>
        <v xml:space="preserve"> </v>
      </c>
    </row>
    <row r="1621" spans="1:8" x14ac:dyDescent="0.2">
      <c r="A1621" s="4"/>
      <c r="B1621" s="2" t="str">
        <f t="shared" si="51"/>
        <v/>
      </c>
      <c r="C1621" s="4"/>
      <c r="D1621" s="4"/>
      <c r="E1621" s="4"/>
      <c r="F1621" s="4"/>
      <c r="G1621" s="5" t="str">
        <f>IF(C1621="","",IF(ISERROR(VLOOKUP(D1621,Settings!C$2:C$100,1,FALSE)),CONCATENATE("Aktiviteten ",D1621," finns inte med i fliken Settings. Ange annan aktivitet eller uppdatera dina inställningar. "),"")&amp;IF(ISERROR(VLOOKUP(E1621,Settings!D$2:D$100,1,FALSE)),CONCATENATE("Kategorin ",E1621," finns inte med i fliken Settings. Ange annan kategori eller uppdatera dina inställningar."),""))</f>
        <v/>
      </c>
      <c r="H1621" s="11" t="str">
        <f t="shared" si="50"/>
        <v xml:space="preserve"> </v>
      </c>
    </row>
    <row r="1622" spans="1:8" x14ac:dyDescent="0.2">
      <c r="A1622" s="4"/>
      <c r="B1622" s="2" t="str">
        <f t="shared" si="51"/>
        <v/>
      </c>
      <c r="C1622" s="4"/>
      <c r="D1622" s="4"/>
      <c r="E1622" s="4"/>
      <c r="F1622" s="4"/>
      <c r="G1622" s="5" t="str">
        <f>IF(C1622="","",IF(ISERROR(VLOOKUP(D1622,Settings!C$2:C$100,1,FALSE)),CONCATENATE("Aktiviteten ",D1622," finns inte med i fliken Settings. Ange annan aktivitet eller uppdatera dina inställningar. "),"")&amp;IF(ISERROR(VLOOKUP(E1622,Settings!D$2:D$100,1,FALSE)),CONCATENATE("Kategorin ",E1622," finns inte med i fliken Settings. Ange annan kategori eller uppdatera dina inställningar."),""))</f>
        <v/>
      </c>
      <c r="H1622" s="11" t="str">
        <f t="shared" si="50"/>
        <v xml:space="preserve"> </v>
      </c>
    </row>
    <row r="1623" spans="1:8" x14ac:dyDescent="0.2">
      <c r="A1623" s="4"/>
      <c r="B1623" s="2" t="str">
        <f t="shared" si="51"/>
        <v/>
      </c>
      <c r="C1623" s="4"/>
      <c r="D1623" s="4"/>
      <c r="E1623" s="4"/>
      <c r="F1623" s="4"/>
      <c r="G1623" s="5" t="str">
        <f>IF(C1623="","",IF(ISERROR(VLOOKUP(D1623,Settings!C$2:C$100,1,FALSE)),CONCATENATE("Aktiviteten ",D1623," finns inte med i fliken Settings. Ange annan aktivitet eller uppdatera dina inställningar. "),"")&amp;IF(ISERROR(VLOOKUP(E1623,Settings!D$2:D$100,1,FALSE)),CONCATENATE("Kategorin ",E1623," finns inte med i fliken Settings. Ange annan kategori eller uppdatera dina inställningar."),""))</f>
        <v/>
      </c>
      <c r="H1623" s="11" t="str">
        <f t="shared" si="50"/>
        <v xml:space="preserve"> </v>
      </c>
    </row>
    <row r="1624" spans="1:8" x14ac:dyDescent="0.2">
      <c r="A1624" s="4"/>
      <c r="B1624" s="2" t="str">
        <f t="shared" si="51"/>
        <v/>
      </c>
      <c r="C1624" s="4"/>
      <c r="D1624" s="4"/>
      <c r="E1624" s="4"/>
      <c r="F1624" s="4"/>
      <c r="G1624" s="5" t="str">
        <f>IF(C1624="","",IF(ISERROR(VLOOKUP(D1624,Settings!C$2:C$100,1,FALSE)),CONCATENATE("Aktiviteten ",D1624," finns inte med i fliken Settings. Ange annan aktivitet eller uppdatera dina inställningar. "),"")&amp;IF(ISERROR(VLOOKUP(E1624,Settings!D$2:D$100,1,FALSE)),CONCATENATE("Kategorin ",E1624," finns inte med i fliken Settings. Ange annan kategori eller uppdatera dina inställningar."),""))</f>
        <v/>
      </c>
      <c r="H1624" s="11" t="str">
        <f t="shared" si="50"/>
        <v xml:space="preserve"> </v>
      </c>
    </row>
    <row r="1625" spans="1:8" x14ac:dyDescent="0.2">
      <c r="A1625" s="4"/>
      <c r="B1625" s="2" t="str">
        <f t="shared" si="51"/>
        <v/>
      </c>
      <c r="C1625" s="4"/>
      <c r="D1625" s="4"/>
      <c r="E1625" s="4"/>
      <c r="F1625" s="4"/>
      <c r="G1625" s="5" t="str">
        <f>IF(C1625="","",IF(ISERROR(VLOOKUP(D1625,Settings!C$2:C$100,1,FALSE)),CONCATENATE("Aktiviteten ",D1625," finns inte med i fliken Settings. Ange annan aktivitet eller uppdatera dina inställningar. "),"")&amp;IF(ISERROR(VLOOKUP(E1625,Settings!D$2:D$100,1,FALSE)),CONCATENATE("Kategorin ",E1625," finns inte med i fliken Settings. Ange annan kategori eller uppdatera dina inställningar."),""))</f>
        <v/>
      </c>
      <c r="H1625" s="11" t="str">
        <f t="shared" si="50"/>
        <v xml:space="preserve"> </v>
      </c>
    </row>
    <row r="1626" spans="1:8" x14ac:dyDescent="0.2">
      <c r="A1626" s="4"/>
      <c r="B1626" s="2" t="str">
        <f t="shared" si="51"/>
        <v/>
      </c>
      <c r="C1626" s="4"/>
      <c r="D1626" s="4"/>
      <c r="E1626" s="4"/>
      <c r="F1626" s="4"/>
      <c r="G1626" s="5" t="str">
        <f>IF(C1626="","",IF(ISERROR(VLOOKUP(D1626,Settings!C$2:C$100,1,FALSE)),CONCATENATE("Aktiviteten ",D1626," finns inte med i fliken Settings. Ange annan aktivitet eller uppdatera dina inställningar. "),"")&amp;IF(ISERROR(VLOOKUP(E1626,Settings!D$2:D$100,1,FALSE)),CONCATENATE("Kategorin ",E1626," finns inte med i fliken Settings. Ange annan kategori eller uppdatera dina inställningar."),""))</f>
        <v/>
      </c>
      <c r="H1626" s="11" t="str">
        <f t="shared" si="50"/>
        <v xml:space="preserve"> </v>
      </c>
    </row>
    <row r="1627" spans="1:8" x14ac:dyDescent="0.2">
      <c r="A1627" s="4"/>
      <c r="B1627" s="2" t="str">
        <f t="shared" si="51"/>
        <v/>
      </c>
      <c r="C1627" s="4"/>
      <c r="D1627" s="4"/>
      <c r="E1627" s="4"/>
      <c r="F1627" s="4"/>
      <c r="G1627" s="5" t="str">
        <f>IF(C1627="","",IF(ISERROR(VLOOKUP(D1627,Settings!C$2:C$100,1,FALSE)),CONCATENATE("Aktiviteten ",D1627," finns inte med i fliken Settings. Ange annan aktivitet eller uppdatera dina inställningar. "),"")&amp;IF(ISERROR(VLOOKUP(E1627,Settings!D$2:D$100,1,FALSE)),CONCATENATE("Kategorin ",E1627," finns inte med i fliken Settings. Ange annan kategori eller uppdatera dina inställningar."),""))</f>
        <v/>
      </c>
      <c r="H1627" s="11" t="str">
        <f t="shared" si="50"/>
        <v xml:space="preserve"> </v>
      </c>
    </row>
    <row r="1628" spans="1:8" x14ac:dyDescent="0.2">
      <c r="A1628" s="4"/>
      <c r="B1628" s="2" t="str">
        <f t="shared" si="51"/>
        <v/>
      </c>
      <c r="C1628" s="4"/>
      <c r="D1628" s="4"/>
      <c r="E1628" s="4"/>
      <c r="F1628" s="4"/>
      <c r="G1628" s="5" t="str">
        <f>IF(C1628="","",IF(ISERROR(VLOOKUP(D1628,Settings!C$2:C$100,1,FALSE)),CONCATENATE("Aktiviteten ",D1628," finns inte med i fliken Settings. Ange annan aktivitet eller uppdatera dina inställningar. "),"")&amp;IF(ISERROR(VLOOKUP(E1628,Settings!D$2:D$100,1,FALSE)),CONCATENATE("Kategorin ",E1628," finns inte med i fliken Settings. Ange annan kategori eller uppdatera dina inställningar."),""))</f>
        <v/>
      </c>
      <c r="H1628" s="11" t="str">
        <f t="shared" si="50"/>
        <v xml:space="preserve"> </v>
      </c>
    </row>
    <row r="1629" spans="1:8" x14ac:dyDescent="0.2">
      <c r="A1629" s="4"/>
      <c r="B1629" s="2" t="str">
        <f t="shared" si="51"/>
        <v/>
      </c>
      <c r="C1629" s="4"/>
      <c r="D1629" s="4"/>
      <c r="E1629" s="4"/>
      <c r="F1629" s="4"/>
      <c r="G1629" s="5" t="str">
        <f>IF(C1629="","",IF(ISERROR(VLOOKUP(D1629,Settings!C$2:C$100,1,FALSE)),CONCATENATE("Aktiviteten ",D1629," finns inte med i fliken Settings. Ange annan aktivitet eller uppdatera dina inställningar. "),"")&amp;IF(ISERROR(VLOOKUP(E1629,Settings!D$2:D$100,1,FALSE)),CONCATENATE("Kategorin ",E1629," finns inte med i fliken Settings. Ange annan kategori eller uppdatera dina inställningar."),""))</f>
        <v/>
      </c>
      <c r="H1629" s="11" t="str">
        <f t="shared" si="50"/>
        <v xml:space="preserve"> </v>
      </c>
    </row>
    <row r="1630" spans="1:8" x14ac:dyDescent="0.2">
      <c r="A1630" s="4"/>
      <c r="B1630" s="2" t="str">
        <f t="shared" si="51"/>
        <v/>
      </c>
      <c r="C1630" s="4"/>
      <c r="D1630" s="4"/>
      <c r="E1630" s="4"/>
      <c r="F1630" s="4"/>
      <c r="G1630" s="5" t="str">
        <f>IF(C1630="","",IF(ISERROR(VLOOKUP(D1630,Settings!C$2:C$100,1,FALSE)),CONCATENATE("Aktiviteten ",D1630," finns inte med i fliken Settings. Ange annan aktivitet eller uppdatera dina inställningar. "),"")&amp;IF(ISERROR(VLOOKUP(E1630,Settings!D$2:D$100,1,FALSE)),CONCATENATE("Kategorin ",E1630," finns inte med i fliken Settings. Ange annan kategori eller uppdatera dina inställningar."),""))</f>
        <v/>
      </c>
      <c r="H1630" s="11" t="str">
        <f t="shared" si="50"/>
        <v xml:space="preserve"> </v>
      </c>
    </row>
    <row r="1631" spans="1:8" x14ac:dyDescent="0.2">
      <c r="A1631" s="4"/>
      <c r="B1631" s="2" t="str">
        <f t="shared" si="51"/>
        <v/>
      </c>
      <c r="C1631" s="4"/>
      <c r="D1631" s="4"/>
      <c r="E1631" s="4"/>
      <c r="F1631" s="4"/>
      <c r="G1631" s="5" t="str">
        <f>IF(C1631="","",IF(ISERROR(VLOOKUP(D1631,Settings!C$2:C$100,1,FALSE)),CONCATENATE("Aktiviteten ",D1631," finns inte med i fliken Settings. Ange annan aktivitet eller uppdatera dina inställningar. "),"")&amp;IF(ISERROR(VLOOKUP(E1631,Settings!D$2:D$100,1,FALSE)),CONCATENATE("Kategorin ",E1631," finns inte med i fliken Settings. Ange annan kategori eller uppdatera dina inställningar."),""))</f>
        <v/>
      </c>
      <c r="H1631" s="11" t="str">
        <f t="shared" si="50"/>
        <v xml:space="preserve"> </v>
      </c>
    </row>
    <row r="1632" spans="1:8" x14ac:dyDescent="0.2">
      <c r="A1632" s="4"/>
      <c r="B1632" s="2" t="str">
        <f t="shared" si="51"/>
        <v/>
      </c>
      <c r="C1632" s="4"/>
      <c r="D1632" s="4"/>
      <c r="E1632" s="4"/>
      <c r="F1632" s="4"/>
      <c r="G1632" s="5" t="str">
        <f>IF(C1632="","",IF(ISERROR(VLOOKUP(D1632,Settings!C$2:C$100,1,FALSE)),CONCATENATE("Aktiviteten ",D1632," finns inte med i fliken Settings. Ange annan aktivitet eller uppdatera dina inställningar. "),"")&amp;IF(ISERROR(VLOOKUP(E1632,Settings!D$2:D$100,1,FALSE)),CONCATENATE("Kategorin ",E1632," finns inte med i fliken Settings. Ange annan kategori eller uppdatera dina inställningar."),""))</f>
        <v/>
      </c>
      <c r="H1632" s="11" t="str">
        <f t="shared" si="50"/>
        <v xml:space="preserve"> </v>
      </c>
    </row>
    <row r="1633" spans="1:8" x14ac:dyDescent="0.2">
      <c r="A1633" s="4"/>
      <c r="B1633" s="2" t="str">
        <f t="shared" si="51"/>
        <v/>
      </c>
      <c r="C1633" s="4"/>
      <c r="D1633" s="4"/>
      <c r="E1633" s="4"/>
      <c r="F1633" s="4"/>
      <c r="G1633" s="5" t="str">
        <f>IF(C1633="","",IF(ISERROR(VLOOKUP(D1633,Settings!C$2:C$100,1,FALSE)),CONCATENATE("Aktiviteten ",D1633," finns inte med i fliken Settings. Ange annan aktivitet eller uppdatera dina inställningar. "),"")&amp;IF(ISERROR(VLOOKUP(E1633,Settings!D$2:D$100,1,FALSE)),CONCATENATE("Kategorin ",E1633," finns inte med i fliken Settings. Ange annan kategori eller uppdatera dina inställningar."),""))</f>
        <v/>
      </c>
      <c r="H1633" s="11" t="str">
        <f t="shared" si="50"/>
        <v xml:space="preserve"> </v>
      </c>
    </row>
    <row r="1634" spans="1:8" x14ac:dyDescent="0.2">
      <c r="A1634" s="4"/>
      <c r="B1634" s="2" t="str">
        <f t="shared" si="51"/>
        <v/>
      </c>
      <c r="C1634" s="4"/>
      <c r="D1634" s="4"/>
      <c r="E1634" s="4"/>
      <c r="F1634" s="4"/>
      <c r="G1634" s="5" t="str">
        <f>IF(C1634="","",IF(ISERROR(VLOOKUP(D1634,Settings!C$2:C$100,1,FALSE)),CONCATENATE("Aktiviteten ",D1634," finns inte med i fliken Settings. Ange annan aktivitet eller uppdatera dina inställningar. "),"")&amp;IF(ISERROR(VLOOKUP(E1634,Settings!D$2:D$100,1,FALSE)),CONCATENATE("Kategorin ",E1634," finns inte med i fliken Settings. Ange annan kategori eller uppdatera dina inställningar."),""))</f>
        <v/>
      </c>
      <c r="H1634" s="11" t="str">
        <f t="shared" si="50"/>
        <v xml:space="preserve"> </v>
      </c>
    </row>
    <row r="1635" spans="1:8" x14ac:dyDescent="0.2">
      <c r="A1635" s="4"/>
      <c r="B1635" s="2" t="str">
        <f t="shared" si="51"/>
        <v/>
      </c>
      <c r="C1635" s="4"/>
      <c r="D1635" s="4"/>
      <c r="E1635" s="4"/>
      <c r="F1635" s="4"/>
      <c r="G1635" s="5" t="str">
        <f>IF(C1635="","",IF(ISERROR(VLOOKUP(D1635,Settings!C$2:C$100,1,FALSE)),CONCATENATE("Aktiviteten ",D1635," finns inte med i fliken Settings. Ange annan aktivitet eller uppdatera dina inställningar. "),"")&amp;IF(ISERROR(VLOOKUP(E1635,Settings!D$2:D$100,1,FALSE)),CONCATENATE("Kategorin ",E1635," finns inte med i fliken Settings. Ange annan kategori eller uppdatera dina inställningar."),""))</f>
        <v/>
      </c>
      <c r="H1635" s="11" t="str">
        <f t="shared" si="50"/>
        <v xml:space="preserve"> </v>
      </c>
    </row>
    <row r="1636" spans="1:8" x14ac:dyDescent="0.2">
      <c r="A1636" s="4"/>
      <c r="B1636" s="2" t="str">
        <f t="shared" si="51"/>
        <v/>
      </c>
      <c r="C1636" s="4"/>
      <c r="D1636" s="4"/>
      <c r="E1636" s="4"/>
      <c r="F1636" s="4"/>
      <c r="G1636" s="5" t="str">
        <f>IF(C1636="","",IF(ISERROR(VLOOKUP(D1636,Settings!C$2:C$100,1,FALSE)),CONCATENATE("Aktiviteten ",D1636," finns inte med i fliken Settings. Ange annan aktivitet eller uppdatera dina inställningar. "),"")&amp;IF(ISERROR(VLOOKUP(E1636,Settings!D$2:D$100,1,FALSE)),CONCATENATE("Kategorin ",E1636," finns inte med i fliken Settings. Ange annan kategori eller uppdatera dina inställningar."),""))</f>
        <v/>
      </c>
      <c r="H1636" s="11" t="str">
        <f t="shared" si="50"/>
        <v xml:space="preserve"> </v>
      </c>
    </row>
    <row r="1637" spans="1:8" x14ac:dyDescent="0.2">
      <c r="A1637" s="4"/>
      <c r="B1637" s="2" t="str">
        <f t="shared" si="51"/>
        <v/>
      </c>
      <c r="C1637" s="4"/>
      <c r="D1637" s="4"/>
      <c r="E1637" s="4"/>
      <c r="F1637" s="4"/>
      <c r="G1637" s="5" t="str">
        <f>IF(C1637="","",IF(ISERROR(VLOOKUP(D1637,Settings!C$2:C$100,1,FALSE)),CONCATENATE("Aktiviteten ",D1637," finns inte med i fliken Settings. Ange annan aktivitet eller uppdatera dina inställningar. "),"")&amp;IF(ISERROR(VLOOKUP(E1637,Settings!D$2:D$100,1,FALSE)),CONCATENATE("Kategorin ",E1637," finns inte med i fliken Settings. Ange annan kategori eller uppdatera dina inställningar."),""))</f>
        <v/>
      </c>
      <c r="H1637" s="11" t="str">
        <f t="shared" si="50"/>
        <v xml:space="preserve"> </v>
      </c>
    </row>
    <row r="1638" spans="1:8" x14ac:dyDescent="0.2">
      <c r="A1638" s="4"/>
      <c r="B1638" s="2" t="str">
        <f t="shared" si="51"/>
        <v/>
      </c>
      <c r="C1638" s="4"/>
      <c r="D1638" s="4"/>
      <c r="E1638" s="4"/>
      <c r="F1638" s="4"/>
      <c r="G1638" s="5" t="str">
        <f>IF(C1638="","",IF(ISERROR(VLOOKUP(D1638,Settings!C$2:C$100,1,FALSE)),CONCATENATE("Aktiviteten ",D1638," finns inte med i fliken Settings. Ange annan aktivitet eller uppdatera dina inställningar. "),"")&amp;IF(ISERROR(VLOOKUP(E1638,Settings!D$2:D$100,1,FALSE)),CONCATENATE("Kategorin ",E1638," finns inte med i fliken Settings. Ange annan kategori eller uppdatera dina inställningar."),""))</f>
        <v/>
      </c>
      <c r="H1638" s="11" t="str">
        <f t="shared" si="50"/>
        <v xml:space="preserve"> </v>
      </c>
    </row>
    <row r="1639" spans="1:8" x14ac:dyDescent="0.2">
      <c r="A1639" s="4"/>
      <c r="B1639" s="2" t="str">
        <f t="shared" si="51"/>
        <v/>
      </c>
      <c r="C1639" s="4"/>
      <c r="D1639" s="4"/>
      <c r="E1639" s="4"/>
      <c r="F1639" s="4"/>
      <c r="G1639" s="5" t="str">
        <f>IF(C1639="","",IF(ISERROR(VLOOKUP(D1639,Settings!C$2:C$100,1,FALSE)),CONCATENATE("Aktiviteten ",D1639," finns inte med i fliken Settings. Ange annan aktivitet eller uppdatera dina inställningar. "),"")&amp;IF(ISERROR(VLOOKUP(E1639,Settings!D$2:D$100,1,FALSE)),CONCATENATE("Kategorin ",E1639," finns inte med i fliken Settings. Ange annan kategori eller uppdatera dina inställningar."),""))</f>
        <v/>
      </c>
      <c r="H1639" s="11" t="str">
        <f t="shared" si="50"/>
        <v xml:space="preserve"> </v>
      </c>
    </row>
    <row r="1640" spans="1:8" x14ac:dyDescent="0.2">
      <c r="A1640" s="4"/>
      <c r="B1640" s="2" t="str">
        <f t="shared" si="51"/>
        <v/>
      </c>
      <c r="C1640" s="4"/>
      <c r="D1640" s="4"/>
      <c r="E1640" s="4"/>
      <c r="F1640" s="4"/>
      <c r="G1640" s="5" t="str">
        <f>IF(C1640="","",IF(ISERROR(VLOOKUP(D1640,Settings!C$2:C$100,1,FALSE)),CONCATENATE("Aktiviteten ",D1640," finns inte med i fliken Settings. Ange annan aktivitet eller uppdatera dina inställningar. "),"")&amp;IF(ISERROR(VLOOKUP(E1640,Settings!D$2:D$100,1,FALSE)),CONCATENATE("Kategorin ",E1640," finns inte med i fliken Settings. Ange annan kategori eller uppdatera dina inställningar."),""))</f>
        <v/>
      </c>
      <c r="H1640" s="11" t="str">
        <f t="shared" si="50"/>
        <v xml:space="preserve"> </v>
      </c>
    </row>
    <row r="1641" spans="1:8" x14ac:dyDescent="0.2">
      <c r="A1641" s="4"/>
      <c r="B1641" s="2" t="str">
        <f t="shared" si="51"/>
        <v/>
      </c>
      <c r="C1641" s="4"/>
      <c r="D1641" s="4"/>
      <c r="E1641" s="4"/>
      <c r="F1641" s="4"/>
      <c r="G1641" s="5" t="str">
        <f>IF(C1641="","",IF(ISERROR(VLOOKUP(D1641,Settings!C$2:C$100,1,FALSE)),CONCATENATE("Aktiviteten ",D1641," finns inte med i fliken Settings. Ange annan aktivitet eller uppdatera dina inställningar. "),"")&amp;IF(ISERROR(VLOOKUP(E1641,Settings!D$2:D$100,1,FALSE)),CONCATENATE("Kategorin ",E1641," finns inte med i fliken Settings. Ange annan kategori eller uppdatera dina inställningar."),""))</f>
        <v/>
      </c>
      <c r="H1641" s="11" t="str">
        <f t="shared" si="50"/>
        <v xml:space="preserve"> </v>
      </c>
    </row>
    <row r="1642" spans="1:8" x14ac:dyDescent="0.2">
      <c r="A1642" s="4"/>
      <c r="B1642" s="2" t="str">
        <f t="shared" si="51"/>
        <v/>
      </c>
      <c r="C1642" s="4"/>
      <c r="D1642" s="4"/>
      <c r="E1642" s="4"/>
      <c r="F1642" s="4"/>
      <c r="G1642" s="5" t="str">
        <f>IF(C1642="","",IF(ISERROR(VLOOKUP(D1642,Settings!C$2:C$100,1,FALSE)),CONCATENATE("Aktiviteten ",D1642," finns inte med i fliken Settings. Ange annan aktivitet eller uppdatera dina inställningar. "),"")&amp;IF(ISERROR(VLOOKUP(E1642,Settings!D$2:D$100,1,FALSE)),CONCATENATE("Kategorin ",E1642," finns inte med i fliken Settings. Ange annan kategori eller uppdatera dina inställningar."),""))</f>
        <v/>
      </c>
      <c r="H1642" s="11" t="str">
        <f t="shared" si="50"/>
        <v xml:space="preserve"> </v>
      </c>
    </row>
    <row r="1643" spans="1:8" x14ac:dyDescent="0.2">
      <c r="A1643" s="4"/>
      <c r="B1643" s="2" t="str">
        <f t="shared" si="51"/>
        <v/>
      </c>
      <c r="C1643" s="4"/>
      <c r="D1643" s="4"/>
      <c r="E1643" s="4"/>
      <c r="F1643" s="4"/>
      <c r="G1643" s="5" t="str">
        <f>IF(C1643="","",IF(ISERROR(VLOOKUP(D1643,Settings!C$2:C$100,1,FALSE)),CONCATENATE("Aktiviteten ",D1643," finns inte med i fliken Settings. Ange annan aktivitet eller uppdatera dina inställningar. "),"")&amp;IF(ISERROR(VLOOKUP(E1643,Settings!D$2:D$100,1,FALSE)),CONCATENATE("Kategorin ",E1643," finns inte med i fliken Settings. Ange annan kategori eller uppdatera dina inställningar."),""))</f>
        <v/>
      </c>
      <c r="H1643" s="11" t="str">
        <f t="shared" si="50"/>
        <v xml:space="preserve"> </v>
      </c>
    </row>
    <row r="1644" spans="1:8" x14ac:dyDescent="0.2">
      <c r="A1644" s="4"/>
      <c r="B1644" s="2" t="str">
        <f t="shared" si="51"/>
        <v/>
      </c>
      <c r="C1644" s="4"/>
      <c r="D1644" s="4"/>
      <c r="E1644" s="4"/>
      <c r="F1644" s="4"/>
      <c r="G1644" s="5" t="str">
        <f>IF(C1644="","",IF(ISERROR(VLOOKUP(D1644,Settings!C$2:C$100,1,FALSE)),CONCATENATE("Aktiviteten ",D1644," finns inte med i fliken Settings. Ange annan aktivitet eller uppdatera dina inställningar. "),"")&amp;IF(ISERROR(VLOOKUP(E1644,Settings!D$2:D$100,1,FALSE)),CONCATENATE("Kategorin ",E1644," finns inte med i fliken Settings. Ange annan kategori eller uppdatera dina inställningar."),""))</f>
        <v/>
      </c>
      <c r="H1644" s="11" t="str">
        <f t="shared" si="50"/>
        <v xml:space="preserve"> </v>
      </c>
    </row>
    <row r="1645" spans="1:8" x14ac:dyDescent="0.2">
      <c r="A1645" s="4"/>
      <c r="B1645" s="2" t="str">
        <f t="shared" si="51"/>
        <v/>
      </c>
      <c r="C1645" s="4"/>
      <c r="D1645" s="4"/>
      <c r="E1645" s="4"/>
      <c r="F1645" s="4"/>
      <c r="G1645" s="5" t="str">
        <f>IF(C1645="","",IF(ISERROR(VLOOKUP(D1645,Settings!C$2:C$100,1,FALSE)),CONCATENATE("Aktiviteten ",D1645," finns inte med i fliken Settings. Ange annan aktivitet eller uppdatera dina inställningar. "),"")&amp;IF(ISERROR(VLOOKUP(E1645,Settings!D$2:D$100,1,FALSE)),CONCATENATE("Kategorin ",E1645," finns inte med i fliken Settings. Ange annan kategori eller uppdatera dina inställningar."),""))</f>
        <v/>
      </c>
      <c r="H1645" s="11" t="str">
        <f t="shared" si="50"/>
        <v xml:space="preserve"> </v>
      </c>
    </row>
    <row r="1646" spans="1:8" x14ac:dyDescent="0.2">
      <c r="A1646" s="4"/>
      <c r="B1646" s="2" t="str">
        <f t="shared" si="51"/>
        <v/>
      </c>
      <c r="C1646" s="4"/>
      <c r="D1646" s="4"/>
      <c r="E1646" s="4"/>
      <c r="F1646" s="4"/>
      <c r="G1646" s="5" t="str">
        <f>IF(C1646="","",IF(ISERROR(VLOOKUP(D1646,Settings!C$2:C$100,1,FALSE)),CONCATENATE("Aktiviteten ",D1646," finns inte med i fliken Settings. Ange annan aktivitet eller uppdatera dina inställningar. "),"")&amp;IF(ISERROR(VLOOKUP(E1646,Settings!D$2:D$100,1,FALSE)),CONCATENATE("Kategorin ",E1646," finns inte med i fliken Settings. Ange annan kategori eller uppdatera dina inställningar."),""))</f>
        <v/>
      </c>
      <c r="H1646" s="11" t="str">
        <f t="shared" si="50"/>
        <v xml:space="preserve"> </v>
      </c>
    </row>
    <row r="1647" spans="1:8" x14ac:dyDescent="0.2">
      <c r="A1647" s="4"/>
      <c r="B1647" s="2" t="str">
        <f t="shared" si="51"/>
        <v/>
      </c>
      <c r="C1647" s="4"/>
      <c r="D1647" s="4"/>
      <c r="E1647" s="4"/>
      <c r="F1647" s="4"/>
      <c r="G1647" s="5" t="str">
        <f>IF(C1647="","",IF(ISERROR(VLOOKUP(D1647,Settings!C$2:C$100,1,FALSE)),CONCATENATE("Aktiviteten ",D1647," finns inte med i fliken Settings. Ange annan aktivitet eller uppdatera dina inställningar. "),"")&amp;IF(ISERROR(VLOOKUP(E1647,Settings!D$2:D$100,1,FALSE)),CONCATENATE("Kategorin ",E1647," finns inte med i fliken Settings. Ange annan kategori eller uppdatera dina inställningar."),""))</f>
        <v/>
      </c>
      <c r="H1647" s="11" t="str">
        <f t="shared" si="50"/>
        <v xml:space="preserve"> </v>
      </c>
    </row>
    <row r="1648" spans="1:8" x14ac:dyDescent="0.2">
      <c r="A1648" s="4"/>
      <c r="B1648" s="2" t="str">
        <f t="shared" si="51"/>
        <v/>
      </c>
      <c r="C1648" s="4"/>
      <c r="D1648" s="4"/>
      <c r="E1648" s="4"/>
      <c r="F1648" s="4"/>
      <c r="G1648" s="5" t="str">
        <f>IF(C1648="","",IF(ISERROR(VLOOKUP(D1648,Settings!C$2:C$100,1,FALSE)),CONCATENATE("Aktiviteten ",D1648," finns inte med i fliken Settings. Ange annan aktivitet eller uppdatera dina inställningar. "),"")&amp;IF(ISERROR(VLOOKUP(E1648,Settings!D$2:D$100,1,FALSE)),CONCATENATE("Kategorin ",E1648," finns inte med i fliken Settings. Ange annan kategori eller uppdatera dina inställningar."),""))</f>
        <v/>
      </c>
      <c r="H1648" s="11" t="str">
        <f t="shared" si="50"/>
        <v xml:space="preserve"> </v>
      </c>
    </row>
    <row r="1649" spans="1:8" x14ac:dyDescent="0.2">
      <c r="A1649" s="4"/>
      <c r="B1649" s="2" t="str">
        <f t="shared" si="51"/>
        <v/>
      </c>
      <c r="C1649" s="4"/>
      <c r="D1649" s="4"/>
      <c r="E1649" s="4"/>
      <c r="F1649" s="4"/>
      <c r="G1649" s="5" t="str">
        <f>IF(C1649="","",IF(ISERROR(VLOOKUP(D1649,Settings!C$2:C$100,1,FALSE)),CONCATENATE("Aktiviteten ",D1649," finns inte med i fliken Settings. Ange annan aktivitet eller uppdatera dina inställningar. "),"")&amp;IF(ISERROR(VLOOKUP(E1649,Settings!D$2:D$100,1,FALSE)),CONCATENATE("Kategorin ",E1649," finns inte med i fliken Settings. Ange annan kategori eller uppdatera dina inställningar."),""))</f>
        <v/>
      </c>
      <c r="H1649" s="11" t="str">
        <f t="shared" si="50"/>
        <v xml:space="preserve"> </v>
      </c>
    </row>
    <row r="1650" spans="1:8" x14ac:dyDescent="0.2">
      <c r="A1650" s="4"/>
      <c r="B1650" s="2" t="str">
        <f t="shared" si="51"/>
        <v/>
      </c>
      <c r="C1650" s="4"/>
      <c r="D1650" s="4"/>
      <c r="E1650" s="4"/>
      <c r="F1650" s="4"/>
      <c r="G1650" s="5" t="str">
        <f>IF(C1650="","",IF(ISERROR(VLOOKUP(D1650,Settings!C$2:C$100,1,FALSE)),CONCATENATE("Aktiviteten ",D1650," finns inte med i fliken Settings. Ange annan aktivitet eller uppdatera dina inställningar. "),"")&amp;IF(ISERROR(VLOOKUP(E1650,Settings!D$2:D$100,1,FALSE)),CONCATENATE("Kategorin ",E1650," finns inte med i fliken Settings. Ange annan kategori eller uppdatera dina inställningar."),""))</f>
        <v/>
      </c>
      <c r="H1650" s="11" t="str">
        <f t="shared" si="50"/>
        <v xml:space="preserve"> </v>
      </c>
    </row>
    <row r="1651" spans="1:8" x14ac:dyDescent="0.2">
      <c r="A1651" s="4"/>
      <c r="B1651" s="2" t="str">
        <f t="shared" si="51"/>
        <v/>
      </c>
      <c r="C1651" s="4"/>
      <c r="D1651" s="4"/>
      <c r="E1651" s="4"/>
      <c r="F1651" s="4"/>
      <c r="G1651" s="5" t="str">
        <f>IF(C1651="","",IF(ISERROR(VLOOKUP(D1651,Settings!C$2:C$100,1,FALSE)),CONCATENATE("Aktiviteten ",D1651," finns inte med i fliken Settings. Ange annan aktivitet eller uppdatera dina inställningar. "),"")&amp;IF(ISERROR(VLOOKUP(E1651,Settings!D$2:D$100,1,FALSE)),CONCATENATE("Kategorin ",E1651," finns inte med i fliken Settings. Ange annan kategori eller uppdatera dina inställningar."),""))</f>
        <v/>
      </c>
      <c r="H1651" s="11" t="str">
        <f t="shared" si="50"/>
        <v xml:space="preserve"> </v>
      </c>
    </row>
    <row r="1652" spans="1:8" x14ac:dyDescent="0.2">
      <c r="A1652" s="4"/>
      <c r="B1652" s="2" t="str">
        <f t="shared" si="51"/>
        <v/>
      </c>
      <c r="C1652" s="4"/>
      <c r="D1652" s="4"/>
      <c r="E1652" s="4"/>
      <c r="F1652" s="4"/>
      <c r="G1652" s="5" t="str">
        <f>IF(C1652="","",IF(ISERROR(VLOOKUP(D1652,Settings!C$2:C$100,1,FALSE)),CONCATENATE("Aktiviteten ",D1652," finns inte med i fliken Settings. Ange annan aktivitet eller uppdatera dina inställningar. "),"")&amp;IF(ISERROR(VLOOKUP(E1652,Settings!D$2:D$100,1,FALSE)),CONCATENATE("Kategorin ",E1652," finns inte med i fliken Settings. Ange annan kategori eller uppdatera dina inställningar."),""))</f>
        <v/>
      </c>
      <c r="H1652" s="11" t="str">
        <f t="shared" si="50"/>
        <v xml:space="preserve"> </v>
      </c>
    </row>
    <row r="1653" spans="1:8" x14ac:dyDescent="0.2">
      <c r="A1653" s="4"/>
      <c r="B1653" s="2" t="str">
        <f t="shared" si="51"/>
        <v/>
      </c>
      <c r="C1653" s="4"/>
      <c r="D1653" s="4"/>
      <c r="E1653" s="4"/>
      <c r="F1653" s="4"/>
      <c r="G1653" s="5" t="str">
        <f>IF(C1653="","",IF(ISERROR(VLOOKUP(D1653,Settings!C$2:C$100,1,FALSE)),CONCATENATE("Aktiviteten ",D1653," finns inte med i fliken Settings. Ange annan aktivitet eller uppdatera dina inställningar. "),"")&amp;IF(ISERROR(VLOOKUP(E1653,Settings!D$2:D$100,1,FALSE)),CONCATENATE("Kategorin ",E1653," finns inte med i fliken Settings. Ange annan kategori eller uppdatera dina inställningar."),""))</f>
        <v/>
      </c>
      <c r="H1653" s="11" t="str">
        <f t="shared" si="50"/>
        <v xml:space="preserve"> </v>
      </c>
    </row>
    <row r="1654" spans="1:8" x14ac:dyDescent="0.2">
      <c r="A1654" s="4"/>
      <c r="B1654" s="2" t="str">
        <f t="shared" si="51"/>
        <v/>
      </c>
      <c r="C1654" s="4"/>
      <c r="D1654" s="4"/>
      <c r="E1654" s="4"/>
      <c r="F1654" s="4"/>
      <c r="G1654" s="5" t="str">
        <f>IF(C1654="","",IF(ISERROR(VLOOKUP(D1654,Settings!C$2:C$100,1,FALSE)),CONCATENATE("Aktiviteten ",D1654," finns inte med i fliken Settings. Ange annan aktivitet eller uppdatera dina inställningar. "),"")&amp;IF(ISERROR(VLOOKUP(E1654,Settings!D$2:D$100,1,FALSE)),CONCATENATE("Kategorin ",E1654," finns inte med i fliken Settings. Ange annan kategori eller uppdatera dina inställningar."),""))</f>
        <v/>
      </c>
      <c r="H1654" s="11" t="str">
        <f t="shared" si="50"/>
        <v xml:space="preserve"> </v>
      </c>
    </row>
    <row r="1655" spans="1:8" x14ac:dyDescent="0.2">
      <c r="A1655" s="4"/>
      <c r="B1655" s="2" t="str">
        <f t="shared" si="51"/>
        <v/>
      </c>
      <c r="C1655" s="4"/>
      <c r="D1655" s="4"/>
      <c r="E1655" s="4"/>
      <c r="F1655" s="4"/>
      <c r="G1655" s="5" t="str">
        <f>IF(C1655="","",IF(ISERROR(VLOOKUP(D1655,Settings!C$2:C$100,1,FALSE)),CONCATENATE("Aktiviteten ",D1655," finns inte med i fliken Settings. Ange annan aktivitet eller uppdatera dina inställningar. "),"")&amp;IF(ISERROR(VLOOKUP(E1655,Settings!D$2:D$100,1,FALSE)),CONCATENATE("Kategorin ",E1655," finns inte med i fliken Settings. Ange annan kategori eller uppdatera dina inställningar."),""))</f>
        <v/>
      </c>
      <c r="H1655" s="11" t="str">
        <f t="shared" si="50"/>
        <v xml:space="preserve"> </v>
      </c>
    </row>
    <row r="1656" spans="1:8" x14ac:dyDescent="0.2">
      <c r="A1656" s="4"/>
      <c r="B1656" s="2" t="str">
        <f t="shared" si="51"/>
        <v/>
      </c>
      <c r="C1656" s="4"/>
      <c r="D1656" s="4"/>
      <c r="E1656" s="4"/>
      <c r="F1656" s="4"/>
      <c r="G1656" s="5" t="str">
        <f>IF(C1656="","",IF(ISERROR(VLOOKUP(D1656,Settings!C$2:C$100,1,FALSE)),CONCATENATE("Aktiviteten ",D1656," finns inte med i fliken Settings. Ange annan aktivitet eller uppdatera dina inställningar. "),"")&amp;IF(ISERROR(VLOOKUP(E1656,Settings!D$2:D$100,1,FALSE)),CONCATENATE("Kategorin ",E1656," finns inte med i fliken Settings. Ange annan kategori eller uppdatera dina inställningar."),""))</f>
        <v/>
      </c>
      <c r="H1656" s="11" t="str">
        <f t="shared" si="50"/>
        <v xml:space="preserve"> </v>
      </c>
    </row>
    <row r="1657" spans="1:8" x14ac:dyDescent="0.2">
      <c r="A1657" s="4"/>
      <c r="B1657" s="2" t="str">
        <f t="shared" si="51"/>
        <v/>
      </c>
      <c r="C1657" s="4"/>
      <c r="D1657" s="4"/>
      <c r="E1657" s="4"/>
      <c r="F1657" s="4"/>
      <c r="G1657" s="5" t="str">
        <f>IF(C1657="","",IF(ISERROR(VLOOKUP(D1657,Settings!C$2:C$100,1,FALSE)),CONCATENATE("Aktiviteten ",D1657," finns inte med i fliken Settings. Ange annan aktivitet eller uppdatera dina inställningar. "),"")&amp;IF(ISERROR(VLOOKUP(E1657,Settings!D$2:D$100,1,FALSE)),CONCATENATE("Kategorin ",E1657," finns inte med i fliken Settings. Ange annan kategori eller uppdatera dina inställningar."),""))</f>
        <v/>
      </c>
      <c r="H1657" s="11" t="str">
        <f t="shared" si="50"/>
        <v xml:space="preserve"> </v>
      </c>
    </row>
    <row r="1658" spans="1:8" x14ac:dyDescent="0.2">
      <c r="A1658" s="4"/>
      <c r="B1658" s="2" t="str">
        <f t="shared" si="51"/>
        <v/>
      </c>
      <c r="C1658" s="4"/>
      <c r="D1658" s="4"/>
      <c r="E1658" s="4"/>
      <c r="F1658" s="4"/>
      <c r="G1658" s="5" t="str">
        <f>IF(C1658="","",IF(ISERROR(VLOOKUP(D1658,Settings!C$2:C$100,1,FALSE)),CONCATENATE("Aktiviteten ",D1658," finns inte med i fliken Settings. Ange annan aktivitet eller uppdatera dina inställningar. "),"")&amp;IF(ISERROR(VLOOKUP(E1658,Settings!D$2:D$100,1,FALSE)),CONCATENATE("Kategorin ",E1658," finns inte med i fliken Settings. Ange annan kategori eller uppdatera dina inställningar."),""))</f>
        <v/>
      </c>
      <c r="H1658" s="11" t="str">
        <f t="shared" si="50"/>
        <v xml:space="preserve"> </v>
      </c>
    </row>
    <row r="1659" spans="1:8" x14ac:dyDescent="0.2">
      <c r="A1659" s="4"/>
      <c r="B1659" s="2" t="str">
        <f t="shared" si="51"/>
        <v/>
      </c>
      <c r="C1659" s="4"/>
      <c r="D1659" s="4"/>
      <c r="E1659" s="4"/>
      <c r="F1659" s="4"/>
      <c r="G1659" s="5" t="str">
        <f>IF(C1659="","",IF(ISERROR(VLOOKUP(D1659,Settings!C$2:C$100,1,FALSE)),CONCATENATE("Aktiviteten ",D1659," finns inte med i fliken Settings. Ange annan aktivitet eller uppdatera dina inställningar. "),"")&amp;IF(ISERROR(VLOOKUP(E1659,Settings!D$2:D$100,1,FALSE)),CONCATENATE("Kategorin ",E1659," finns inte med i fliken Settings. Ange annan kategori eller uppdatera dina inställningar."),""))</f>
        <v/>
      </c>
      <c r="H1659" s="11" t="str">
        <f t="shared" si="50"/>
        <v xml:space="preserve"> </v>
      </c>
    </row>
    <row r="1660" spans="1:8" x14ac:dyDescent="0.2">
      <c r="A1660" s="4"/>
      <c r="B1660" s="2" t="str">
        <f t="shared" si="51"/>
        <v/>
      </c>
      <c r="C1660" s="4"/>
      <c r="D1660" s="4"/>
      <c r="E1660" s="4"/>
      <c r="F1660" s="4"/>
      <c r="G1660" s="5" t="str">
        <f>IF(C1660="","",IF(ISERROR(VLOOKUP(D1660,Settings!C$2:C$100,1,FALSE)),CONCATENATE("Aktiviteten ",D1660," finns inte med i fliken Settings. Ange annan aktivitet eller uppdatera dina inställningar. "),"")&amp;IF(ISERROR(VLOOKUP(E1660,Settings!D$2:D$100,1,FALSE)),CONCATENATE("Kategorin ",E1660," finns inte med i fliken Settings. Ange annan kategori eller uppdatera dina inställningar."),""))</f>
        <v/>
      </c>
      <c r="H1660" s="11" t="str">
        <f t="shared" si="50"/>
        <v xml:space="preserve"> </v>
      </c>
    </row>
    <row r="1661" spans="1:8" x14ac:dyDescent="0.2">
      <c r="A1661" s="4"/>
      <c r="B1661" s="2" t="str">
        <f t="shared" si="51"/>
        <v/>
      </c>
      <c r="C1661" s="4"/>
      <c r="D1661" s="4"/>
      <c r="E1661" s="4"/>
      <c r="F1661" s="4"/>
      <c r="G1661" s="5" t="str">
        <f>IF(C1661="","",IF(ISERROR(VLOOKUP(D1661,Settings!C$2:C$100,1,FALSE)),CONCATENATE("Aktiviteten ",D1661," finns inte med i fliken Settings. Ange annan aktivitet eller uppdatera dina inställningar. "),"")&amp;IF(ISERROR(VLOOKUP(E1661,Settings!D$2:D$100,1,FALSE)),CONCATENATE("Kategorin ",E1661," finns inte med i fliken Settings. Ange annan kategori eller uppdatera dina inställningar."),""))</f>
        <v/>
      </c>
      <c r="H1661" s="11" t="str">
        <f t="shared" si="50"/>
        <v xml:space="preserve"> </v>
      </c>
    </row>
    <row r="1662" spans="1:8" x14ac:dyDescent="0.2">
      <c r="A1662" s="4"/>
      <c r="B1662" s="2" t="str">
        <f t="shared" si="51"/>
        <v/>
      </c>
      <c r="C1662" s="4"/>
      <c r="D1662" s="4"/>
      <c r="E1662" s="4"/>
      <c r="F1662" s="4"/>
      <c r="G1662" s="5" t="str">
        <f>IF(C1662="","",IF(ISERROR(VLOOKUP(D1662,Settings!C$2:C$100,1,FALSE)),CONCATENATE("Aktiviteten ",D1662," finns inte med i fliken Settings. Ange annan aktivitet eller uppdatera dina inställningar. "),"")&amp;IF(ISERROR(VLOOKUP(E1662,Settings!D$2:D$100,1,FALSE)),CONCATENATE("Kategorin ",E1662," finns inte med i fliken Settings. Ange annan kategori eller uppdatera dina inställningar."),""))</f>
        <v/>
      </c>
      <c r="H1662" s="11" t="str">
        <f t="shared" si="50"/>
        <v xml:space="preserve"> </v>
      </c>
    </row>
    <row r="1663" spans="1:8" x14ac:dyDescent="0.2">
      <c r="A1663" s="4"/>
      <c r="B1663" s="2" t="str">
        <f t="shared" si="51"/>
        <v/>
      </c>
      <c r="C1663" s="4"/>
      <c r="D1663" s="4"/>
      <c r="E1663" s="4"/>
      <c r="F1663" s="4"/>
      <c r="G1663" s="5" t="str">
        <f>IF(C1663="","",IF(ISERROR(VLOOKUP(D1663,Settings!C$2:C$100,1,FALSE)),CONCATENATE("Aktiviteten ",D1663," finns inte med i fliken Settings. Ange annan aktivitet eller uppdatera dina inställningar. "),"")&amp;IF(ISERROR(VLOOKUP(E1663,Settings!D$2:D$100,1,FALSE)),CONCATENATE("Kategorin ",E1663," finns inte med i fliken Settings. Ange annan kategori eller uppdatera dina inställningar."),""))</f>
        <v/>
      </c>
      <c r="H1663" s="11" t="str">
        <f t="shared" si="50"/>
        <v xml:space="preserve"> </v>
      </c>
    </row>
    <row r="1664" spans="1:8" x14ac:dyDescent="0.2">
      <c r="A1664" s="4"/>
      <c r="B1664" s="2" t="str">
        <f t="shared" si="51"/>
        <v/>
      </c>
      <c r="C1664" s="4"/>
      <c r="D1664" s="4"/>
      <c r="E1664" s="4"/>
      <c r="F1664" s="4"/>
      <c r="G1664" s="5" t="str">
        <f>IF(C1664="","",IF(ISERROR(VLOOKUP(D1664,Settings!C$2:C$100,1,FALSE)),CONCATENATE("Aktiviteten ",D1664," finns inte med i fliken Settings. Ange annan aktivitet eller uppdatera dina inställningar. "),"")&amp;IF(ISERROR(VLOOKUP(E1664,Settings!D$2:D$100,1,FALSE)),CONCATENATE("Kategorin ",E1664," finns inte med i fliken Settings. Ange annan kategori eller uppdatera dina inställningar."),""))</f>
        <v/>
      </c>
      <c r="H1664" s="11" t="str">
        <f t="shared" si="50"/>
        <v xml:space="preserve"> </v>
      </c>
    </row>
    <row r="1665" spans="1:8" x14ac:dyDescent="0.2">
      <c r="A1665" s="4"/>
      <c r="B1665" s="2" t="str">
        <f t="shared" si="51"/>
        <v/>
      </c>
      <c r="C1665" s="4"/>
      <c r="D1665" s="4"/>
      <c r="E1665" s="4"/>
      <c r="F1665" s="4"/>
      <c r="G1665" s="5" t="str">
        <f>IF(C1665="","",IF(ISERROR(VLOOKUP(D1665,Settings!C$2:C$100,1,FALSE)),CONCATENATE("Aktiviteten ",D1665," finns inte med i fliken Settings. Ange annan aktivitet eller uppdatera dina inställningar. "),"")&amp;IF(ISERROR(VLOOKUP(E1665,Settings!D$2:D$100,1,FALSE)),CONCATENATE("Kategorin ",E1665," finns inte med i fliken Settings. Ange annan kategori eller uppdatera dina inställningar."),""))</f>
        <v/>
      </c>
      <c r="H1665" s="11" t="str">
        <f t="shared" si="50"/>
        <v xml:space="preserve"> </v>
      </c>
    </row>
    <row r="1666" spans="1:8" x14ac:dyDescent="0.2">
      <c r="A1666" s="4"/>
      <c r="B1666" s="2" t="str">
        <f t="shared" si="51"/>
        <v/>
      </c>
      <c r="C1666" s="4"/>
      <c r="D1666" s="4"/>
      <c r="E1666" s="4"/>
      <c r="F1666" s="4"/>
      <c r="G1666" s="5" t="str">
        <f>IF(C1666="","",IF(ISERROR(VLOOKUP(D1666,Settings!C$2:C$100,1,FALSE)),CONCATENATE("Aktiviteten ",D1666," finns inte med i fliken Settings. Ange annan aktivitet eller uppdatera dina inställningar. "),"")&amp;IF(ISERROR(VLOOKUP(E1666,Settings!D$2:D$100,1,FALSE)),CONCATENATE("Kategorin ",E1666," finns inte med i fliken Settings. Ange annan kategori eller uppdatera dina inställningar."),""))</f>
        <v/>
      </c>
      <c r="H1666" s="11" t="str">
        <f t="shared" si="50"/>
        <v xml:space="preserve"> </v>
      </c>
    </row>
    <row r="1667" spans="1:8" x14ac:dyDescent="0.2">
      <c r="A1667" s="4"/>
      <c r="B1667" s="2" t="str">
        <f t="shared" si="51"/>
        <v/>
      </c>
      <c r="C1667" s="4"/>
      <c r="D1667" s="4"/>
      <c r="E1667" s="4"/>
      <c r="F1667" s="4"/>
      <c r="G1667" s="5" t="str">
        <f>IF(C1667="","",IF(ISERROR(VLOOKUP(D1667,Settings!C$2:C$100,1,FALSE)),CONCATENATE("Aktiviteten ",D1667," finns inte med i fliken Settings. Ange annan aktivitet eller uppdatera dina inställningar. "),"")&amp;IF(ISERROR(VLOOKUP(E1667,Settings!D$2:D$100,1,FALSE)),CONCATENATE("Kategorin ",E1667," finns inte med i fliken Settings. Ange annan kategori eller uppdatera dina inställningar."),""))</f>
        <v/>
      </c>
      <c r="H1667" s="11" t="str">
        <f t="shared" ref="H1667:H1730" si="52">IF(A1667=""," ",IF(B1667="",A1667,B1667))</f>
        <v xml:space="preserve"> </v>
      </c>
    </row>
    <row r="1668" spans="1:8" x14ac:dyDescent="0.2">
      <c r="A1668" s="4"/>
      <c r="B1668" s="2" t="str">
        <f t="shared" si="51"/>
        <v/>
      </c>
      <c r="C1668" s="4"/>
      <c r="D1668" s="4"/>
      <c r="E1668" s="4"/>
      <c r="F1668" s="4"/>
      <c r="G1668" s="5" t="str">
        <f>IF(C1668="","",IF(ISERROR(VLOOKUP(D1668,Settings!C$2:C$100,1,FALSE)),CONCATENATE("Aktiviteten ",D1668," finns inte med i fliken Settings. Ange annan aktivitet eller uppdatera dina inställningar. "),"")&amp;IF(ISERROR(VLOOKUP(E1668,Settings!D$2:D$100,1,FALSE)),CONCATENATE("Kategorin ",E1668," finns inte med i fliken Settings. Ange annan kategori eller uppdatera dina inställningar."),""))</f>
        <v/>
      </c>
      <c r="H1668" s="11" t="str">
        <f t="shared" si="52"/>
        <v xml:space="preserve"> </v>
      </c>
    </row>
    <row r="1669" spans="1:8" x14ac:dyDescent="0.2">
      <c r="A1669" s="4"/>
      <c r="B1669" s="2" t="str">
        <f t="shared" si="51"/>
        <v/>
      </c>
      <c r="C1669" s="4"/>
      <c r="D1669" s="4"/>
      <c r="E1669" s="4"/>
      <c r="F1669" s="4"/>
      <c r="G1669" s="5" t="str">
        <f>IF(C1669="","",IF(ISERROR(VLOOKUP(D1669,Settings!C$2:C$100,1,FALSE)),CONCATENATE("Aktiviteten ",D1669," finns inte med i fliken Settings. Ange annan aktivitet eller uppdatera dina inställningar. "),"")&amp;IF(ISERROR(VLOOKUP(E1669,Settings!D$2:D$100,1,FALSE)),CONCATENATE("Kategorin ",E1669," finns inte med i fliken Settings. Ange annan kategori eller uppdatera dina inställningar."),""))</f>
        <v/>
      </c>
      <c r="H1669" s="11" t="str">
        <f t="shared" si="52"/>
        <v xml:space="preserve"> </v>
      </c>
    </row>
    <row r="1670" spans="1:8" x14ac:dyDescent="0.2">
      <c r="A1670" s="4"/>
      <c r="B1670" s="2" t="str">
        <f t="shared" si="51"/>
        <v/>
      </c>
      <c r="C1670" s="4"/>
      <c r="D1670" s="4"/>
      <c r="E1670" s="4"/>
      <c r="F1670" s="4"/>
      <c r="G1670" s="5" t="str">
        <f>IF(C1670="","",IF(ISERROR(VLOOKUP(D1670,Settings!C$2:C$100,1,FALSE)),CONCATENATE("Aktiviteten ",D1670," finns inte med i fliken Settings. Ange annan aktivitet eller uppdatera dina inställningar. "),"")&amp;IF(ISERROR(VLOOKUP(E1670,Settings!D$2:D$100,1,FALSE)),CONCATENATE("Kategorin ",E1670," finns inte med i fliken Settings. Ange annan kategori eller uppdatera dina inställningar."),""))</f>
        <v/>
      </c>
      <c r="H1670" s="11" t="str">
        <f t="shared" si="52"/>
        <v xml:space="preserve"> </v>
      </c>
    </row>
    <row r="1671" spans="1:8" x14ac:dyDescent="0.2">
      <c r="A1671" s="4"/>
      <c r="B1671" s="2" t="str">
        <f t="shared" si="51"/>
        <v/>
      </c>
      <c r="C1671" s="4"/>
      <c r="D1671" s="4"/>
      <c r="E1671" s="4"/>
      <c r="F1671" s="4"/>
      <c r="G1671" s="5" t="str">
        <f>IF(C1671="","",IF(ISERROR(VLOOKUP(D1671,Settings!C$2:C$100,1,FALSE)),CONCATENATE("Aktiviteten ",D1671," finns inte med i fliken Settings. Ange annan aktivitet eller uppdatera dina inställningar. "),"")&amp;IF(ISERROR(VLOOKUP(E1671,Settings!D$2:D$100,1,FALSE)),CONCATENATE("Kategorin ",E1671," finns inte med i fliken Settings. Ange annan kategori eller uppdatera dina inställningar."),""))</f>
        <v/>
      </c>
      <c r="H1671" s="11" t="str">
        <f t="shared" si="52"/>
        <v xml:space="preserve"> </v>
      </c>
    </row>
    <row r="1672" spans="1:8" x14ac:dyDescent="0.2">
      <c r="A1672" s="4"/>
      <c r="B1672" s="2" t="str">
        <f t="shared" si="51"/>
        <v/>
      </c>
      <c r="C1672" s="4"/>
      <c r="D1672" s="4"/>
      <c r="E1672" s="4"/>
      <c r="F1672" s="4"/>
      <c r="G1672" s="5" t="str">
        <f>IF(C1672="","",IF(ISERROR(VLOOKUP(D1672,Settings!C$2:C$100,1,FALSE)),CONCATENATE("Aktiviteten ",D1672," finns inte med i fliken Settings. Ange annan aktivitet eller uppdatera dina inställningar. "),"")&amp;IF(ISERROR(VLOOKUP(E1672,Settings!D$2:D$100,1,FALSE)),CONCATENATE("Kategorin ",E1672," finns inte med i fliken Settings. Ange annan kategori eller uppdatera dina inställningar."),""))</f>
        <v/>
      </c>
      <c r="H1672" s="11" t="str">
        <f t="shared" si="52"/>
        <v xml:space="preserve"> </v>
      </c>
    </row>
    <row r="1673" spans="1:8" x14ac:dyDescent="0.2">
      <c r="A1673" s="4"/>
      <c r="B1673" s="2" t="str">
        <f t="shared" si="51"/>
        <v/>
      </c>
      <c r="C1673" s="4"/>
      <c r="D1673" s="4"/>
      <c r="E1673" s="4"/>
      <c r="F1673" s="4"/>
      <c r="G1673" s="5" t="str">
        <f>IF(C1673="","",IF(ISERROR(VLOOKUP(D1673,Settings!C$2:C$100,1,FALSE)),CONCATENATE("Aktiviteten ",D1673," finns inte med i fliken Settings. Ange annan aktivitet eller uppdatera dina inställningar. "),"")&amp;IF(ISERROR(VLOOKUP(E1673,Settings!D$2:D$100,1,FALSE)),CONCATENATE("Kategorin ",E1673," finns inte med i fliken Settings. Ange annan kategori eller uppdatera dina inställningar."),""))</f>
        <v/>
      </c>
      <c r="H1673" s="11" t="str">
        <f t="shared" si="52"/>
        <v xml:space="preserve"> </v>
      </c>
    </row>
    <row r="1674" spans="1:8" x14ac:dyDescent="0.2">
      <c r="A1674" s="4"/>
      <c r="B1674" s="2" t="str">
        <f t="shared" si="51"/>
        <v/>
      </c>
      <c r="C1674" s="4"/>
      <c r="D1674" s="4"/>
      <c r="E1674" s="4"/>
      <c r="F1674" s="4"/>
      <c r="G1674" s="5" t="str">
        <f>IF(C1674="","",IF(ISERROR(VLOOKUP(D1674,Settings!C$2:C$100,1,FALSE)),CONCATENATE("Aktiviteten ",D1674," finns inte med i fliken Settings. Ange annan aktivitet eller uppdatera dina inställningar. "),"")&amp;IF(ISERROR(VLOOKUP(E1674,Settings!D$2:D$100,1,FALSE)),CONCATENATE("Kategorin ",E1674," finns inte med i fliken Settings. Ange annan kategori eller uppdatera dina inställningar."),""))</f>
        <v/>
      </c>
      <c r="H1674" s="11" t="str">
        <f t="shared" si="52"/>
        <v xml:space="preserve"> </v>
      </c>
    </row>
    <row r="1675" spans="1:8" x14ac:dyDescent="0.2">
      <c r="A1675" s="4"/>
      <c r="B1675" s="2" t="str">
        <f t="shared" si="51"/>
        <v/>
      </c>
      <c r="C1675" s="4"/>
      <c r="D1675" s="4"/>
      <c r="E1675" s="4"/>
      <c r="F1675" s="4"/>
      <c r="G1675" s="5" t="str">
        <f>IF(C1675="","",IF(ISERROR(VLOOKUP(D1675,Settings!C$2:C$100,1,FALSE)),CONCATENATE("Aktiviteten ",D1675," finns inte med i fliken Settings. Ange annan aktivitet eller uppdatera dina inställningar. "),"")&amp;IF(ISERROR(VLOOKUP(E1675,Settings!D$2:D$100,1,FALSE)),CONCATENATE("Kategorin ",E1675," finns inte med i fliken Settings. Ange annan kategori eller uppdatera dina inställningar."),""))</f>
        <v/>
      </c>
      <c r="H1675" s="11" t="str">
        <f t="shared" si="52"/>
        <v xml:space="preserve"> </v>
      </c>
    </row>
    <row r="1676" spans="1:8" x14ac:dyDescent="0.2">
      <c r="A1676" s="4"/>
      <c r="B1676" s="2" t="str">
        <f t="shared" si="51"/>
        <v/>
      </c>
      <c r="C1676" s="4"/>
      <c r="D1676" s="4"/>
      <c r="E1676" s="4"/>
      <c r="F1676" s="4"/>
      <c r="G1676" s="5" t="str">
        <f>IF(C1676="","",IF(ISERROR(VLOOKUP(D1676,Settings!C$2:C$100,1,FALSE)),CONCATENATE("Aktiviteten ",D1676," finns inte med i fliken Settings. Ange annan aktivitet eller uppdatera dina inställningar. "),"")&amp;IF(ISERROR(VLOOKUP(E1676,Settings!D$2:D$100,1,FALSE)),CONCATENATE("Kategorin ",E1676," finns inte med i fliken Settings. Ange annan kategori eller uppdatera dina inställningar."),""))</f>
        <v/>
      </c>
      <c r="H1676" s="11" t="str">
        <f t="shared" si="52"/>
        <v xml:space="preserve"> </v>
      </c>
    </row>
    <row r="1677" spans="1:8" x14ac:dyDescent="0.2">
      <c r="A1677" s="4"/>
      <c r="B1677" s="2" t="str">
        <f t="shared" si="51"/>
        <v/>
      </c>
      <c r="C1677" s="4"/>
      <c r="D1677" s="4"/>
      <c r="E1677" s="4"/>
      <c r="F1677" s="4"/>
      <c r="G1677" s="5" t="str">
        <f>IF(C1677="","",IF(ISERROR(VLOOKUP(D1677,Settings!C$2:C$100,1,FALSE)),CONCATENATE("Aktiviteten ",D1677," finns inte med i fliken Settings. Ange annan aktivitet eller uppdatera dina inställningar. "),"")&amp;IF(ISERROR(VLOOKUP(E1677,Settings!D$2:D$100,1,FALSE)),CONCATENATE("Kategorin ",E1677," finns inte med i fliken Settings. Ange annan kategori eller uppdatera dina inställningar."),""))</f>
        <v/>
      </c>
      <c r="H1677" s="11" t="str">
        <f t="shared" si="52"/>
        <v xml:space="preserve"> </v>
      </c>
    </row>
    <row r="1678" spans="1:8" x14ac:dyDescent="0.2">
      <c r="A1678" s="4"/>
      <c r="B1678" s="2" t="str">
        <f t="shared" si="51"/>
        <v/>
      </c>
      <c r="C1678" s="4"/>
      <c r="D1678" s="4"/>
      <c r="E1678" s="4"/>
      <c r="F1678" s="4"/>
      <c r="G1678" s="5" t="str">
        <f>IF(C1678="","",IF(ISERROR(VLOOKUP(D1678,Settings!C$2:C$100,1,FALSE)),CONCATENATE("Aktiviteten ",D1678," finns inte med i fliken Settings. Ange annan aktivitet eller uppdatera dina inställningar. "),"")&amp;IF(ISERROR(VLOOKUP(E1678,Settings!D$2:D$100,1,FALSE)),CONCATENATE("Kategorin ",E1678," finns inte med i fliken Settings. Ange annan kategori eller uppdatera dina inställningar."),""))</f>
        <v/>
      </c>
      <c r="H1678" s="11" t="str">
        <f t="shared" si="52"/>
        <v xml:space="preserve"> </v>
      </c>
    </row>
    <row r="1679" spans="1:8" x14ac:dyDescent="0.2">
      <c r="A1679" s="4"/>
      <c r="B1679" s="2" t="str">
        <f t="shared" si="51"/>
        <v/>
      </c>
      <c r="C1679" s="4"/>
      <c r="D1679" s="4"/>
      <c r="E1679" s="4"/>
      <c r="F1679" s="4"/>
      <c r="G1679" s="5" t="str">
        <f>IF(C1679="","",IF(ISERROR(VLOOKUP(D1679,Settings!C$2:C$100,1,FALSE)),CONCATENATE("Aktiviteten ",D1679," finns inte med i fliken Settings. Ange annan aktivitet eller uppdatera dina inställningar. "),"")&amp;IF(ISERROR(VLOOKUP(E1679,Settings!D$2:D$100,1,FALSE)),CONCATENATE("Kategorin ",E1679," finns inte med i fliken Settings. Ange annan kategori eller uppdatera dina inställningar."),""))</f>
        <v/>
      </c>
      <c r="H1679" s="11" t="str">
        <f t="shared" si="52"/>
        <v xml:space="preserve"> </v>
      </c>
    </row>
    <row r="1680" spans="1:8" x14ac:dyDescent="0.2">
      <c r="A1680" s="4"/>
      <c r="B1680" s="2" t="str">
        <f t="shared" si="51"/>
        <v/>
      </c>
      <c r="C1680" s="4"/>
      <c r="D1680" s="4"/>
      <c r="E1680" s="4"/>
      <c r="F1680" s="4"/>
      <c r="G1680" s="5" t="str">
        <f>IF(C1680="","",IF(ISERROR(VLOOKUP(D1680,Settings!C$2:C$100,1,FALSE)),CONCATENATE("Aktiviteten ",D1680," finns inte med i fliken Settings. Ange annan aktivitet eller uppdatera dina inställningar. "),"")&amp;IF(ISERROR(VLOOKUP(E1680,Settings!D$2:D$100,1,FALSE)),CONCATENATE("Kategorin ",E1680," finns inte med i fliken Settings. Ange annan kategori eller uppdatera dina inställningar."),""))</f>
        <v/>
      </c>
      <c r="H1680" s="11" t="str">
        <f t="shared" si="52"/>
        <v xml:space="preserve"> </v>
      </c>
    </row>
    <row r="1681" spans="1:8" x14ac:dyDescent="0.2">
      <c r="A1681" s="4"/>
      <c r="B1681" s="2" t="str">
        <f t="shared" si="51"/>
        <v/>
      </c>
      <c r="C1681" s="4"/>
      <c r="D1681" s="4"/>
      <c r="E1681" s="4"/>
      <c r="F1681" s="4"/>
      <c r="G1681" s="5" t="str">
        <f>IF(C1681="","",IF(ISERROR(VLOOKUP(D1681,Settings!C$2:C$100,1,FALSE)),CONCATENATE("Aktiviteten ",D1681," finns inte med i fliken Settings. Ange annan aktivitet eller uppdatera dina inställningar. "),"")&amp;IF(ISERROR(VLOOKUP(E1681,Settings!D$2:D$100,1,FALSE)),CONCATENATE("Kategorin ",E1681," finns inte med i fliken Settings. Ange annan kategori eller uppdatera dina inställningar."),""))</f>
        <v/>
      </c>
      <c r="H1681" s="11" t="str">
        <f t="shared" si="52"/>
        <v xml:space="preserve"> </v>
      </c>
    </row>
    <row r="1682" spans="1:8" x14ac:dyDescent="0.2">
      <c r="A1682" s="4"/>
      <c r="B1682" s="2" t="str">
        <f t="shared" ref="B1682:B1745" si="53">IF(A1682="","",A1682)</f>
        <v/>
      </c>
      <c r="C1682" s="4"/>
      <c r="D1682" s="4"/>
      <c r="E1682" s="4"/>
      <c r="F1682" s="4"/>
      <c r="G1682" s="5" t="str">
        <f>IF(C1682="","",IF(ISERROR(VLOOKUP(D1682,Settings!C$2:C$100,1,FALSE)),CONCATENATE("Aktiviteten ",D1682," finns inte med i fliken Settings. Ange annan aktivitet eller uppdatera dina inställningar. "),"")&amp;IF(ISERROR(VLOOKUP(E1682,Settings!D$2:D$100,1,FALSE)),CONCATENATE("Kategorin ",E1682," finns inte med i fliken Settings. Ange annan kategori eller uppdatera dina inställningar."),""))</f>
        <v/>
      </c>
      <c r="H1682" s="11" t="str">
        <f t="shared" si="52"/>
        <v xml:space="preserve"> </v>
      </c>
    </row>
    <row r="1683" spans="1:8" x14ac:dyDescent="0.2">
      <c r="A1683" s="4"/>
      <c r="B1683" s="2" t="str">
        <f t="shared" si="53"/>
        <v/>
      </c>
      <c r="C1683" s="4"/>
      <c r="D1683" s="4"/>
      <c r="E1683" s="4"/>
      <c r="F1683" s="4"/>
      <c r="G1683" s="5" t="str">
        <f>IF(C1683="","",IF(ISERROR(VLOOKUP(D1683,Settings!C$2:C$100,1,FALSE)),CONCATENATE("Aktiviteten ",D1683," finns inte med i fliken Settings. Ange annan aktivitet eller uppdatera dina inställningar. "),"")&amp;IF(ISERROR(VLOOKUP(E1683,Settings!D$2:D$100,1,FALSE)),CONCATENATE("Kategorin ",E1683," finns inte med i fliken Settings. Ange annan kategori eller uppdatera dina inställningar."),""))</f>
        <v/>
      </c>
      <c r="H1683" s="11" t="str">
        <f t="shared" si="52"/>
        <v xml:space="preserve"> </v>
      </c>
    </row>
    <row r="1684" spans="1:8" x14ac:dyDescent="0.2">
      <c r="A1684" s="4"/>
      <c r="B1684" s="2" t="str">
        <f t="shared" si="53"/>
        <v/>
      </c>
      <c r="C1684" s="4"/>
      <c r="D1684" s="4"/>
      <c r="E1684" s="4"/>
      <c r="F1684" s="4"/>
      <c r="G1684" s="5" t="str">
        <f>IF(C1684="","",IF(ISERROR(VLOOKUP(D1684,Settings!C$2:C$100,1,FALSE)),CONCATENATE("Aktiviteten ",D1684," finns inte med i fliken Settings. Ange annan aktivitet eller uppdatera dina inställningar. "),"")&amp;IF(ISERROR(VLOOKUP(E1684,Settings!D$2:D$100,1,FALSE)),CONCATENATE("Kategorin ",E1684," finns inte med i fliken Settings. Ange annan kategori eller uppdatera dina inställningar."),""))</f>
        <v/>
      </c>
      <c r="H1684" s="11" t="str">
        <f t="shared" si="52"/>
        <v xml:space="preserve"> </v>
      </c>
    </row>
    <row r="1685" spans="1:8" x14ac:dyDescent="0.2">
      <c r="A1685" s="4"/>
      <c r="B1685" s="2" t="str">
        <f t="shared" si="53"/>
        <v/>
      </c>
      <c r="C1685" s="4"/>
      <c r="D1685" s="4"/>
      <c r="E1685" s="4"/>
      <c r="F1685" s="4"/>
      <c r="G1685" s="5" t="str">
        <f>IF(C1685="","",IF(ISERROR(VLOOKUP(D1685,Settings!C$2:C$100,1,FALSE)),CONCATENATE("Aktiviteten ",D1685," finns inte med i fliken Settings. Ange annan aktivitet eller uppdatera dina inställningar. "),"")&amp;IF(ISERROR(VLOOKUP(E1685,Settings!D$2:D$100,1,FALSE)),CONCATENATE("Kategorin ",E1685," finns inte med i fliken Settings. Ange annan kategori eller uppdatera dina inställningar."),""))</f>
        <v/>
      </c>
      <c r="H1685" s="11" t="str">
        <f t="shared" si="52"/>
        <v xml:space="preserve"> </v>
      </c>
    </row>
    <row r="1686" spans="1:8" x14ac:dyDescent="0.2">
      <c r="A1686" s="4"/>
      <c r="B1686" s="2" t="str">
        <f t="shared" si="53"/>
        <v/>
      </c>
      <c r="C1686" s="4"/>
      <c r="D1686" s="4"/>
      <c r="E1686" s="4"/>
      <c r="F1686" s="4"/>
      <c r="G1686" s="5" t="str">
        <f>IF(C1686="","",IF(ISERROR(VLOOKUP(D1686,Settings!C$2:C$100,1,FALSE)),CONCATENATE("Aktiviteten ",D1686," finns inte med i fliken Settings. Ange annan aktivitet eller uppdatera dina inställningar. "),"")&amp;IF(ISERROR(VLOOKUP(E1686,Settings!D$2:D$100,1,FALSE)),CONCATENATE("Kategorin ",E1686," finns inte med i fliken Settings. Ange annan kategori eller uppdatera dina inställningar."),""))</f>
        <v/>
      </c>
      <c r="H1686" s="11" t="str">
        <f t="shared" si="52"/>
        <v xml:space="preserve"> </v>
      </c>
    </row>
    <row r="1687" spans="1:8" x14ac:dyDescent="0.2">
      <c r="A1687" s="4"/>
      <c r="B1687" s="2" t="str">
        <f t="shared" si="53"/>
        <v/>
      </c>
      <c r="C1687" s="4"/>
      <c r="D1687" s="4"/>
      <c r="E1687" s="4"/>
      <c r="F1687" s="4"/>
      <c r="G1687" s="5" t="str">
        <f>IF(C1687="","",IF(ISERROR(VLOOKUP(D1687,Settings!C$2:C$100,1,FALSE)),CONCATENATE("Aktiviteten ",D1687," finns inte med i fliken Settings. Ange annan aktivitet eller uppdatera dina inställningar. "),"")&amp;IF(ISERROR(VLOOKUP(E1687,Settings!D$2:D$100,1,FALSE)),CONCATENATE("Kategorin ",E1687," finns inte med i fliken Settings. Ange annan kategori eller uppdatera dina inställningar."),""))</f>
        <v/>
      </c>
      <c r="H1687" s="11" t="str">
        <f t="shared" si="52"/>
        <v xml:space="preserve"> </v>
      </c>
    </row>
    <row r="1688" spans="1:8" x14ac:dyDescent="0.2">
      <c r="A1688" s="4"/>
      <c r="B1688" s="2" t="str">
        <f t="shared" si="53"/>
        <v/>
      </c>
      <c r="C1688" s="4"/>
      <c r="D1688" s="4"/>
      <c r="E1688" s="4"/>
      <c r="F1688" s="4"/>
      <c r="G1688" s="5" t="str">
        <f>IF(C1688="","",IF(ISERROR(VLOOKUP(D1688,Settings!C$2:C$100,1,FALSE)),CONCATENATE("Aktiviteten ",D1688," finns inte med i fliken Settings. Ange annan aktivitet eller uppdatera dina inställningar. "),"")&amp;IF(ISERROR(VLOOKUP(E1688,Settings!D$2:D$100,1,FALSE)),CONCATENATE("Kategorin ",E1688," finns inte med i fliken Settings. Ange annan kategori eller uppdatera dina inställningar."),""))</f>
        <v/>
      </c>
      <c r="H1688" s="11" t="str">
        <f t="shared" si="52"/>
        <v xml:space="preserve"> </v>
      </c>
    </row>
    <row r="1689" spans="1:8" x14ac:dyDescent="0.2">
      <c r="A1689" s="4"/>
      <c r="B1689" s="2" t="str">
        <f t="shared" si="53"/>
        <v/>
      </c>
      <c r="C1689" s="4"/>
      <c r="D1689" s="4"/>
      <c r="E1689" s="4"/>
      <c r="F1689" s="4"/>
      <c r="G1689" s="5" t="str">
        <f>IF(C1689="","",IF(ISERROR(VLOOKUP(D1689,Settings!C$2:C$100,1,FALSE)),CONCATENATE("Aktiviteten ",D1689," finns inte med i fliken Settings. Ange annan aktivitet eller uppdatera dina inställningar. "),"")&amp;IF(ISERROR(VLOOKUP(E1689,Settings!D$2:D$100,1,FALSE)),CONCATENATE("Kategorin ",E1689," finns inte med i fliken Settings. Ange annan kategori eller uppdatera dina inställningar."),""))</f>
        <v/>
      </c>
      <c r="H1689" s="11" t="str">
        <f t="shared" si="52"/>
        <v xml:space="preserve"> </v>
      </c>
    </row>
    <row r="1690" spans="1:8" x14ac:dyDescent="0.2">
      <c r="A1690" s="4"/>
      <c r="B1690" s="2" t="str">
        <f t="shared" si="53"/>
        <v/>
      </c>
      <c r="C1690" s="4"/>
      <c r="D1690" s="4"/>
      <c r="E1690" s="4"/>
      <c r="F1690" s="4"/>
      <c r="G1690" s="5" t="str">
        <f>IF(C1690="","",IF(ISERROR(VLOOKUP(D1690,Settings!C$2:C$100,1,FALSE)),CONCATENATE("Aktiviteten ",D1690," finns inte med i fliken Settings. Ange annan aktivitet eller uppdatera dina inställningar. "),"")&amp;IF(ISERROR(VLOOKUP(E1690,Settings!D$2:D$100,1,FALSE)),CONCATENATE("Kategorin ",E1690," finns inte med i fliken Settings. Ange annan kategori eller uppdatera dina inställningar."),""))</f>
        <v/>
      </c>
      <c r="H1690" s="11" t="str">
        <f t="shared" si="52"/>
        <v xml:space="preserve"> </v>
      </c>
    </row>
    <row r="1691" spans="1:8" x14ac:dyDescent="0.2">
      <c r="A1691" s="4"/>
      <c r="B1691" s="2" t="str">
        <f t="shared" si="53"/>
        <v/>
      </c>
      <c r="C1691" s="4"/>
      <c r="D1691" s="4"/>
      <c r="E1691" s="4"/>
      <c r="F1691" s="4"/>
      <c r="G1691" s="5" t="str">
        <f>IF(C1691="","",IF(ISERROR(VLOOKUP(D1691,Settings!C$2:C$100,1,FALSE)),CONCATENATE("Aktiviteten ",D1691," finns inte med i fliken Settings. Ange annan aktivitet eller uppdatera dina inställningar. "),"")&amp;IF(ISERROR(VLOOKUP(E1691,Settings!D$2:D$100,1,FALSE)),CONCATENATE("Kategorin ",E1691," finns inte med i fliken Settings. Ange annan kategori eller uppdatera dina inställningar."),""))</f>
        <v/>
      </c>
      <c r="H1691" s="11" t="str">
        <f t="shared" si="52"/>
        <v xml:space="preserve"> </v>
      </c>
    </row>
    <row r="1692" spans="1:8" x14ac:dyDescent="0.2">
      <c r="A1692" s="4"/>
      <c r="B1692" s="2" t="str">
        <f t="shared" si="53"/>
        <v/>
      </c>
      <c r="C1692" s="4"/>
      <c r="D1692" s="4"/>
      <c r="E1692" s="4"/>
      <c r="F1692" s="4"/>
      <c r="G1692" s="5" t="str">
        <f>IF(C1692="","",IF(ISERROR(VLOOKUP(D1692,Settings!C$2:C$100,1,FALSE)),CONCATENATE("Aktiviteten ",D1692," finns inte med i fliken Settings. Ange annan aktivitet eller uppdatera dina inställningar. "),"")&amp;IF(ISERROR(VLOOKUP(E1692,Settings!D$2:D$100,1,FALSE)),CONCATENATE("Kategorin ",E1692," finns inte med i fliken Settings. Ange annan kategori eller uppdatera dina inställningar."),""))</f>
        <v/>
      </c>
      <c r="H1692" s="11" t="str">
        <f t="shared" si="52"/>
        <v xml:space="preserve"> </v>
      </c>
    </row>
    <row r="1693" spans="1:8" x14ac:dyDescent="0.2">
      <c r="A1693" s="4"/>
      <c r="B1693" s="2" t="str">
        <f t="shared" si="53"/>
        <v/>
      </c>
      <c r="C1693" s="4"/>
      <c r="D1693" s="4"/>
      <c r="E1693" s="4"/>
      <c r="F1693" s="4"/>
      <c r="G1693" s="5" t="str">
        <f>IF(C1693="","",IF(ISERROR(VLOOKUP(D1693,Settings!C$2:C$100,1,FALSE)),CONCATENATE("Aktiviteten ",D1693," finns inte med i fliken Settings. Ange annan aktivitet eller uppdatera dina inställningar. "),"")&amp;IF(ISERROR(VLOOKUP(E1693,Settings!D$2:D$100,1,FALSE)),CONCATENATE("Kategorin ",E1693," finns inte med i fliken Settings. Ange annan kategori eller uppdatera dina inställningar."),""))</f>
        <v/>
      </c>
      <c r="H1693" s="11" t="str">
        <f t="shared" si="52"/>
        <v xml:space="preserve"> </v>
      </c>
    </row>
    <row r="1694" spans="1:8" x14ac:dyDescent="0.2">
      <c r="A1694" s="4"/>
      <c r="B1694" s="2" t="str">
        <f t="shared" si="53"/>
        <v/>
      </c>
      <c r="C1694" s="4"/>
      <c r="D1694" s="4"/>
      <c r="E1694" s="4"/>
      <c r="F1694" s="4"/>
      <c r="G1694" s="5" t="str">
        <f>IF(C1694="","",IF(ISERROR(VLOOKUP(D1694,Settings!C$2:C$100,1,FALSE)),CONCATENATE("Aktiviteten ",D1694," finns inte med i fliken Settings. Ange annan aktivitet eller uppdatera dina inställningar. "),"")&amp;IF(ISERROR(VLOOKUP(E1694,Settings!D$2:D$100,1,FALSE)),CONCATENATE("Kategorin ",E1694," finns inte med i fliken Settings. Ange annan kategori eller uppdatera dina inställningar."),""))</f>
        <v/>
      </c>
      <c r="H1694" s="11" t="str">
        <f t="shared" si="52"/>
        <v xml:space="preserve"> </v>
      </c>
    </row>
    <row r="1695" spans="1:8" x14ac:dyDescent="0.2">
      <c r="A1695" s="4"/>
      <c r="B1695" s="2" t="str">
        <f t="shared" si="53"/>
        <v/>
      </c>
      <c r="C1695" s="4"/>
      <c r="D1695" s="4"/>
      <c r="E1695" s="4"/>
      <c r="F1695" s="4"/>
      <c r="G1695" s="5" t="str">
        <f>IF(C1695="","",IF(ISERROR(VLOOKUP(D1695,Settings!C$2:C$100,1,FALSE)),CONCATENATE("Aktiviteten ",D1695," finns inte med i fliken Settings. Ange annan aktivitet eller uppdatera dina inställningar. "),"")&amp;IF(ISERROR(VLOOKUP(E1695,Settings!D$2:D$100,1,FALSE)),CONCATENATE("Kategorin ",E1695," finns inte med i fliken Settings. Ange annan kategori eller uppdatera dina inställningar."),""))</f>
        <v/>
      </c>
      <c r="H1695" s="11" t="str">
        <f t="shared" si="52"/>
        <v xml:space="preserve"> </v>
      </c>
    </row>
    <row r="1696" spans="1:8" x14ac:dyDescent="0.2">
      <c r="A1696" s="4"/>
      <c r="B1696" s="2" t="str">
        <f t="shared" si="53"/>
        <v/>
      </c>
      <c r="C1696" s="4"/>
      <c r="D1696" s="4"/>
      <c r="E1696" s="4"/>
      <c r="F1696" s="4"/>
      <c r="G1696" s="5" t="str">
        <f>IF(C1696="","",IF(ISERROR(VLOOKUP(D1696,Settings!C$2:C$100,1,FALSE)),CONCATENATE("Aktiviteten ",D1696," finns inte med i fliken Settings. Ange annan aktivitet eller uppdatera dina inställningar. "),"")&amp;IF(ISERROR(VLOOKUP(E1696,Settings!D$2:D$100,1,FALSE)),CONCATENATE("Kategorin ",E1696," finns inte med i fliken Settings. Ange annan kategori eller uppdatera dina inställningar."),""))</f>
        <v/>
      </c>
      <c r="H1696" s="11" t="str">
        <f t="shared" si="52"/>
        <v xml:space="preserve"> </v>
      </c>
    </row>
    <row r="1697" spans="1:8" x14ac:dyDescent="0.2">
      <c r="A1697" s="4"/>
      <c r="B1697" s="2" t="str">
        <f t="shared" si="53"/>
        <v/>
      </c>
      <c r="C1697" s="4"/>
      <c r="D1697" s="4"/>
      <c r="E1697" s="4"/>
      <c r="F1697" s="4"/>
      <c r="G1697" s="5" t="str">
        <f>IF(C1697="","",IF(ISERROR(VLOOKUP(D1697,Settings!C$2:C$100,1,FALSE)),CONCATENATE("Aktiviteten ",D1697," finns inte med i fliken Settings. Ange annan aktivitet eller uppdatera dina inställningar. "),"")&amp;IF(ISERROR(VLOOKUP(E1697,Settings!D$2:D$100,1,FALSE)),CONCATENATE("Kategorin ",E1697," finns inte med i fliken Settings. Ange annan kategori eller uppdatera dina inställningar."),""))</f>
        <v/>
      </c>
      <c r="H1697" s="11" t="str">
        <f t="shared" si="52"/>
        <v xml:space="preserve"> </v>
      </c>
    </row>
    <row r="1698" spans="1:8" x14ac:dyDescent="0.2">
      <c r="A1698" s="4"/>
      <c r="B1698" s="2" t="str">
        <f t="shared" si="53"/>
        <v/>
      </c>
      <c r="C1698" s="4"/>
      <c r="D1698" s="4"/>
      <c r="E1698" s="4"/>
      <c r="F1698" s="4"/>
      <c r="G1698" s="5" t="str">
        <f>IF(C1698="","",IF(ISERROR(VLOOKUP(D1698,Settings!C$2:C$100,1,FALSE)),CONCATENATE("Aktiviteten ",D1698," finns inte med i fliken Settings. Ange annan aktivitet eller uppdatera dina inställningar. "),"")&amp;IF(ISERROR(VLOOKUP(E1698,Settings!D$2:D$100,1,FALSE)),CONCATENATE("Kategorin ",E1698," finns inte med i fliken Settings. Ange annan kategori eller uppdatera dina inställningar."),""))</f>
        <v/>
      </c>
      <c r="H1698" s="11" t="str">
        <f t="shared" si="52"/>
        <v xml:space="preserve"> </v>
      </c>
    </row>
    <row r="1699" spans="1:8" x14ac:dyDescent="0.2">
      <c r="A1699" s="4"/>
      <c r="B1699" s="2" t="str">
        <f t="shared" si="53"/>
        <v/>
      </c>
      <c r="C1699" s="4"/>
      <c r="D1699" s="4"/>
      <c r="E1699" s="4"/>
      <c r="F1699" s="4"/>
      <c r="G1699" s="5" t="str">
        <f>IF(C1699="","",IF(ISERROR(VLOOKUP(D1699,Settings!C$2:C$100,1,FALSE)),CONCATENATE("Aktiviteten ",D1699," finns inte med i fliken Settings. Ange annan aktivitet eller uppdatera dina inställningar. "),"")&amp;IF(ISERROR(VLOOKUP(E1699,Settings!D$2:D$100,1,FALSE)),CONCATENATE("Kategorin ",E1699," finns inte med i fliken Settings. Ange annan kategori eller uppdatera dina inställningar."),""))</f>
        <v/>
      </c>
      <c r="H1699" s="11" t="str">
        <f t="shared" si="52"/>
        <v xml:space="preserve"> </v>
      </c>
    </row>
    <row r="1700" spans="1:8" x14ac:dyDescent="0.2">
      <c r="A1700" s="4"/>
      <c r="B1700" s="2" t="str">
        <f t="shared" si="53"/>
        <v/>
      </c>
      <c r="C1700" s="4"/>
      <c r="D1700" s="4"/>
      <c r="E1700" s="4"/>
      <c r="F1700" s="4"/>
      <c r="G1700" s="5" t="str">
        <f>IF(C1700="","",IF(ISERROR(VLOOKUP(D1700,Settings!C$2:C$100,1,FALSE)),CONCATENATE("Aktiviteten ",D1700," finns inte med i fliken Settings. Ange annan aktivitet eller uppdatera dina inställningar. "),"")&amp;IF(ISERROR(VLOOKUP(E1700,Settings!D$2:D$100,1,FALSE)),CONCATENATE("Kategorin ",E1700," finns inte med i fliken Settings. Ange annan kategori eller uppdatera dina inställningar."),""))</f>
        <v/>
      </c>
      <c r="H1700" s="11" t="str">
        <f t="shared" si="52"/>
        <v xml:space="preserve"> </v>
      </c>
    </row>
    <row r="1701" spans="1:8" x14ac:dyDescent="0.2">
      <c r="A1701" s="4"/>
      <c r="B1701" s="2" t="str">
        <f t="shared" si="53"/>
        <v/>
      </c>
      <c r="C1701" s="4"/>
      <c r="D1701" s="4"/>
      <c r="E1701" s="4"/>
      <c r="F1701" s="4"/>
      <c r="G1701" s="5" t="str">
        <f>IF(C1701="","",IF(ISERROR(VLOOKUP(D1701,Settings!C$2:C$100,1,FALSE)),CONCATENATE("Aktiviteten ",D1701," finns inte med i fliken Settings. Ange annan aktivitet eller uppdatera dina inställningar. "),"")&amp;IF(ISERROR(VLOOKUP(E1701,Settings!D$2:D$100,1,FALSE)),CONCATENATE("Kategorin ",E1701," finns inte med i fliken Settings. Ange annan kategori eller uppdatera dina inställningar."),""))</f>
        <v/>
      </c>
      <c r="H1701" s="11" t="str">
        <f t="shared" si="52"/>
        <v xml:space="preserve"> </v>
      </c>
    </row>
    <row r="1702" spans="1:8" x14ac:dyDescent="0.2">
      <c r="A1702" s="4"/>
      <c r="B1702" s="2" t="str">
        <f t="shared" si="53"/>
        <v/>
      </c>
      <c r="C1702" s="4"/>
      <c r="D1702" s="4"/>
      <c r="E1702" s="4"/>
      <c r="F1702" s="4"/>
      <c r="G1702" s="5" t="str">
        <f>IF(C1702="","",IF(ISERROR(VLOOKUP(D1702,Settings!C$2:C$100,1,FALSE)),CONCATENATE("Aktiviteten ",D1702," finns inte med i fliken Settings. Ange annan aktivitet eller uppdatera dina inställningar. "),"")&amp;IF(ISERROR(VLOOKUP(E1702,Settings!D$2:D$100,1,FALSE)),CONCATENATE("Kategorin ",E1702," finns inte med i fliken Settings. Ange annan kategori eller uppdatera dina inställningar."),""))</f>
        <v/>
      </c>
      <c r="H1702" s="11" t="str">
        <f t="shared" si="52"/>
        <v xml:space="preserve"> </v>
      </c>
    </row>
    <row r="1703" spans="1:8" x14ac:dyDescent="0.2">
      <c r="A1703" s="4"/>
      <c r="B1703" s="2" t="str">
        <f t="shared" si="53"/>
        <v/>
      </c>
      <c r="C1703" s="4"/>
      <c r="D1703" s="4"/>
      <c r="E1703" s="4"/>
      <c r="F1703" s="4"/>
      <c r="G1703" s="5" t="str">
        <f>IF(C1703="","",IF(ISERROR(VLOOKUP(D1703,Settings!C$2:C$100,1,FALSE)),CONCATENATE("Aktiviteten ",D1703," finns inte med i fliken Settings. Ange annan aktivitet eller uppdatera dina inställningar. "),"")&amp;IF(ISERROR(VLOOKUP(E1703,Settings!D$2:D$100,1,FALSE)),CONCATENATE("Kategorin ",E1703," finns inte med i fliken Settings. Ange annan kategori eller uppdatera dina inställningar."),""))</f>
        <v/>
      </c>
      <c r="H1703" s="11" t="str">
        <f t="shared" si="52"/>
        <v xml:space="preserve"> </v>
      </c>
    </row>
    <row r="1704" spans="1:8" x14ac:dyDescent="0.2">
      <c r="A1704" s="4"/>
      <c r="B1704" s="2" t="str">
        <f t="shared" si="53"/>
        <v/>
      </c>
      <c r="C1704" s="4"/>
      <c r="D1704" s="4"/>
      <c r="E1704" s="4"/>
      <c r="F1704" s="4"/>
      <c r="G1704" s="5" t="str">
        <f>IF(C1704="","",IF(ISERROR(VLOOKUP(D1704,Settings!C$2:C$100,1,FALSE)),CONCATENATE("Aktiviteten ",D1704," finns inte med i fliken Settings. Ange annan aktivitet eller uppdatera dina inställningar. "),"")&amp;IF(ISERROR(VLOOKUP(E1704,Settings!D$2:D$100,1,FALSE)),CONCATENATE("Kategorin ",E1704," finns inte med i fliken Settings. Ange annan kategori eller uppdatera dina inställningar."),""))</f>
        <v/>
      </c>
      <c r="H1704" s="11" t="str">
        <f t="shared" si="52"/>
        <v xml:space="preserve"> </v>
      </c>
    </row>
    <row r="1705" spans="1:8" x14ac:dyDescent="0.2">
      <c r="A1705" s="4"/>
      <c r="B1705" s="2" t="str">
        <f t="shared" si="53"/>
        <v/>
      </c>
      <c r="C1705" s="4"/>
      <c r="D1705" s="4"/>
      <c r="E1705" s="4"/>
      <c r="F1705" s="4"/>
      <c r="G1705" s="5" t="str">
        <f>IF(C1705="","",IF(ISERROR(VLOOKUP(D1705,Settings!C$2:C$100,1,FALSE)),CONCATENATE("Aktiviteten ",D1705," finns inte med i fliken Settings. Ange annan aktivitet eller uppdatera dina inställningar. "),"")&amp;IF(ISERROR(VLOOKUP(E1705,Settings!D$2:D$100,1,FALSE)),CONCATENATE("Kategorin ",E1705," finns inte med i fliken Settings. Ange annan kategori eller uppdatera dina inställningar."),""))</f>
        <v/>
      </c>
      <c r="H1705" s="11" t="str">
        <f t="shared" si="52"/>
        <v xml:space="preserve"> </v>
      </c>
    </row>
    <row r="1706" spans="1:8" x14ac:dyDescent="0.2">
      <c r="A1706" s="4"/>
      <c r="B1706" s="2" t="str">
        <f t="shared" si="53"/>
        <v/>
      </c>
      <c r="C1706" s="4"/>
      <c r="D1706" s="4"/>
      <c r="E1706" s="4"/>
      <c r="F1706" s="4"/>
      <c r="G1706" s="5" t="str">
        <f>IF(C1706="","",IF(ISERROR(VLOOKUP(D1706,Settings!C$2:C$100,1,FALSE)),CONCATENATE("Aktiviteten ",D1706," finns inte med i fliken Settings. Ange annan aktivitet eller uppdatera dina inställningar. "),"")&amp;IF(ISERROR(VLOOKUP(E1706,Settings!D$2:D$100,1,FALSE)),CONCATENATE("Kategorin ",E1706," finns inte med i fliken Settings. Ange annan kategori eller uppdatera dina inställningar."),""))</f>
        <v/>
      </c>
      <c r="H1706" s="11" t="str">
        <f t="shared" si="52"/>
        <v xml:space="preserve"> </v>
      </c>
    </row>
    <row r="1707" spans="1:8" x14ac:dyDescent="0.2">
      <c r="A1707" s="4"/>
      <c r="B1707" s="2" t="str">
        <f t="shared" si="53"/>
        <v/>
      </c>
      <c r="C1707" s="4"/>
      <c r="D1707" s="4"/>
      <c r="E1707" s="4"/>
      <c r="F1707" s="4"/>
      <c r="G1707" s="5" t="str">
        <f>IF(C1707="","",IF(ISERROR(VLOOKUP(D1707,Settings!C$2:C$100,1,FALSE)),CONCATENATE("Aktiviteten ",D1707," finns inte med i fliken Settings. Ange annan aktivitet eller uppdatera dina inställningar. "),"")&amp;IF(ISERROR(VLOOKUP(E1707,Settings!D$2:D$100,1,FALSE)),CONCATENATE("Kategorin ",E1707," finns inte med i fliken Settings. Ange annan kategori eller uppdatera dina inställningar."),""))</f>
        <v/>
      </c>
      <c r="H1707" s="11" t="str">
        <f t="shared" si="52"/>
        <v xml:space="preserve"> </v>
      </c>
    </row>
    <row r="1708" spans="1:8" x14ac:dyDescent="0.2">
      <c r="A1708" s="4"/>
      <c r="B1708" s="2" t="str">
        <f t="shared" si="53"/>
        <v/>
      </c>
      <c r="C1708" s="4"/>
      <c r="D1708" s="4"/>
      <c r="E1708" s="4"/>
      <c r="F1708" s="4"/>
      <c r="G1708" s="5" t="str">
        <f>IF(C1708="","",IF(ISERROR(VLOOKUP(D1708,Settings!C$2:C$100,1,FALSE)),CONCATENATE("Aktiviteten ",D1708," finns inte med i fliken Settings. Ange annan aktivitet eller uppdatera dina inställningar. "),"")&amp;IF(ISERROR(VLOOKUP(E1708,Settings!D$2:D$100,1,FALSE)),CONCATENATE("Kategorin ",E1708," finns inte med i fliken Settings. Ange annan kategori eller uppdatera dina inställningar."),""))</f>
        <v/>
      </c>
      <c r="H1708" s="11" t="str">
        <f t="shared" si="52"/>
        <v xml:space="preserve"> </v>
      </c>
    </row>
    <row r="1709" spans="1:8" x14ac:dyDescent="0.2">
      <c r="A1709" s="4"/>
      <c r="B1709" s="2" t="str">
        <f t="shared" si="53"/>
        <v/>
      </c>
      <c r="C1709" s="4"/>
      <c r="D1709" s="4"/>
      <c r="E1709" s="4"/>
      <c r="F1709" s="4"/>
      <c r="G1709" s="5" t="str">
        <f>IF(C1709="","",IF(ISERROR(VLOOKUP(D1709,Settings!C$2:C$100,1,FALSE)),CONCATENATE("Aktiviteten ",D1709," finns inte med i fliken Settings. Ange annan aktivitet eller uppdatera dina inställningar. "),"")&amp;IF(ISERROR(VLOOKUP(E1709,Settings!D$2:D$100,1,FALSE)),CONCATENATE("Kategorin ",E1709," finns inte med i fliken Settings. Ange annan kategori eller uppdatera dina inställningar."),""))</f>
        <v/>
      </c>
      <c r="H1709" s="11" t="str">
        <f t="shared" si="52"/>
        <v xml:space="preserve"> </v>
      </c>
    </row>
    <row r="1710" spans="1:8" x14ac:dyDescent="0.2">
      <c r="A1710" s="4"/>
      <c r="B1710" s="2" t="str">
        <f t="shared" si="53"/>
        <v/>
      </c>
      <c r="C1710" s="4"/>
      <c r="D1710" s="4"/>
      <c r="E1710" s="4"/>
      <c r="F1710" s="4"/>
      <c r="G1710" s="5" t="str">
        <f>IF(C1710="","",IF(ISERROR(VLOOKUP(D1710,Settings!C$2:C$100,1,FALSE)),CONCATENATE("Aktiviteten ",D1710," finns inte med i fliken Settings. Ange annan aktivitet eller uppdatera dina inställningar. "),"")&amp;IF(ISERROR(VLOOKUP(E1710,Settings!D$2:D$100,1,FALSE)),CONCATENATE("Kategorin ",E1710," finns inte med i fliken Settings. Ange annan kategori eller uppdatera dina inställningar."),""))</f>
        <v/>
      </c>
      <c r="H1710" s="11" t="str">
        <f t="shared" si="52"/>
        <v xml:space="preserve"> </v>
      </c>
    </row>
    <row r="1711" spans="1:8" x14ac:dyDescent="0.2">
      <c r="A1711" s="4"/>
      <c r="B1711" s="2" t="str">
        <f t="shared" si="53"/>
        <v/>
      </c>
      <c r="C1711" s="4"/>
      <c r="D1711" s="4"/>
      <c r="E1711" s="4"/>
      <c r="F1711" s="4"/>
      <c r="G1711" s="5" t="str">
        <f>IF(C1711="","",IF(ISERROR(VLOOKUP(D1711,Settings!C$2:C$100,1,FALSE)),CONCATENATE("Aktiviteten ",D1711," finns inte med i fliken Settings. Ange annan aktivitet eller uppdatera dina inställningar. "),"")&amp;IF(ISERROR(VLOOKUP(E1711,Settings!D$2:D$100,1,FALSE)),CONCATENATE("Kategorin ",E1711," finns inte med i fliken Settings. Ange annan kategori eller uppdatera dina inställningar."),""))</f>
        <v/>
      </c>
      <c r="H1711" s="11" t="str">
        <f t="shared" si="52"/>
        <v xml:space="preserve"> </v>
      </c>
    </row>
    <row r="1712" spans="1:8" x14ac:dyDescent="0.2">
      <c r="A1712" s="4"/>
      <c r="B1712" s="2" t="str">
        <f t="shared" si="53"/>
        <v/>
      </c>
      <c r="C1712" s="4"/>
      <c r="D1712" s="4"/>
      <c r="E1712" s="4"/>
      <c r="F1712" s="4"/>
      <c r="G1712" s="5" t="str">
        <f>IF(C1712="","",IF(ISERROR(VLOOKUP(D1712,Settings!C$2:C$100,1,FALSE)),CONCATENATE("Aktiviteten ",D1712," finns inte med i fliken Settings. Ange annan aktivitet eller uppdatera dina inställningar. "),"")&amp;IF(ISERROR(VLOOKUP(E1712,Settings!D$2:D$100,1,FALSE)),CONCATENATE("Kategorin ",E1712," finns inte med i fliken Settings. Ange annan kategori eller uppdatera dina inställningar."),""))</f>
        <v/>
      </c>
      <c r="H1712" s="11" t="str">
        <f t="shared" si="52"/>
        <v xml:space="preserve"> </v>
      </c>
    </row>
    <row r="1713" spans="1:8" x14ac:dyDescent="0.2">
      <c r="A1713" s="4"/>
      <c r="B1713" s="2" t="str">
        <f t="shared" si="53"/>
        <v/>
      </c>
      <c r="C1713" s="4"/>
      <c r="D1713" s="4"/>
      <c r="E1713" s="4"/>
      <c r="F1713" s="4"/>
      <c r="G1713" s="5" t="str">
        <f>IF(C1713="","",IF(ISERROR(VLOOKUP(D1713,Settings!C$2:C$100,1,FALSE)),CONCATENATE("Aktiviteten ",D1713," finns inte med i fliken Settings. Ange annan aktivitet eller uppdatera dina inställningar. "),"")&amp;IF(ISERROR(VLOOKUP(E1713,Settings!D$2:D$100,1,FALSE)),CONCATENATE("Kategorin ",E1713," finns inte med i fliken Settings. Ange annan kategori eller uppdatera dina inställningar."),""))</f>
        <v/>
      </c>
      <c r="H1713" s="11" t="str">
        <f t="shared" si="52"/>
        <v xml:space="preserve"> </v>
      </c>
    </row>
    <row r="1714" spans="1:8" x14ac:dyDescent="0.2">
      <c r="A1714" s="4"/>
      <c r="B1714" s="2" t="str">
        <f t="shared" si="53"/>
        <v/>
      </c>
      <c r="C1714" s="4"/>
      <c r="D1714" s="4"/>
      <c r="E1714" s="4"/>
      <c r="F1714" s="4"/>
      <c r="G1714" s="5" t="str">
        <f>IF(C1714="","",IF(ISERROR(VLOOKUP(D1714,Settings!C$2:C$100,1,FALSE)),CONCATENATE("Aktiviteten ",D1714," finns inte med i fliken Settings. Ange annan aktivitet eller uppdatera dina inställningar. "),"")&amp;IF(ISERROR(VLOOKUP(E1714,Settings!D$2:D$100,1,FALSE)),CONCATENATE("Kategorin ",E1714," finns inte med i fliken Settings. Ange annan kategori eller uppdatera dina inställningar."),""))</f>
        <v/>
      </c>
      <c r="H1714" s="11" t="str">
        <f t="shared" si="52"/>
        <v xml:space="preserve"> </v>
      </c>
    </row>
    <row r="1715" spans="1:8" x14ac:dyDescent="0.2">
      <c r="A1715" s="4"/>
      <c r="B1715" s="2" t="str">
        <f t="shared" si="53"/>
        <v/>
      </c>
      <c r="C1715" s="4"/>
      <c r="D1715" s="4"/>
      <c r="E1715" s="4"/>
      <c r="F1715" s="4"/>
      <c r="G1715" s="5" t="str">
        <f>IF(C1715="","",IF(ISERROR(VLOOKUP(D1715,Settings!C$2:C$100,1,FALSE)),CONCATENATE("Aktiviteten ",D1715," finns inte med i fliken Settings. Ange annan aktivitet eller uppdatera dina inställningar. "),"")&amp;IF(ISERROR(VLOOKUP(E1715,Settings!D$2:D$100,1,FALSE)),CONCATENATE("Kategorin ",E1715," finns inte med i fliken Settings. Ange annan kategori eller uppdatera dina inställningar."),""))</f>
        <v/>
      </c>
      <c r="H1715" s="11" t="str">
        <f t="shared" si="52"/>
        <v xml:space="preserve"> </v>
      </c>
    </row>
    <row r="1716" spans="1:8" x14ac:dyDescent="0.2">
      <c r="A1716" s="4"/>
      <c r="B1716" s="2" t="str">
        <f t="shared" si="53"/>
        <v/>
      </c>
      <c r="C1716" s="4"/>
      <c r="D1716" s="4"/>
      <c r="E1716" s="4"/>
      <c r="F1716" s="4"/>
      <c r="G1716" s="5" t="str">
        <f>IF(C1716="","",IF(ISERROR(VLOOKUP(D1716,Settings!C$2:C$100,1,FALSE)),CONCATENATE("Aktiviteten ",D1716," finns inte med i fliken Settings. Ange annan aktivitet eller uppdatera dina inställningar. "),"")&amp;IF(ISERROR(VLOOKUP(E1716,Settings!D$2:D$100,1,FALSE)),CONCATENATE("Kategorin ",E1716," finns inte med i fliken Settings. Ange annan kategori eller uppdatera dina inställningar."),""))</f>
        <v/>
      </c>
      <c r="H1716" s="11" t="str">
        <f t="shared" si="52"/>
        <v xml:space="preserve"> </v>
      </c>
    </row>
    <row r="1717" spans="1:8" x14ac:dyDescent="0.2">
      <c r="A1717" s="4"/>
      <c r="B1717" s="2" t="str">
        <f t="shared" si="53"/>
        <v/>
      </c>
      <c r="C1717" s="4"/>
      <c r="D1717" s="4"/>
      <c r="E1717" s="4"/>
      <c r="F1717" s="4"/>
      <c r="G1717" s="5" t="str">
        <f>IF(C1717="","",IF(ISERROR(VLOOKUP(D1717,Settings!C$2:C$100,1,FALSE)),CONCATENATE("Aktiviteten ",D1717," finns inte med i fliken Settings. Ange annan aktivitet eller uppdatera dina inställningar. "),"")&amp;IF(ISERROR(VLOOKUP(E1717,Settings!D$2:D$100,1,FALSE)),CONCATENATE("Kategorin ",E1717," finns inte med i fliken Settings. Ange annan kategori eller uppdatera dina inställningar."),""))</f>
        <v/>
      </c>
      <c r="H1717" s="11" t="str">
        <f t="shared" si="52"/>
        <v xml:space="preserve"> </v>
      </c>
    </row>
    <row r="1718" spans="1:8" x14ac:dyDescent="0.2">
      <c r="A1718" s="4"/>
      <c r="B1718" s="2" t="str">
        <f t="shared" si="53"/>
        <v/>
      </c>
      <c r="C1718" s="4"/>
      <c r="D1718" s="4"/>
      <c r="E1718" s="4"/>
      <c r="F1718" s="4"/>
      <c r="G1718" s="5" t="str">
        <f>IF(C1718="","",IF(ISERROR(VLOOKUP(D1718,Settings!C$2:C$100,1,FALSE)),CONCATENATE("Aktiviteten ",D1718," finns inte med i fliken Settings. Ange annan aktivitet eller uppdatera dina inställningar. "),"")&amp;IF(ISERROR(VLOOKUP(E1718,Settings!D$2:D$100,1,FALSE)),CONCATENATE("Kategorin ",E1718," finns inte med i fliken Settings. Ange annan kategori eller uppdatera dina inställningar."),""))</f>
        <v/>
      </c>
      <c r="H1718" s="11" t="str">
        <f t="shared" si="52"/>
        <v xml:space="preserve"> </v>
      </c>
    </row>
    <row r="1719" spans="1:8" x14ac:dyDescent="0.2">
      <c r="A1719" s="4"/>
      <c r="B1719" s="2" t="str">
        <f t="shared" si="53"/>
        <v/>
      </c>
      <c r="C1719" s="4"/>
      <c r="D1719" s="4"/>
      <c r="E1719" s="4"/>
      <c r="F1719" s="4"/>
      <c r="G1719" s="5" t="str">
        <f>IF(C1719="","",IF(ISERROR(VLOOKUP(D1719,Settings!C$2:C$100,1,FALSE)),CONCATENATE("Aktiviteten ",D1719," finns inte med i fliken Settings. Ange annan aktivitet eller uppdatera dina inställningar. "),"")&amp;IF(ISERROR(VLOOKUP(E1719,Settings!D$2:D$100,1,FALSE)),CONCATENATE("Kategorin ",E1719," finns inte med i fliken Settings. Ange annan kategori eller uppdatera dina inställningar."),""))</f>
        <v/>
      </c>
      <c r="H1719" s="11" t="str">
        <f t="shared" si="52"/>
        <v xml:space="preserve"> </v>
      </c>
    </row>
    <row r="1720" spans="1:8" x14ac:dyDescent="0.2">
      <c r="A1720" s="4"/>
      <c r="B1720" s="2" t="str">
        <f t="shared" si="53"/>
        <v/>
      </c>
      <c r="C1720" s="4"/>
      <c r="D1720" s="4"/>
      <c r="E1720" s="4"/>
      <c r="F1720" s="4"/>
      <c r="G1720" s="5" t="str">
        <f>IF(C1720="","",IF(ISERROR(VLOOKUP(D1720,Settings!C$2:C$100,1,FALSE)),CONCATENATE("Aktiviteten ",D1720," finns inte med i fliken Settings. Ange annan aktivitet eller uppdatera dina inställningar. "),"")&amp;IF(ISERROR(VLOOKUP(E1720,Settings!D$2:D$100,1,FALSE)),CONCATENATE("Kategorin ",E1720," finns inte med i fliken Settings. Ange annan kategori eller uppdatera dina inställningar."),""))</f>
        <v/>
      </c>
      <c r="H1720" s="11" t="str">
        <f t="shared" si="52"/>
        <v xml:space="preserve"> </v>
      </c>
    </row>
    <row r="1721" spans="1:8" x14ac:dyDescent="0.2">
      <c r="A1721" s="4"/>
      <c r="B1721" s="2" t="str">
        <f t="shared" si="53"/>
        <v/>
      </c>
      <c r="C1721" s="4"/>
      <c r="D1721" s="4"/>
      <c r="E1721" s="4"/>
      <c r="F1721" s="4"/>
      <c r="G1721" s="5" t="str">
        <f>IF(C1721="","",IF(ISERROR(VLOOKUP(D1721,Settings!C$2:C$100,1,FALSE)),CONCATENATE("Aktiviteten ",D1721," finns inte med i fliken Settings. Ange annan aktivitet eller uppdatera dina inställningar. "),"")&amp;IF(ISERROR(VLOOKUP(E1721,Settings!D$2:D$100,1,FALSE)),CONCATENATE("Kategorin ",E1721," finns inte med i fliken Settings. Ange annan kategori eller uppdatera dina inställningar."),""))</f>
        <v/>
      </c>
      <c r="H1721" s="11" t="str">
        <f t="shared" si="52"/>
        <v xml:space="preserve"> </v>
      </c>
    </row>
    <row r="1722" spans="1:8" x14ac:dyDescent="0.2">
      <c r="A1722" s="4"/>
      <c r="B1722" s="2" t="str">
        <f t="shared" si="53"/>
        <v/>
      </c>
      <c r="C1722" s="4"/>
      <c r="D1722" s="4"/>
      <c r="E1722" s="4"/>
      <c r="F1722" s="4"/>
      <c r="G1722" s="5" t="str">
        <f>IF(C1722="","",IF(ISERROR(VLOOKUP(D1722,Settings!C$2:C$100,1,FALSE)),CONCATENATE("Aktiviteten ",D1722," finns inte med i fliken Settings. Ange annan aktivitet eller uppdatera dina inställningar. "),"")&amp;IF(ISERROR(VLOOKUP(E1722,Settings!D$2:D$100,1,FALSE)),CONCATENATE("Kategorin ",E1722," finns inte med i fliken Settings. Ange annan kategori eller uppdatera dina inställningar."),""))</f>
        <v/>
      </c>
      <c r="H1722" s="11" t="str">
        <f t="shared" si="52"/>
        <v xml:space="preserve"> </v>
      </c>
    </row>
    <row r="1723" spans="1:8" x14ac:dyDescent="0.2">
      <c r="A1723" s="4"/>
      <c r="B1723" s="2" t="str">
        <f t="shared" si="53"/>
        <v/>
      </c>
      <c r="C1723" s="4"/>
      <c r="D1723" s="4"/>
      <c r="E1723" s="4"/>
      <c r="F1723" s="4"/>
      <c r="G1723" s="5" t="str">
        <f>IF(C1723="","",IF(ISERROR(VLOOKUP(D1723,Settings!C$2:C$100,1,FALSE)),CONCATENATE("Aktiviteten ",D1723," finns inte med i fliken Settings. Ange annan aktivitet eller uppdatera dina inställningar. "),"")&amp;IF(ISERROR(VLOOKUP(E1723,Settings!D$2:D$100,1,FALSE)),CONCATENATE("Kategorin ",E1723," finns inte med i fliken Settings. Ange annan kategori eller uppdatera dina inställningar."),""))</f>
        <v/>
      </c>
      <c r="H1723" s="11" t="str">
        <f t="shared" si="52"/>
        <v xml:space="preserve"> </v>
      </c>
    </row>
    <row r="1724" spans="1:8" x14ac:dyDescent="0.2">
      <c r="A1724" s="4"/>
      <c r="B1724" s="2" t="str">
        <f t="shared" si="53"/>
        <v/>
      </c>
      <c r="C1724" s="4"/>
      <c r="D1724" s="4"/>
      <c r="E1724" s="4"/>
      <c r="F1724" s="4"/>
      <c r="G1724" s="5" t="str">
        <f>IF(C1724="","",IF(ISERROR(VLOOKUP(D1724,Settings!C$2:C$100,1,FALSE)),CONCATENATE("Aktiviteten ",D1724," finns inte med i fliken Settings. Ange annan aktivitet eller uppdatera dina inställningar. "),"")&amp;IF(ISERROR(VLOOKUP(E1724,Settings!D$2:D$100,1,FALSE)),CONCATENATE("Kategorin ",E1724," finns inte med i fliken Settings. Ange annan kategori eller uppdatera dina inställningar."),""))</f>
        <v/>
      </c>
      <c r="H1724" s="11" t="str">
        <f t="shared" si="52"/>
        <v xml:space="preserve"> </v>
      </c>
    </row>
    <row r="1725" spans="1:8" x14ac:dyDescent="0.2">
      <c r="A1725" s="4"/>
      <c r="B1725" s="2" t="str">
        <f t="shared" si="53"/>
        <v/>
      </c>
      <c r="C1725" s="4"/>
      <c r="D1725" s="4"/>
      <c r="E1725" s="4"/>
      <c r="F1725" s="4"/>
      <c r="G1725" s="5" t="str">
        <f>IF(C1725="","",IF(ISERROR(VLOOKUP(D1725,Settings!C$2:C$100,1,FALSE)),CONCATENATE("Aktiviteten ",D1725," finns inte med i fliken Settings. Ange annan aktivitet eller uppdatera dina inställningar. "),"")&amp;IF(ISERROR(VLOOKUP(E1725,Settings!D$2:D$100,1,FALSE)),CONCATENATE("Kategorin ",E1725," finns inte med i fliken Settings. Ange annan kategori eller uppdatera dina inställningar."),""))</f>
        <v/>
      </c>
      <c r="H1725" s="11" t="str">
        <f t="shared" si="52"/>
        <v xml:space="preserve"> </v>
      </c>
    </row>
    <row r="1726" spans="1:8" x14ac:dyDescent="0.2">
      <c r="A1726" s="4"/>
      <c r="B1726" s="2" t="str">
        <f t="shared" si="53"/>
        <v/>
      </c>
      <c r="C1726" s="4"/>
      <c r="D1726" s="4"/>
      <c r="E1726" s="4"/>
      <c r="F1726" s="4"/>
      <c r="G1726" s="5" t="str">
        <f>IF(C1726="","",IF(ISERROR(VLOOKUP(D1726,Settings!C$2:C$100,1,FALSE)),CONCATENATE("Aktiviteten ",D1726," finns inte med i fliken Settings. Ange annan aktivitet eller uppdatera dina inställningar. "),"")&amp;IF(ISERROR(VLOOKUP(E1726,Settings!D$2:D$100,1,FALSE)),CONCATENATE("Kategorin ",E1726," finns inte med i fliken Settings. Ange annan kategori eller uppdatera dina inställningar."),""))</f>
        <v/>
      </c>
      <c r="H1726" s="11" t="str">
        <f t="shared" si="52"/>
        <v xml:space="preserve"> </v>
      </c>
    </row>
    <row r="1727" spans="1:8" x14ac:dyDescent="0.2">
      <c r="A1727" s="4"/>
      <c r="B1727" s="2" t="str">
        <f t="shared" si="53"/>
        <v/>
      </c>
      <c r="C1727" s="4"/>
      <c r="D1727" s="4"/>
      <c r="E1727" s="4"/>
      <c r="F1727" s="4"/>
      <c r="G1727" s="5" t="str">
        <f>IF(C1727="","",IF(ISERROR(VLOOKUP(D1727,Settings!C$2:C$100,1,FALSE)),CONCATENATE("Aktiviteten ",D1727," finns inte med i fliken Settings. Ange annan aktivitet eller uppdatera dina inställningar. "),"")&amp;IF(ISERROR(VLOOKUP(E1727,Settings!D$2:D$100,1,FALSE)),CONCATENATE("Kategorin ",E1727," finns inte med i fliken Settings. Ange annan kategori eller uppdatera dina inställningar."),""))</f>
        <v/>
      </c>
      <c r="H1727" s="11" t="str">
        <f t="shared" si="52"/>
        <v xml:space="preserve"> </v>
      </c>
    </row>
    <row r="1728" spans="1:8" x14ac:dyDescent="0.2">
      <c r="A1728" s="4"/>
      <c r="B1728" s="2" t="str">
        <f t="shared" si="53"/>
        <v/>
      </c>
      <c r="C1728" s="4"/>
      <c r="D1728" s="4"/>
      <c r="E1728" s="4"/>
      <c r="F1728" s="4"/>
      <c r="G1728" s="5" t="str">
        <f>IF(C1728="","",IF(ISERROR(VLOOKUP(D1728,Settings!C$2:C$100,1,FALSE)),CONCATENATE("Aktiviteten ",D1728," finns inte med i fliken Settings. Ange annan aktivitet eller uppdatera dina inställningar. "),"")&amp;IF(ISERROR(VLOOKUP(E1728,Settings!D$2:D$100,1,FALSE)),CONCATENATE("Kategorin ",E1728," finns inte med i fliken Settings. Ange annan kategori eller uppdatera dina inställningar."),""))</f>
        <v/>
      </c>
      <c r="H1728" s="11" t="str">
        <f t="shared" si="52"/>
        <v xml:space="preserve"> </v>
      </c>
    </row>
    <row r="1729" spans="1:8" x14ac:dyDescent="0.2">
      <c r="A1729" s="4"/>
      <c r="B1729" s="2" t="str">
        <f t="shared" si="53"/>
        <v/>
      </c>
      <c r="C1729" s="4"/>
      <c r="D1729" s="4"/>
      <c r="E1729" s="4"/>
      <c r="F1729" s="4"/>
      <c r="G1729" s="5" t="str">
        <f>IF(C1729="","",IF(ISERROR(VLOOKUP(D1729,Settings!C$2:C$100,1,FALSE)),CONCATENATE("Aktiviteten ",D1729," finns inte med i fliken Settings. Ange annan aktivitet eller uppdatera dina inställningar. "),"")&amp;IF(ISERROR(VLOOKUP(E1729,Settings!D$2:D$100,1,FALSE)),CONCATENATE("Kategorin ",E1729," finns inte med i fliken Settings. Ange annan kategori eller uppdatera dina inställningar."),""))</f>
        <v/>
      </c>
      <c r="H1729" s="11" t="str">
        <f t="shared" si="52"/>
        <v xml:space="preserve"> </v>
      </c>
    </row>
    <row r="1730" spans="1:8" x14ac:dyDescent="0.2">
      <c r="A1730" s="4"/>
      <c r="B1730" s="2" t="str">
        <f t="shared" si="53"/>
        <v/>
      </c>
      <c r="C1730" s="4"/>
      <c r="D1730" s="4"/>
      <c r="E1730" s="4"/>
      <c r="F1730" s="4"/>
      <c r="G1730" s="5" t="str">
        <f>IF(C1730="","",IF(ISERROR(VLOOKUP(D1730,Settings!C$2:C$100,1,FALSE)),CONCATENATE("Aktiviteten ",D1730," finns inte med i fliken Settings. Ange annan aktivitet eller uppdatera dina inställningar. "),"")&amp;IF(ISERROR(VLOOKUP(E1730,Settings!D$2:D$100,1,FALSE)),CONCATENATE("Kategorin ",E1730," finns inte med i fliken Settings. Ange annan kategori eller uppdatera dina inställningar."),""))</f>
        <v/>
      </c>
      <c r="H1730" s="11" t="str">
        <f t="shared" si="52"/>
        <v xml:space="preserve"> </v>
      </c>
    </row>
    <row r="1731" spans="1:8" x14ac:dyDescent="0.2">
      <c r="A1731" s="4"/>
      <c r="B1731" s="2" t="str">
        <f t="shared" si="53"/>
        <v/>
      </c>
      <c r="C1731" s="4"/>
      <c r="D1731" s="4"/>
      <c r="E1731" s="4"/>
      <c r="F1731" s="4"/>
      <c r="G1731" s="5" t="str">
        <f>IF(C1731="","",IF(ISERROR(VLOOKUP(D1731,Settings!C$2:C$100,1,FALSE)),CONCATENATE("Aktiviteten ",D1731," finns inte med i fliken Settings. Ange annan aktivitet eller uppdatera dina inställningar. "),"")&amp;IF(ISERROR(VLOOKUP(E1731,Settings!D$2:D$100,1,FALSE)),CONCATENATE("Kategorin ",E1731," finns inte med i fliken Settings. Ange annan kategori eller uppdatera dina inställningar."),""))</f>
        <v/>
      </c>
      <c r="H1731" s="11" t="str">
        <f t="shared" ref="H1731:H1794" si="54">IF(A1731=""," ",IF(B1731="",A1731,B1731))</f>
        <v xml:space="preserve"> </v>
      </c>
    </row>
    <row r="1732" spans="1:8" x14ac:dyDescent="0.2">
      <c r="A1732" s="4"/>
      <c r="B1732" s="2" t="str">
        <f t="shared" si="53"/>
        <v/>
      </c>
      <c r="C1732" s="4"/>
      <c r="D1732" s="4"/>
      <c r="E1732" s="4"/>
      <c r="F1732" s="4"/>
      <c r="G1732" s="5" t="str">
        <f>IF(C1732="","",IF(ISERROR(VLOOKUP(D1732,Settings!C$2:C$100,1,FALSE)),CONCATENATE("Aktiviteten ",D1732," finns inte med i fliken Settings. Ange annan aktivitet eller uppdatera dina inställningar. "),"")&amp;IF(ISERROR(VLOOKUP(E1732,Settings!D$2:D$100,1,FALSE)),CONCATENATE("Kategorin ",E1732," finns inte med i fliken Settings. Ange annan kategori eller uppdatera dina inställningar."),""))</f>
        <v/>
      </c>
      <c r="H1732" s="11" t="str">
        <f t="shared" si="54"/>
        <v xml:space="preserve"> </v>
      </c>
    </row>
    <row r="1733" spans="1:8" x14ac:dyDescent="0.2">
      <c r="A1733" s="4"/>
      <c r="B1733" s="2" t="str">
        <f t="shared" si="53"/>
        <v/>
      </c>
      <c r="C1733" s="4"/>
      <c r="D1733" s="4"/>
      <c r="E1733" s="4"/>
      <c r="F1733" s="4"/>
      <c r="G1733" s="5" t="str">
        <f>IF(C1733="","",IF(ISERROR(VLOOKUP(D1733,Settings!C$2:C$100,1,FALSE)),CONCATENATE("Aktiviteten ",D1733," finns inte med i fliken Settings. Ange annan aktivitet eller uppdatera dina inställningar. "),"")&amp;IF(ISERROR(VLOOKUP(E1733,Settings!D$2:D$100,1,FALSE)),CONCATENATE("Kategorin ",E1733," finns inte med i fliken Settings. Ange annan kategori eller uppdatera dina inställningar."),""))</f>
        <v/>
      </c>
      <c r="H1733" s="11" t="str">
        <f t="shared" si="54"/>
        <v xml:space="preserve"> </v>
      </c>
    </row>
    <row r="1734" spans="1:8" x14ac:dyDescent="0.2">
      <c r="A1734" s="4"/>
      <c r="B1734" s="2" t="str">
        <f t="shared" si="53"/>
        <v/>
      </c>
      <c r="C1734" s="4"/>
      <c r="D1734" s="4"/>
      <c r="E1734" s="4"/>
      <c r="F1734" s="4"/>
      <c r="G1734" s="5" t="str">
        <f>IF(C1734="","",IF(ISERROR(VLOOKUP(D1734,Settings!C$2:C$100,1,FALSE)),CONCATENATE("Aktiviteten ",D1734," finns inte med i fliken Settings. Ange annan aktivitet eller uppdatera dina inställningar. "),"")&amp;IF(ISERROR(VLOOKUP(E1734,Settings!D$2:D$100,1,FALSE)),CONCATENATE("Kategorin ",E1734," finns inte med i fliken Settings. Ange annan kategori eller uppdatera dina inställningar."),""))</f>
        <v/>
      </c>
      <c r="H1734" s="11" t="str">
        <f t="shared" si="54"/>
        <v xml:space="preserve"> </v>
      </c>
    </row>
    <row r="1735" spans="1:8" x14ac:dyDescent="0.2">
      <c r="A1735" s="4"/>
      <c r="B1735" s="2" t="str">
        <f t="shared" si="53"/>
        <v/>
      </c>
      <c r="C1735" s="4"/>
      <c r="D1735" s="4"/>
      <c r="E1735" s="4"/>
      <c r="F1735" s="4"/>
      <c r="G1735" s="5" t="str">
        <f>IF(C1735="","",IF(ISERROR(VLOOKUP(D1735,Settings!C$2:C$100,1,FALSE)),CONCATENATE("Aktiviteten ",D1735," finns inte med i fliken Settings. Ange annan aktivitet eller uppdatera dina inställningar. "),"")&amp;IF(ISERROR(VLOOKUP(E1735,Settings!D$2:D$100,1,FALSE)),CONCATENATE("Kategorin ",E1735," finns inte med i fliken Settings. Ange annan kategori eller uppdatera dina inställningar."),""))</f>
        <v/>
      </c>
      <c r="H1735" s="11" t="str">
        <f t="shared" si="54"/>
        <v xml:space="preserve"> </v>
      </c>
    </row>
    <row r="1736" spans="1:8" x14ac:dyDescent="0.2">
      <c r="A1736" s="4"/>
      <c r="B1736" s="2" t="str">
        <f t="shared" si="53"/>
        <v/>
      </c>
      <c r="C1736" s="4"/>
      <c r="D1736" s="4"/>
      <c r="E1736" s="4"/>
      <c r="F1736" s="4"/>
      <c r="G1736" s="5" t="str">
        <f>IF(C1736="","",IF(ISERROR(VLOOKUP(D1736,Settings!C$2:C$100,1,FALSE)),CONCATENATE("Aktiviteten ",D1736," finns inte med i fliken Settings. Ange annan aktivitet eller uppdatera dina inställningar. "),"")&amp;IF(ISERROR(VLOOKUP(E1736,Settings!D$2:D$100,1,FALSE)),CONCATENATE("Kategorin ",E1736," finns inte med i fliken Settings. Ange annan kategori eller uppdatera dina inställningar."),""))</f>
        <v/>
      </c>
      <c r="H1736" s="11" t="str">
        <f t="shared" si="54"/>
        <v xml:space="preserve"> </v>
      </c>
    </row>
    <row r="1737" spans="1:8" x14ac:dyDescent="0.2">
      <c r="A1737" s="4"/>
      <c r="B1737" s="2" t="str">
        <f t="shared" si="53"/>
        <v/>
      </c>
      <c r="C1737" s="4"/>
      <c r="D1737" s="4"/>
      <c r="E1737" s="4"/>
      <c r="F1737" s="4"/>
      <c r="G1737" s="5" t="str">
        <f>IF(C1737="","",IF(ISERROR(VLOOKUP(D1737,Settings!C$2:C$100,1,FALSE)),CONCATENATE("Aktiviteten ",D1737," finns inte med i fliken Settings. Ange annan aktivitet eller uppdatera dina inställningar. "),"")&amp;IF(ISERROR(VLOOKUP(E1737,Settings!D$2:D$100,1,FALSE)),CONCATENATE("Kategorin ",E1737," finns inte med i fliken Settings. Ange annan kategori eller uppdatera dina inställningar."),""))</f>
        <v/>
      </c>
      <c r="H1737" s="11" t="str">
        <f t="shared" si="54"/>
        <v xml:space="preserve"> </v>
      </c>
    </row>
    <row r="1738" spans="1:8" x14ac:dyDescent="0.2">
      <c r="A1738" s="4"/>
      <c r="B1738" s="2" t="str">
        <f t="shared" si="53"/>
        <v/>
      </c>
      <c r="C1738" s="4"/>
      <c r="D1738" s="4"/>
      <c r="E1738" s="4"/>
      <c r="F1738" s="4"/>
      <c r="G1738" s="5" t="str">
        <f>IF(C1738="","",IF(ISERROR(VLOOKUP(D1738,Settings!C$2:C$100,1,FALSE)),CONCATENATE("Aktiviteten ",D1738," finns inte med i fliken Settings. Ange annan aktivitet eller uppdatera dina inställningar. "),"")&amp;IF(ISERROR(VLOOKUP(E1738,Settings!D$2:D$100,1,FALSE)),CONCATENATE("Kategorin ",E1738," finns inte med i fliken Settings. Ange annan kategori eller uppdatera dina inställningar."),""))</f>
        <v/>
      </c>
      <c r="H1738" s="11" t="str">
        <f t="shared" si="54"/>
        <v xml:space="preserve"> </v>
      </c>
    </row>
    <row r="1739" spans="1:8" x14ac:dyDescent="0.2">
      <c r="A1739" s="4"/>
      <c r="B1739" s="2" t="str">
        <f t="shared" si="53"/>
        <v/>
      </c>
      <c r="C1739" s="4"/>
      <c r="D1739" s="4"/>
      <c r="E1739" s="4"/>
      <c r="F1739" s="4"/>
      <c r="G1739" s="5" t="str">
        <f>IF(C1739="","",IF(ISERROR(VLOOKUP(D1739,Settings!C$2:C$100,1,FALSE)),CONCATENATE("Aktiviteten ",D1739," finns inte med i fliken Settings. Ange annan aktivitet eller uppdatera dina inställningar. "),"")&amp;IF(ISERROR(VLOOKUP(E1739,Settings!D$2:D$100,1,FALSE)),CONCATENATE("Kategorin ",E1739," finns inte med i fliken Settings. Ange annan kategori eller uppdatera dina inställningar."),""))</f>
        <v/>
      </c>
      <c r="H1739" s="11" t="str">
        <f t="shared" si="54"/>
        <v xml:space="preserve"> </v>
      </c>
    </row>
    <row r="1740" spans="1:8" x14ac:dyDescent="0.2">
      <c r="A1740" s="4"/>
      <c r="B1740" s="2" t="str">
        <f t="shared" si="53"/>
        <v/>
      </c>
      <c r="C1740" s="4"/>
      <c r="D1740" s="4"/>
      <c r="E1740" s="4"/>
      <c r="F1740" s="4"/>
      <c r="G1740" s="5" t="str">
        <f>IF(C1740="","",IF(ISERROR(VLOOKUP(D1740,Settings!C$2:C$100,1,FALSE)),CONCATENATE("Aktiviteten ",D1740," finns inte med i fliken Settings. Ange annan aktivitet eller uppdatera dina inställningar. "),"")&amp;IF(ISERROR(VLOOKUP(E1740,Settings!D$2:D$100,1,FALSE)),CONCATENATE("Kategorin ",E1740," finns inte med i fliken Settings. Ange annan kategori eller uppdatera dina inställningar."),""))</f>
        <v/>
      </c>
      <c r="H1740" s="11" t="str">
        <f t="shared" si="54"/>
        <v xml:space="preserve"> </v>
      </c>
    </row>
    <row r="1741" spans="1:8" x14ac:dyDescent="0.2">
      <c r="A1741" s="4"/>
      <c r="B1741" s="2" t="str">
        <f t="shared" si="53"/>
        <v/>
      </c>
      <c r="C1741" s="4"/>
      <c r="D1741" s="4"/>
      <c r="E1741" s="4"/>
      <c r="F1741" s="4"/>
      <c r="G1741" s="5" t="str">
        <f>IF(C1741="","",IF(ISERROR(VLOOKUP(D1741,Settings!C$2:C$100,1,FALSE)),CONCATENATE("Aktiviteten ",D1741," finns inte med i fliken Settings. Ange annan aktivitet eller uppdatera dina inställningar. "),"")&amp;IF(ISERROR(VLOOKUP(E1741,Settings!D$2:D$100,1,FALSE)),CONCATENATE("Kategorin ",E1741," finns inte med i fliken Settings. Ange annan kategori eller uppdatera dina inställningar."),""))</f>
        <v/>
      </c>
      <c r="H1741" s="11" t="str">
        <f t="shared" si="54"/>
        <v xml:space="preserve"> </v>
      </c>
    </row>
    <row r="1742" spans="1:8" x14ac:dyDescent="0.2">
      <c r="A1742" s="4"/>
      <c r="B1742" s="2" t="str">
        <f t="shared" si="53"/>
        <v/>
      </c>
      <c r="C1742" s="4"/>
      <c r="D1742" s="4"/>
      <c r="E1742" s="4"/>
      <c r="F1742" s="4"/>
      <c r="G1742" s="5" t="str">
        <f>IF(C1742="","",IF(ISERROR(VLOOKUP(D1742,Settings!C$2:C$100,1,FALSE)),CONCATENATE("Aktiviteten ",D1742," finns inte med i fliken Settings. Ange annan aktivitet eller uppdatera dina inställningar. "),"")&amp;IF(ISERROR(VLOOKUP(E1742,Settings!D$2:D$100,1,FALSE)),CONCATENATE("Kategorin ",E1742," finns inte med i fliken Settings. Ange annan kategori eller uppdatera dina inställningar."),""))</f>
        <v/>
      </c>
      <c r="H1742" s="11" t="str">
        <f t="shared" si="54"/>
        <v xml:space="preserve"> </v>
      </c>
    </row>
    <row r="1743" spans="1:8" x14ac:dyDescent="0.2">
      <c r="A1743" s="4"/>
      <c r="B1743" s="2" t="str">
        <f t="shared" si="53"/>
        <v/>
      </c>
      <c r="C1743" s="4"/>
      <c r="D1743" s="4"/>
      <c r="E1743" s="4"/>
      <c r="F1743" s="4"/>
      <c r="G1743" s="5" t="str">
        <f>IF(C1743="","",IF(ISERROR(VLOOKUP(D1743,Settings!C$2:C$100,1,FALSE)),CONCATENATE("Aktiviteten ",D1743," finns inte med i fliken Settings. Ange annan aktivitet eller uppdatera dina inställningar. "),"")&amp;IF(ISERROR(VLOOKUP(E1743,Settings!D$2:D$100,1,FALSE)),CONCATENATE("Kategorin ",E1743," finns inte med i fliken Settings. Ange annan kategori eller uppdatera dina inställningar."),""))</f>
        <v/>
      </c>
      <c r="H1743" s="11" t="str">
        <f t="shared" si="54"/>
        <v xml:space="preserve"> </v>
      </c>
    </row>
    <row r="1744" spans="1:8" x14ac:dyDescent="0.2">
      <c r="A1744" s="4"/>
      <c r="B1744" s="2" t="str">
        <f t="shared" si="53"/>
        <v/>
      </c>
      <c r="C1744" s="4"/>
      <c r="D1744" s="4"/>
      <c r="E1744" s="4"/>
      <c r="F1744" s="4"/>
      <c r="G1744" s="5" t="str">
        <f>IF(C1744="","",IF(ISERROR(VLOOKUP(D1744,Settings!C$2:C$100,1,FALSE)),CONCATENATE("Aktiviteten ",D1744," finns inte med i fliken Settings. Ange annan aktivitet eller uppdatera dina inställningar. "),"")&amp;IF(ISERROR(VLOOKUP(E1744,Settings!D$2:D$100,1,FALSE)),CONCATENATE("Kategorin ",E1744," finns inte med i fliken Settings. Ange annan kategori eller uppdatera dina inställningar."),""))</f>
        <v/>
      </c>
      <c r="H1744" s="11" t="str">
        <f t="shared" si="54"/>
        <v xml:space="preserve"> </v>
      </c>
    </row>
    <row r="1745" spans="1:8" x14ac:dyDescent="0.2">
      <c r="A1745" s="4"/>
      <c r="B1745" s="2" t="str">
        <f t="shared" si="53"/>
        <v/>
      </c>
      <c r="C1745" s="4"/>
      <c r="D1745" s="4"/>
      <c r="E1745" s="4"/>
      <c r="F1745" s="4"/>
      <c r="G1745" s="5" t="str">
        <f>IF(C1745="","",IF(ISERROR(VLOOKUP(D1745,Settings!C$2:C$100,1,FALSE)),CONCATENATE("Aktiviteten ",D1745," finns inte med i fliken Settings. Ange annan aktivitet eller uppdatera dina inställningar. "),"")&amp;IF(ISERROR(VLOOKUP(E1745,Settings!D$2:D$100,1,FALSE)),CONCATENATE("Kategorin ",E1745," finns inte med i fliken Settings. Ange annan kategori eller uppdatera dina inställningar."),""))</f>
        <v/>
      </c>
      <c r="H1745" s="11" t="str">
        <f t="shared" si="54"/>
        <v xml:space="preserve"> </v>
      </c>
    </row>
    <row r="1746" spans="1:8" x14ac:dyDescent="0.2">
      <c r="A1746" s="4"/>
      <c r="B1746" s="2" t="str">
        <f t="shared" ref="B1746:B1809" si="55">IF(A1746="","",A1746)</f>
        <v/>
      </c>
      <c r="C1746" s="4"/>
      <c r="D1746" s="4"/>
      <c r="E1746" s="4"/>
      <c r="F1746" s="4"/>
      <c r="G1746" s="5" t="str">
        <f>IF(C1746="","",IF(ISERROR(VLOOKUP(D1746,Settings!C$2:C$100,1,FALSE)),CONCATENATE("Aktiviteten ",D1746," finns inte med i fliken Settings. Ange annan aktivitet eller uppdatera dina inställningar. "),"")&amp;IF(ISERROR(VLOOKUP(E1746,Settings!D$2:D$100,1,FALSE)),CONCATENATE("Kategorin ",E1746," finns inte med i fliken Settings. Ange annan kategori eller uppdatera dina inställningar."),""))</f>
        <v/>
      </c>
      <c r="H1746" s="11" t="str">
        <f t="shared" si="54"/>
        <v xml:space="preserve"> </v>
      </c>
    </row>
    <row r="1747" spans="1:8" x14ac:dyDescent="0.2">
      <c r="A1747" s="4"/>
      <c r="B1747" s="2" t="str">
        <f t="shared" si="55"/>
        <v/>
      </c>
      <c r="C1747" s="4"/>
      <c r="D1747" s="4"/>
      <c r="E1747" s="4"/>
      <c r="F1747" s="4"/>
      <c r="G1747" s="5" t="str">
        <f>IF(C1747="","",IF(ISERROR(VLOOKUP(D1747,Settings!C$2:C$100,1,FALSE)),CONCATENATE("Aktiviteten ",D1747," finns inte med i fliken Settings. Ange annan aktivitet eller uppdatera dina inställningar. "),"")&amp;IF(ISERROR(VLOOKUP(E1747,Settings!D$2:D$100,1,FALSE)),CONCATENATE("Kategorin ",E1747," finns inte med i fliken Settings. Ange annan kategori eller uppdatera dina inställningar."),""))</f>
        <v/>
      </c>
      <c r="H1747" s="11" t="str">
        <f t="shared" si="54"/>
        <v xml:space="preserve"> </v>
      </c>
    </row>
    <row r="1748" spans="1:8" x14ac:dyDescent="0.2">
      <c r="A1748" s="4"/>
      <c r="B1748" s="2" t="str">
        <f t="shared" si="55"/>
        <v/>
      </c>
      <c r="C1748" s="4"/>
      <c r="D1748" s="4"/>
      <c r="E1748" s="4"/>
      <c r="F1748" s="4"/>
      <c r="G1748" s="5" t="str">
        <f>IF(C1748="","",IF(ISERROR(VLOOKUP(D1748,Settings!C$2:C$100,1,FALSE)),CONCATENATE("Aktiviteten ",D1748," finns inte med i fliken Settings. Ange annan aktivitet eller uppdatera dina inställningar. "),"")&amp;IF(ISERROR(VLOOKUP(E1748,Settings!D$2:D$100,1,FALSE)),CONCATENATE("Kategorin ",E1748," finns inte med i fliken Settings. Ange annan kategori eller uppdatera dina inställningar."),""))</f>
        <v/>
      </c>
      <c r="H1748" s="11" t="str">
        <f t="shared" si="54"/>
        <v xml:space="preserve"> </v>
      </c>
    </row>
    <row r="1749" spans="1:8" x14ac:dyDescent="0.2">
      <c r="A1749" s="4"/>
      <c r="B1749" s="2" t="str">
        <f t="shared" si="55"/>
        <v/>
      </c>
      <c r="C1749" s="4"/>
      <c r="D1749" s="4"/>
      <c r="E1749" s="4"/>
      <c r="F1749" s="4"/>
      <c r="G1749" s="5" t="str">
        <f>IF(C1749="","",IF(ISERROR(VLOOKUP(D1749,Settings!C$2:C$100,1,FALSE)),CONCATENATE("Aktiviteten ",D1749," finns inte med i fliken Settings. Ange annan aktivitet eller uppdatera dina inställningar. "),"")&amp;IF(ISERROR(VLOOKUP(E1749,Settings!D$2:D$100,1,FALSE)),CONCATENATE("Kategorin ",E1749," finns inte med i fliken Settings. Ange annan kategori eller uppdatera dina inställningar."),""))</f>
        <v/>
      </c>
      <c r="H1749" s="11" t="str">
        <f t="shared" si="54"/>
        <v xml:space="preserve"> </v>
      </c>
    </row>
    <row r="1750" spans="1:8" x14ac:dyDescent="0.2">
      <c r="A1750" s="4"/>
      <c r="B1750" s="2" t="str">
        <f t="shared" si="55"/>
        <v/>
      </c>
      <c r="C1750" s="4"/>
      <c r="D1750" s="4"/>
      <c r="E1750" s="4"/>
      <c r="F1750" s="4"/>
      <c r="G1750" s="5" t="str">
        <f>IF(C1750="","",IF(ISERROR(VLOOKUP(D1750,Settings!C$2:C$100,1,FALSE)),CONCATENATE("Aktiviteten ",D1750," finns inte med i fliken Settings. Ange annan aktivitet eller uppdatera dina inställningar. "),"")&amp;IF(ISERROR(VLOOKUP(E1750,Settings!D$2:D$100,1,FALSE)),CONCATENATE("Kategorin ",E1750," finns inte med i fliken Settings. Ange annan kategori eller uppdatera dina inställningar."),""))</f>
        <v/>
      </c>
      <c r="H1750" s="11" t="str">
        <f t="shared" si="54"/>
        <v xml:space="preserve"> </v>
      </c>
    </row>
    <row r="1751" spans="1:8" x14ac:dyDescent="0.2">
      <c r="A1751" s="4"/>
      <c r="B1751" s="2" t="str">
        <f t="shared" si="55"/>
        <v/>
      </c>
      <c r="C1751" s="4"/>
      <c r="D1751" s="4"/>
      <c r="E1751" s="4"/>
      <c r="F1751" s="4"/>
      <c r="G1751" s="5" t="str">
        <f>IF(C1751="","",IF(ISERROR(VLOOKUP(D1751,Settings!C$2:C$100,1,FALSE)),CONCATENATE("Aktiviteten ",D1751," finns inte med i fliken Settings. Ange annan aktivitet eller uppdatera dina inställningar. "),"")&amp;IF(ISERROR(VLOOKUP(E1751,Settings!D$2:D$100,1,FALSE)),CONCATENATE("Kategorin ",E1751," finns inte med i fliken Settings. Ange annan kategori eller uppdatera dina inställningar."),""))</f>
        <v/>
      </c>
      <c r="H1751" s="11" t="str">
        <f t="shared" si="54"/>
        <v xml:space="preserve"> </v>
      </c>
    </row>
    <row r="1752" spans="1:8" x14ac:dyDescent="0.2">
      <c r="A1752" s="4"/>
      <c r="B1752" s="2" t="str">
        <f t="shared" si="55"/>
        <v/>
      </c>
      <c r="C1752" s="4"/>
      <c r="D1752" s="4"/>
      <c r="E1752" s="4"/>
      <c r="F1752" s="4"/>
      <c r="G1752" s="5" t="str">
        <f>IF(C1752="","",IF(ISERROR(VLOOKUP(D1752,Settings!C$2:C$100,1,FALSE)),CONCATENATE("Aktiviteten ",D1752," finns inte med i fliken Settings. Ange annan aktivitet eller uppdatera dina inställningar. "),"")&amp;IF(ISERROR(VLOOKUP(E1752,Settings!D$2:D$100,1,FALSE)),CONCATENATE("Kategorin ",E1752," finns inte med i fliken Settings. Ange annan kategori eller uppdatera dina inställningar."),""))</f>
        <v/>
      </c>
      <c r="H1752" s="11" t="str">
        <f t="shared" si="54"/>
        <v xml:space="preserve"> </v>
      </c>
    </row>
    <row r="1753" spans="1:8" x14ac:dyDescent="0.2">
      <c r="A1753" s="4"/>
      <c r="B1753" s="2" t="str">
        <f t="shared" si="55"/>
        <v/>
      </c>
      <c r="C1753" s="4"/>
      <c r="D1753" s="4"/>
      <c r="E1753" s="4"/>
      <c r="F1753" s="4"/>
      <c r="G1753" s="5" t="str">
        <f>IF(C1753="","",IF(ISERROR(VLOOKUP(D1753,Settings!C$2:C$100,1,FALSE)),CONCATENATE("Aktiviteten ",D1753," finns inte med i fliken Settings. Ange annan aktivitet eller uppdatera dina inställningar. "),"")&amp;IF(ISERROR(VLOOKUP(E1753,Settings!D$2:D$100,1,FALSE)),CONCATENATE("Kategorin ",E1753," finns inte med i fliken Settings. Ange annan kategori eller uppdatera dina inställningar."),""))</f>
        <v/>
      </c>
      <c r="H1753" s="11" t="str">
        <f t="shared" si="54"/>
        <v xml:space="preserve"> </v>
      </c>
    </row>
    <row r="1754" spans="1:8" x14ac:dyDescent="0.2">
      <c r="A1754" s="4"/>
      <c r="B1754" s="2" t="str">
        <f t="shared" si="55"/>
        <v/>
      </c>
      <c r="C1754" s="4"/>
      <c r="D1754" s="4"/>
      <c r="E1754" s="4"/>
      <c r="F1754" s="4"/>
      <c r="G1754" s="5" t="str">
        <f>IF(C1754="","",IF(ISERROR(VLOOKUP(D1754,Settings!C$2:C$100,1,FALSE)),CONCATENATE("Aktiviteten ",D1754," finns inte med i fliken Settings. Ange annan aktivitet eller uppdatera dina inställningar. "),"")&amp;IF(ISERROR(VLOOKUP(E1754,Settings!D$2:D$100,1,FALSE)),CONCATENATE("Kategorin ",E1754," finns inte med i fliken Settings. Ange annan kategori eller uppdatera dina inställningar."),""))</f>
        <v/>
      </c>
      <c r="H1754" s="11" t="str">
        <f t="shared" si="54"/>
        <v xml:space="preserve"> </v>
      </c>
    </row>
    <row r="1755" spans="1:8" x14ac:dyDescent="0.2">
      <c r="A1755" s="4"/>
      <c r="B1755" s="2" t="str">
        <f t="shared" si="55"/>
        <v/>
      </c>
      <c r="C1755" s="4"/>
      <c r="D1755" s="4"/>
      <c r="E1755" s="4"/>
      <c r="F1755" s="4"/>
      <c r="G1755" s="5" t="str">
        <f>IF(C1755="","",IF(ISERROR(VLOOKUP(D1755,Settings!C$2:C$100,1,FALSE)),CONCATENATE("Aktiviteten ",D1755," finns inte med i fliken Settings. Ange annan aktivitet eller uppdatera dina inställningar. "),"")&amp;IF(ISERROR(VLOOKUP(E1755,Settings!D$2:D$100,1,FALSE)),CONCATENATE("Kategorin ",E1755," finns inte med i fliken Settings. Ange annan kategori eller uppdatera dina inställningar."),""))</f>
        <v/>
      </c>
      <c r="H1755" s="11" t="str">
        <f t="shared" si="54"/>
        <v xml:space="preserve"> </v>
      </c>
    </row>
    <row r="1756" spans="1:8" x14ac:dyDescent="0.2">
      <c r="A1756" s="4"/>
      <c r="B1756" s="2" t="str">
        <f t="shared" si="55"/>
        <v/>
      </c>
      <c r="C1756" s="4"/>
      <c r="D1756" s="4"/>
      <c r="E1756" s="4"/>
      <c r="F1756" s="4"/>
      <c r="G1756" s="5" t="str">
        <f>IF(C1756="","",IF(ISERROR(VLOOKUP(D1756,Settings!C$2:C$100,1,FALSE)),CONCATENATE("Aktiviteten ",D1756," finns inte med i fliken Settings. Ange annan aktivitet eller uppdatera dina inställningar. "),"")&amp;IF(ISERROR(VLOOKUP(E1756,Settings!D$2:D$100,1,FALSE)),CONCATENATE("Kategorin ",E1756," finns inte med i fliken Settings. Ange annan kategori eller uppdatera dina inställningar."),""))</f>
        <v/>
      </c>
      <c r="H1756" s="11" t="str">
        <f t="shared" si="54"/>
        <v xml:space="preserve"> </v>
      </c>
    </row>
    <row r="1757" spans="1:8" x14ac:dyDescent="0.2">
      <c r="A1757" s="4"/>
      <c r="B1757" s="2" t="str">
        <f t="shared" si="55"/>
        <v/>
      </c>
      <c r="C1757" s="4"/>
      <c r="D1757" s="4"/>
      <c r="E1757" s="4"/>
      <c r="F1757" s="4"/>
      <c r="G1757" s="5" t="str">
        <f>IF(C1757="","",IF(ISERROR(VLOOKUP(D1757,Settings!C$2:C$100,1,FALSE)),CONCATENATE("Aktiviteten ",D1757," finns inte med i fliken Settings. Ange annan aktivitet eller uppdatera dina inställningar. "),"")&amp;IF(ISERROR(VLOOKUP(E1757,Settings!D$2:D$100,1,FALSE)),CONCATENATE("Kategorin ",E1757," finns inte med i fliken Settings. Ange annan kategori eller uppdatera dina inställningar."),""))</f>
        <v/>
      </c>
      <c r="H1757" s="11" t="str">
        <f t="shared" si="54"/>
        <v xml:space="preserve"> </v>
      </c>
    </row>
    <row r="1758" spans="1:8" x14ac:dyDescent="0.2">
      <c r="A1758" s="4"/>
      <c r="B1758" s="2" t="str">
        <f t="shared" si="55"/>
        <v/>
      </c>
      <c r="C1758" s="4"/>
      <c r="D1758" s="4"/>
      <c r="E1758" s="4"/>
      <c r="F1758" s="4"/>
      <c r="G1758" s="5" t="str">
        <f>IF(C1758="","",IF(ISERROR(VLOOKUP(D1758,Settings!C$2:C$100,1,FALSE)),CONCATENATE("Aktiviteten ",D1758," finns inte med i fliken Settings. Ange annan aktivitet eller uppdatera dina inställningar. "),"")&amp;IF(ISERROR(VLOOKUP(E1758,Settings!D$2:D$100,1,FALSE)),CONCATENATE("Kategorin ",E1758," finns inte med i fliken Settings. Ange annan kategori eller uppdatera dina inställningar."),""))</f>
        <v/>
      </c>
      <c r="H1758" s="11" t="str">
        <f t="shared" si="54"/>
        <v xml:space="preserve"> </v>
      </c>
    </row>
    <row r="1759" spans="1:8" x14ac:dyDescent="0.2">
      <c r="A1759" s="4"/>
      <c r="B1759" s="2" t="str">
        <f t="shared" si="55"/>
        <v/>
      </c>
      <c r="C1759" s="4"/>
      <c r="D1759" s="4"/>
      <c r="E1759" s="4"/>
      <c r="F1759" s="4"/>
      <c r="G1759" s="5" t="str">
        <f>IF(C1759="","",IF(ISERROR(VLOOKUP(D1759,Settings!C$2:C$100,1,FALSE)),CONCATENATE("Aktiviteten ",D1759," finns inte med i fliken Settings. Ange annan aktivitet eller uppdatera dina inställningar. "),"")&amp;IF(ISERROR(VLOOKUP(E1759,Settings!D$2:D$100,1,FALSE)),CONCATENATE("Kategorin ",E1759," finns inte med i fliken Settings. Ange annan kategori eller uppdatera dina inställningar."),""))</f>
        <v/>
      </c>
      <c r="H1759" s="11" t="str">
        <f t="shared" si="54"/>
        <v xml:space="preserve"> </v>
      </c>
    </row>
    <row r="1760" spans="1:8" x14ac:dyDescent="0.2">
      <c r="A1760" s="4"/>
      <c r="B1760" s="2" t="str">
        <f t="shared" si="55"/>
        <v/>
      </c>
      <c r="C1760" s="4"/>
      <c r="D1760" s="4"/>
      <c r="E1760" s="4"/>
      <c r="F1760" s="4"/>
      <c r="G1760" s="5" t="str">
        <f>IF(C1760="","",IF(ISERROR(VLOOKUP(D1760,Settings!C$2:C$100,1,FALSE)),CONCATENATE("Aktiviteten ",D1760," finns inte med i fliken Settings. Ange annan aktivitet eller uppdatera dina inställningar. "),"")&amp;IF(ISERROR(VLOOKUP(E1760,Settings!D$2:D$100,1,FALSE)),CONCATENATE("Kategorin ",E1760," finns inte med i fliken Settings. Ange annan kategori eller uppdatera dina inställningar."),""))</f>
        <v/>
      </c>
      <c r="H1760" s="11" t="str">
        <f t="shared" si="54"/>
        <v xml:space="preserve"> </v>
      </c>
    </row>
    <row r="1761" spans="1:8" x14ac:dyDescent="0.2">
      <c r="A1761" s="4"/>
      <c r="B1761" s="2" t="str">
        <f t="shared" si="55"/>
        <v/>
      </c>
      <c r="C1761" s="4"/>
      <c r="D1761" s="4"/>
      <c r="E1761" s="4"/>
      <c r="F1761" s="4"/>
      <c r="G1761" s="5" t="str">
        <f>IF(C1761="","",IF(ISERROR(VLOOKUP(D1761,Settings!C$2:C$100,1,FALSE)),CONCATENATE("Aktiviteten ",D1761," finns inte med i fliken Settings. Ange annan aktivitet eller uppdatera dina inställningar. "),"")&amp;IF(ISERROR(VLOOKUP(E1761,Settings!D$2:D$100,1,FALSE)),CONCATENATE("Kategorin ",E1761," finns inte med i fliken Settings. Ange annan kategori eller uppdatera dina inställningar."),""))</f>
        <v/>
      </c>
      <c r="H1761" s="11" t="str">
        <f t="shared" si="54"/>
        <v xml:space="preserve"> </v>
      </c>
    </row>
    <row r="1762" spans="1:8" x14ac:dyDescent="0.2">
      <c r="A1762" s="4"/>
      <c r="B1762" s="2" t="str">
        <f t="shared" si="55"/>
        <v/>
      </c>
      <c r="C1762" s="4"/>
      <c r="D1762" s="4"/>
      <c r="E1762" s="4"/>
      <c r="F1762" s="4"/>
      <c r="G1762" s="5" t="str">
        <f>IF(C1762="","",IF(ISERROR(VLOOKUP(D1762,Settings!C$2:C$100,1,FALSE)),CONCATENATE("Aktiviteten ",D1762," finns inte med i fliken Settings. Ange annan aktivitet eller uppdatera dina inställningar. "),"")&amp;IF(ISERROR(VLOOKUP(E1762,Settings!D$2:D$100,1,FALSE)),CONCATENATE("Kategorin ",E1762," finns inte med i fliken Settings. Ange annan kategori eller uppdatera dina inställningar."),""))</f>
        <v/>
      </c>
      <c r="H1762" s="11" t="str">
        <f t="shared" si="54"/>
        <v xml:space="preserve"> </v>
      </c>
    </row>
    <row r="1763" spans="1:8" x14ac:dyDescent="0.2">
      <c r="A1763" s="4"/>
      <c r="B1763" s="2" t="str">
        <f t="shared" si="55"/>
        <v/>
      </c>
      <c r="C1763" s="4"/>
      <c r="D1763" s="4"/>
      <c r="E1763" s="4"/>
      <c r="F1763" s="4"/>
      <c r="G1763" s="5" t="str">
        <f>IF(C1763="","",IF(ISERROR(VLOOKUP(D1763,Settings!C$2:C$100,1,FALSE)),CONCATENATE("Aktiviteten ",D1763," finns inte med i fliken Settings. Ange annan aktivitet eller uppdatera dina inställningar. "),"")&amp;IF(ISERROR(VLOOKUP(E1763,Settings!D$2:D$100,1,FALSE)),CONCATENATE("Kategorin ",E1763," finns inte med i fliken Settings. Ange annan kategori eller uppdatera dina inställningar."),""))</f>
        <v/>
      </c>
      <c r="H1763" s="11" t="str">
        <f t="shared" si="54"/>
        <v xml:space="preserve"> </v>
      </c>
    </row>
    <row r="1764" spans="1:8" x14ac:dyDescent="0.2">
      <c r="A1764" s="4"/>
      <c r="B1764" s="2" t="str">
        <f t="shared" si="55"/>
        <v/>
      </c>
      <c r="C1764" s="4"/>
      <c r="D1764" s="4"/>
      <c r="E1764" s="4"/>
      <c r="F1764" s="4"/>
      <c r="G1764" s="5" t="str">
        <f>IF(C1764="","",IF(ISERROR(VLOOKUP(D1764,Settings!C$2:C$100,1,FALSE)),CONCATENATE("Aktiviteten ",D1764," finns inte med i fliken Settings. Ange annan aktivitet eller uppdatera dina inställningar. "),"")&amp;IF(ISERROR(VLOOKUP(E1764,Settings!D$2:D$100,1,FALSE)),CONCATENATE("Kategorin ",E1764," finns inte med i fliken Settings. Ange annan kategori eller uppdatera dina inställningar."),""))</f>
        <v/>
      </c>
      <c r="H1764" s="11" t="str">
        <f t="shared" si="54"/>
        <v xml:space="preserve"> </v>
      </c>
    </row>
    <row r="1765" spans="1:8" x14ac:dyDescent="0.2">
      <c r="A1765" s="4"/>
      <c r="B1765" s="2" t="str">
        <f t="shared" si="55"/>
        <v/>
      </c>
      <c r="C1765" s="4"/>
      <c r="D1765" s="4"/>
      <c r="E1765" s="4"/>
      <c r="F1765" s="4"/>
      <c r="G1765" s="5" t="str">
        <f>IF(C1765="","",IF(ISERROR(VLOOKUP(D1765,Settings!C$2:C$100,1,FALSE)),CONCATENATE("Aktiviteten ",D1765," finns inte med i fliken Settings. Ange annan aktivitet eller uppdatera dina inställningar. "),"")&amp;IF(ISERROR(VLOOKUP(E1765,Settings!D$2:D$100,1,FALSE)),CONCATENATE("Kategorin ",E1765," finns inte med i fliken Settings. Ange annan kategori eller uppdatera dina inställningar."),""))</f>
        <v/>
      </c>
      <c r="H1765" s="11" t="str">
        <f t="shared" si="54"/>
        <v xml:space="preserve"> </v>
      </c>
    </row>
    <row r="1766" spans="1:8" x14ac:dyDescent="0.2">
      <c r="A1766" s="4"/>
      <c r="B1766" s="2" t="str">
        <f t="shared" si="55"/>
        <v/>
      </c>
      <c r="C1766" s="4"/>
      <c r="D1766" s="4"/>
      <c r="E1766" s="4"/>
      <c r="F1766" s="4"/>
      <c r="G1766" s="5" t="str">
        <f>IF(C1766="","",IF(ISERROR(VLOOKUP(D1766,Settings!C$2:C$100,1,FALSE)),CONCATENATE("Aktiviteten ",D1766," finns inte med i fliken Settings. Ange annan aktivitet eller uppdatera dina inställningar. "),"")&amp;IF(ISERROR(VLOOKUP(E1766,Settings!D$2:D$100,1,FALSE)),CONCATENATE("Kategorin ",E1766," finns inte med i fliken Settings. Ange annan kategori eller uppdatera dina inställningar."),""))</f>
        <v/>
      </c>
      <c r="H1766" s="11" t="str">
        <f t="shared" si="54"/>
        <v xml:space="preserve"> </v>
      </c>
    </row>
    <row r="1767" spans="1:8" x14ac:dyDescent="0.2">
      <c r="A1767" s="4"/>
      <c r="B1767" s="2" t="str">
        <f t="shared" si="55"/>
        <v/>
      </c>
      <c r="C1767" s="4"/>
      <c r="D1767" s="4"/>
      <c r="E1767" s="4"/>
      <c r="F1767" s="4"/>
      <c r="G1767" s="5" t="str">
        <f>IF(C1767="","",IF(ISERROR(VLOOKUP(D1767,Settings!C$2:C$100,1,FALSE)),CONCATENATE("Aktiviteten ",D1767," finns inte med i fliken Settings. Ange annan aktivitet eller uppdatera dina inställningar. "),"")&amp;IF(ISERROR(VLOOKUP(E1767,Settings!D$2:D$100,1,FALSE)),CONCATENATE("Kategorin ",E1767," finns inte med i fliken Settings. Ange annan kategori eller uppdatera dina inställningar."),""))</f>
        <v/>
      </c>
      <c r="H1767" s="11" t="str">
        <f t="shared" si="54"/>
        <v xml:space="preserve"> </v>
      </c>
    </row>
    <row r="1768" spans="1:8" x14ac:dyDescent="0.2">
      <c r="A1768" s="4"/>
      <c r="B1768" s="2" t="str">
        <f t="shared" si="55"/>
        <v/>
      </c>
      <c r="C1768" s="4"/>
      <c r="D1768" s="4"/>
      <c r="E1768" s="4"/>
      <c r="F1768" s="4"/>
      <c r="G1768" s="5" t="str">
        <f>IF(C1768="","",IF(ISERROR(VLOOKUP(D1768,Settings!C$2:C$100,1,FALSE)),CONCATENATE("Aktiviteten ",D1768," finns inte med i fliken Settings. Ange annan aktivitet eller uppdatera dina inställningar. "),"")&amp;IF(ISERROR(VLOOKUP(E1768,Settings!D$2:D$100,1,FALSE)),CONCATENATE("Kategorin ",E1768," finns inte med i fliken Settings. Ange annan kategori eller uppdatera dina inställningar."),""))</f>
        <v/>
      </c>
      <c r="H1768" s="11" t="str">
        <f t="shared" si="54"/>
        <v xml:space="preserve"> </v>
      </c>
    </row>
    <row r="1769" spans="1:8" x14ac:dyDescent="0.2">
      <c r="A1769" s="4"/>
      <c r="B1769" s="2" t="str">
        <f t="shared" si="55"/>
        <v/>
      </c>
      <c r="C1769" s="4"/>
      <c r="D1769" s="4"/>
      <c r="E1769" s="4"/>
      <c r="F1769" s="4"/>
      <c r="G1769" s="5" t="str">
        <f>IF(C1769="","",IF(ISERROR(VLOOKUP(D1769,Settings!C$2:C$100,1,FALSE)),CONCATENATE("Aktiviteten ",D1769," finns inte med i fliken Settings. Ange annan aktivitet eller uppdatera dina inställningar. "),"")&amp;IF(ISERROR(VLOOKUP(E1769,Settings!D$2:D$100,1,FALSE)),CONCATENATE("Kategorin ",E1769," finns inte med i fliken Settings. Ange annan kategori eller uppdatera dina inställningar."),""))</f>
        <v/>
      </c>
      <c r="H1769" s="11" t="str">
        <f t="shared" si="54"/>
        <v xml:space="preserve"> </v>
      </c>
    </row>
    <row r="1770" spans="1:8" x14ac:dyDescent="0.2">
      <c r="A1770" s="4"/>
      <c r="B1770" s="2" t="str">
        <f t="shared" si="55"/>
        <v/>
      </c>
      <c r="C1770" s="4"/>
      <c r="D1770" s="4"/>
      <c r="E1770" s="4"/>
      <c r="F1770" s="4"/>
      <c r="G1770" s="5" t="str">
        <f>IF(C1770="","",IF(ISERROR(VLOOKUP(D1770,Settings!C$2:C$100,1,FALSE)),CONCATENATE("Aktiviteten ",D1770," finns inte med i fliken Settings. Ange annan aktivitet eller uppdatera dina inställningar. "),"")&amp;IF(ISERROR(VLOOKUP(E1770,Settings!D$2:D$100,1,FALSE)),CONCATENATE("Kategorin ",E1770," finns inte med i fliken Settings. Ange annan kategori eller uppdatera dina inställningar."),""))</f>
        <v/>
      </c>
      <c r="H1770" s="11" t="str">
        <f t="shared" si="54"/>
        <v xml:space="preserve"> </v>
      </c>
    </row>
    <row r="1771" spans="1:8" x14ac:dyDescent="0.2">
      <c r="A1771" s="4"/>
      <c r="B1771" s="2" t="str">
        <f t="shared" si="55"/>
        <v/>
      </c>
      <c r="C1771" s="4"/>
      <c r="D1771" s="4"/>
      <c r="E1771" s="4"/>
      <c r="F1771" s="4"/>
      <c r="G1771" s="5" t="str">
        <f>IF(C1771="","",IF(ISERROR(VLOOKUP(D1771,Settings!C$2:C$100,1,FALSE)),CONCATENATE("Aktiviteten ",D1771," finns inte med i fliken Settings. Ange annan aktivitet eller uppdatera dina inställningar. "),"")&amp;IF(ISERROR(VLOOKUP(E1771,Settings!D$2:D$100,1,FALSE)),CONCATENATE("Kategorin ",E1771," finns inte med i fliken Settings. Ange annan kategori eller uppdatera dina inställningar."),""))</f>
        <v/>
      </c>
      <c r="H1771" s="11" t="str">
        <f t="shared" si="54"/>
        <v xml:space="preserve"> </v>
      </c>
    </row>
    <row r="1772" spans="1:8" x14ac:dyDescent="0.2">
      <c r="A1772" s="4"/>
      <c r="B1772" s="2" t="str">
        <f t="shared" si="55"/>
        <v/>
      </c>
      <c r="C1772" s="4"/>
      <c r="D1772" s="4"/>
      <c r="E1772" s="4"/>
      <c r="F1772" s="4"/>
      <c r="G1772" s="5" t="str">
        <f>IF(C1772="","",IF(ISERROR(VLOOKUP(D1772,Settings!C$2:C$100,1,FALSE)),CONCATENATE("Aktiviteten ",D1772," finns inte med i fliken Settings. Ange annan aktivitet eller uppdatera dina inställningar. "),"")&amp;IF(ISERROR(VLOOKUP(E1772,Settings!D$2:D$100,1,FALSE)),CONCATENATE("Kategorin ",E1772," finns inte med i fliken Settings. Ange annan kategori eller uppdatera dina inställningar."),""))</f>
        <v/>
      </c>
      <c r="H1772" s="11" t="str">
        <f t="shared" si="54"/>
        <v xml:space="preserve"> </v>
      </c>
    </row>
    <row r="1773" spans="1:8" x14ac:dyDescent="0.2">
      <c r="A1773" s="4"/>
      <c r="B1773" s="2" t="str">
        <f t="shared" si="55"/>
        <v/>
      </c>
      <c r="C1773" s="4"/>
      <c r="D1773" s="4"/>
      <c r="E1773" s="4"/>
      <c r="F1773" s="4"/>
      <c r="G1773" s="5" t="str">
        <f>IF(C1773="","",IF(ISERROR(VLOOKUP(D1773,Settings!C$2:C$100,1,FALSE)),CONCATENATE("Aktiviteten ",D1773," finns inte med i fliken Settings. Ange annan aktivitet eller uppdatera dina inställningar. "),"")&amp;IF(ISERROR(VLOOKUP(E1773,Settings!D$2:D$100,1,FALSE)),CONCATENATE("Kategorin ",E1773," finns inte med i fliken Settings. Ange annan kategori eller uppdatera dina inställningar."),""))</f>
        <v/>
      </c>
      <c r="H1773" s="11" t="str">
        <f t="shared" si="54"/>
        <v xml:space="preserve"> </v>
      </c>
    </row>
    <row r="1774" spans="1:8" x14ac:dyDescent="0.2">
      <c r="A1774" s="4"/>
      <c r="B1774" s="2" t="str">
        <f t="shared" si="55"/>
        <v/>
      </c>
      <c r="C1774" s="4"/>
      <c r="D1774" s="4"/>
      <c r="E1774" s="4"/>
      <c r="F1774" s="4"/>
      <c r="G1774" s="5" t="str">
        <f>IF(C1774="","",IF(ISERROR(VLOOKUP(D1774,Settings!C$2:C$100,1,FALSE)),CONCATENATE("Aktiviteten ",D1774," finns inte med i fliken Settings. Ange annan aktivitet eller uppdatera dina inställningar. "),"")&amp;IF(ISERROR(VLOOKUP(E1774,Settings!D$2:D$100,1,FALSE)),CONCATENATE("Kategorin ",E1774," finns inte med i fliken Settings. Ange annan kategori eller uppdatera dina inställningar."),""))</f>
        <v/>
      </c>
      <c r="H1774" s="11" t="str">
        <f t="shared" si="54"/>
        <v xml:space="preserve"> </v>
      </c>
    </row>
    <row r="1775" spans="1:8" x14ac:dyDescent="0.2">
      <c r="A1775" s="4"/>
      <c r="B1775" s="2" t="str">
        <f t="shared" si="55"/>
        <v/>
      </c>
      <c r="C1775" s="4"/>
      <c r="D1775" s="4"/>
      <c r="E1775" s="4"/>
      <c r="F1775" s="4"/>
      <c r="G1775" s="5" t="str">
        <f>IF(C1775="","",IF(ISERROR(VLOOKUP(D1775,Settings!C$2:C$100,1,FALSE)),CONCATENATE("Aktiviteten ",D1775," finns inte med i fliken Settings. Ange annan aktivitet eller uppdatera dina inställningar. "),"")&amp;IF(ISERROR(VLOOKUP(E1775,Settings!D$2:D$100,1,FALSE)),CONCATENATE("Kategorin ",E1775," finns inte med i fliken Settings. Ange annan kategori eller uppdatera dina inställningar."),""))</f>
        <v/>
      </c>
      <c r="H1775" s="11" t="str">
        <f t="shared" si="54"/>
        <v xml:space="preserve"> </v>
      </c>
    </row>
    <row r="1776" spans="1:8" x14ac:dyDescent="0.2">
      <c r="A1776" s="4"/>
      <c r="B1776" s="2" t="str">
        <f t="shared" si="55"/>
        <v/>
      </c>
      <c r="C1776" s="4"/>
      <c r="D1776" s="4"/>
      <c r="E1776" s="4"/>
      <c r="F1776" s="4"/>
      <c r="G1776" s="5" t="str">
        <f>IF(C1776="","",IF(ISERROR(VLOOKUP(D1776,Settings!C$2:C$100,1,FALSE)),CONCATENATE("Aktiviteten ",D1776," finns inte med i fliken Settings. Ange annan aktivitet eller uppdatera dina inställningar. "),"")&amp;IF(ISERROR(VLOOKUP(E1776,Settings!D$2:D$100,1,FALSE)),CONCATENATE("Kategorin ",E1776," finns inte med i fliken Settings. Ange annan kategori eller uppdatera dina inställningar."),""))</f>
        <v/>
      </c>
      <c r="H1776" s="11" t="str">
        <f t="shared" si="54"/>
        <v xml:space="preserve"> </v>
      </c>
    </row>
    <row r="1777" spans="1:8" x14ac:dyDescent="0.2">
      <c r="A1777" s="4"/>
      <c r="B1777" s="2" t="str">
        <f t="shared" si="55"/>
        <v/>
      </c>
      <c r="C1777" s="4"/>
      <c r="D1777" s="4"/>
      <c r="E1777" s="4"/>
      <c r="F1777" s="4"/>
      <c r="G1777" s="5" t="str">
        <f>IF(C1777="","",IF(ISERROR(VLOOKUP(D1777,Settings!C$2:C$100,1,FALSE)),CONCATENATE("Aktiviteten ",D1777," finns inte med i fliken Settings. Ange annan aktivitet eller uppdatera dina inställningar. "),"")&amp;IF(ISERROR(VLOOKUP(E1777,Settings!D$2:D$100,1,FALSE)),CONCATENATE("Kategorin ",E1777," finns inte med i fliken Settings. Ange annan kategori eller uppdatera dina inställningar."),""))</f>
        <v/>
      </c>
      <c r="H1777" s="11" t="str">
        <f t="shared" si="54"/>
        <v xml:space="preserve"> </v>
      </c>
    </row>
    <row r="1778" spans="1:8" x14ac:dyDescent="0.2">
      <c r="A1778" s="4"/>
      <c r="B1778" s="2" t="str">
        <f t="shared" si="55"/>
        <v/>
      </c>
      <c r="C1778" s="4"/>
      <c r="D1778" s="4"/>
      <c r="E1778" s="4"/>
      <c r="F1778" s="4"/>
      <c r="G1778" s="5" t="str">
        <f>IF(C1778="","",IF(ISERROR(VLOOKUP(D1778,Settings!C$2:C$100,1,FALSE)),CONCATENATE("Aktiviteten ",D1778," finns inte med i fliken Settings. Ange annan aktivitet eller uppdatera dina inställningar. "),"")&amp;IF(ISERROR(VLOOKUP(E1778,Settings!D$2:D$100,1,FALSE)),CONCATENATE("Kategorin ",E1778," finns inte med i fliken Settings. Ange annan kategori eller uppdatera dina inställningar."),""))</f>
        <v/>
      </c>
      <c r="H1778" s="11" t="str">
        <f t="shared" si="54"/>
        <v xml:space="preserve"> </v>
      </c>
    </row>
    <row r="1779" spans="1:8" x14ac:dyDescent="0.2">
      <c r="A1779" s="4"/>
      <c r="B1779" s="2" t="str">
        <f t="shared" si="55"/>
        <v/>
      </c>
      <c r="C1779" s="4"/>
      <c r="D1779" s="4"/>
      <c r="E1779" s="4"/>
      <c r="F1779" s="4"/>
      <c r="G1779" s="5" t="str">
        <f>IF(C1779="","",IF(ISERROR(VLOOKUP(D1779,Settings!C$2:C$100,1,FALSE)),CONCATENATE("Aktiviteten ",D1779," finns inte med i fliken Settings. Ange annan aktivitet eller uppdatera dina inställningar. "),"")&amp;IF(ISERROR(VLOOKUP(E1779,Settings!D$2:D$100,1,FALSE)),CONCATENATE("Kategorin ",E1779," finns inte med i fliken Settings. Ange annan kategori eller uppdatera dina inställningar."),""))</f>
        <v/>
      </c>
      <c r="H1779" s="11" t="str">
        <f t="shared" si="54"/>
        <v xml:space="preserve"> </v>
      </c>
    </row>
    <row r="1780" spans="1:8" x14ac:dyDescent="0.2">
      <c r="A1780" s="4"/>
      <c r="B1780" s="2" t="str">
        <f t="shared" si="55"/>
        <v/>
      </c>
      <c r="C1780" s="4"/>
      <c r="D1780" s="4"/>
      <c r="E1780" s="4"/>
      <c r="F1780" s="4"/>
      <c r="G1780" s="5" t="str">
        <f>IF(C1780="","",IF(ISERROR(VLOOKUP(D1780,Settings!C$2:C$100,1,FALSE)),CONCATENATE("Aktiviteten ",D1780," finns inte med i fliken Settings. Ange annan aktivitet eller uppdatera dina inställningar. "),"")&amp;IF(ISERROR(VLOOKUP(E1780,Settings!D$2:D$100,1,FALSE)),CONCATENATE("Kategorin ",E1780," finns inte med i fliken Settings. Ange annan kategori eller uppdatera dina inställningar."),""))</f>
        <v/>
      </c>
      <c r="H1780" s="11" t="str">
        <f t="shared" si="54"/>
        <v xml:space="preserve"> </v>
      </c>
    </row>
    <row r="1781" spans="1:8" x14ac:dyDescent="0.2">
      <c r="A1781" s="4"/>
      <c r="B1781" s="2" t="str">
        <f t="shared" si="55"/>
        <v/>
      </c>
      <c r="C1781" s="4"/>
      <c r="D1781" s="4"/>
      <c r="E1781" s="4"/>
      <c r="F1781" s="4"/>
      <c r="G1781" s="5" t="str">
        <f>IF(C1781="","",IF(ISERROR(VLOOKUP(D1781,Settings!C$2:C$100,1,FALSE)),CONCATENATE("Aktiviteten ",D1781," finns inte med i fliken Settings. Ange annan aktivitet eller uppdatera dina inställningar. "),"")&amp;IF(ISERROR(VLOOKUP(E1781,Settings!D$2:D$100,1,FALSE)),CONCATENATE("Kategorin ",E1781," finns inte med i fliken Settings. Ange annan kategori eller uppdatera dina inställningar."),""))</f>
        <v/>
      </c>
      <c r="H1781" s="11" t="str">
        <f t="shared" si="54"/>
        <v xml:space="preserve"> </v>
      </c>
    </row>
    <row r="1782" spans="1:8" x14ac:dyDescent="0.2">
      <c r="A1782" s="4"/>
      <c r="B1782" s="2" t="str">
        <f t="shared" si="55"/>
        <v/>
      </c>
      <c r="C1782" s="4"/>
      <c r="D1782" s="4"/>
      <c r="E1782" s="4"/>
      <c r="F1782" s="4"/>
      <c r="G1782" s="5" t="str">
        <f>IF(C1782="","",IF(ISERROR(VLOOKUP(D1782,Settings!C$2:C$100,1,FALSE)),CONCATENATE("Aktiviteten ",D1782," finns inte med i fliken Settings. Ange annan aktivitet eller uppdatera dina inställningar. "),"")&amp;IF(ISERROR(VLOOKUP(E1782,Settings!D$2:D$100,1,FALSE)),CONCATENATE("Kategorin ",E1782," finns inte med i fliken Settings. Ange annan kategori eller uppdatera dina inställningar."),""))</f>
        <v/>
      </c>
      <c r="H1782" s="11" t="str">
        <f t="shared" si="54"/>
        <v xml:space="preserve"> </v>
      </c>
    </row>
    <row r="1783" spans="1:8" x14ac:dyDescent="0.2">
      <c r="A1783" s="4"/>
      <c r="B1783" s="2" t="str">
        <f t="shared" si="55"/>
        <v/>
      </c>
      <c r="C1783" s="4"/>
      <c r="D1783" s="4"/>
      <c r="E1783" s="4"/>
      <c r="F1783" s="4"/>
      <c r="G1783" s="5" t="str">
        <f>IF(C1783="","",IF(ISERROR(VLOOKUP(D1783,Settings!C$2:C$100,1,FALSE)),CONCATENATE("Aktiviteten ",D1783," finns inte med i fliken Settings. Ange annan aktivitet eller uppdatera dina inställningar. "),"")&amp;IF(ISERROR(VLOOKUP(E1783,Settings!D$2:D$100,1,FALSE)),CONCATENATE("Kategorin ",E1783," finns inte med i fliken Settings. Ange annan kategori eller uppdatera dina inställningar."),""))</f>
        <v/>
      </c>
      <c r="H1783" s="11" t="str">
        <f t="shared" si="54"/>
        <v xml:space="preserve"> </v>
      </c>
    </row>
    <row r="1784" spans="1:8" x14ac:dyDescent="0.2">
      <c r="A1784" s="4"/>
      <c r="B1784" s="2" t="str">
        <f t="shared" si="55"/>
        <v/>
      </c>
      <c r="C1784" s="4"/>
      <c r="D1784" s="4"/>
      <c r="E1784" s="4"/>
      <c r="F1784" s="4"/>
      <c r="G1784" s="5" t="str">
        <f>IF(C1784="","",IF(ISERROR(VLOOKUP(D1784,Settings!C$2:C$100,1,FALSE)),CONCATENATE("Aktiviteten ",D1784," finns inte med i fliken Settings. Ange annan aktivitet eller uppdatera dina inställningar. "),"")&amp;IF(ISERROR(VLOOKUP(E1784,Settings!D$2:D$100,1,FALSE)),CONCATENATE("Kategorin ",E1784," finns inte med i fliken Settings. Ange annan kategori eller uppdatera dina inställningar."),""))</f>
        <v/>
      </c>
      <c r="H1784" s="11" t="str">
        <f t="shared" si="54"/>
        <v xml:space="preserve"> </v>
      </c>
    </row>
    <row r="1785" spans="1:8" x14ac:dyDescent="0.2">
      <c r="A1785" s="4"/>
      <c r="B1785" s="2" t="str">
        <f t="shared" si="55"/>
        <v/>
      </c>
      <c r="C1785" s="4"/>
      <c r="D1785" s="4"/>
      <c r="E1785" s="4"/>
      <c r="F1785" s="4"/>
      <c r="G1785" s="5" t="str">
        <f>IF(C1785="","",IF(ISERROR(VLOOKUP(D1785,Settings!C$2:C$100,1,FALSE)),CONCATENATE("Aktiviteten ",D1785," finns inte med i fliken Settings. Ange annan aktivitet eller uppdatera dina inställningar. "),"")&amp;IF(ISERROR(VLOOKUP(E1785,Settings!D$2:D$100,1,FALSE)),CONCATENATE("Kategorin ",E1785," finns inte med i fliken Settings. Ange annan kategori eller uppdatera dina inställningar."),""))</f>
        <v/>
      </c>
      <c r="H1785" s="11" t="str">
        <f t="shared" si="54"/>
        <v xml:space="preserve"> </v>
      </c>
    </row>
    <row r="1786" spans="1:8" x14ac:dyDescent="0.2">
      <c r="A1786" s="4"/>
      <c r="B1786" s="2" t="str">
        <f t="shared" si="55"/>
        <v/>
      </c>
      <c r="C1786" s="4"/>
      <c r="D1786" s="4"/>
      <c r="E1786" s="4"/>
      <c r="F1786" s="4"/>
      <c r="G1786" s="5" t="str">
        <f>IF(C1786="","",IF(ISERROR(VLOOKUP(D1786,Settings!C$2:C$100,1,FALSE)),CONCATENATE("Aktiviteten ",D1786," finns inte med i fliken Settings. Ange annan aktivitet eller uppdatera dina inställningar. "),"")&amp;IF(ISERROR(VLOOKUP(E1786,Settings!D$2:D$100,1,FALSE)),CONCATENATE("Kategorin ",E1786," finns inte med i fliken Settings. Ange annan kategori eller uppdatera dina inställningar."),""))</f>
        <v/>
      </c>
      <c r="H1786" s="11" t="str">
        <f t="shared" si="54"/>
        <v xml:space="preserve"> </v>
      </c>
    </row>
    <row r="1787" spans="1:8" x14ac:dyDescent="0.2">
      <c r="A1787" s="4"/>
      <c r="B1787" s="2" t="str">
        <f t="shared" si="55"/>
        <v/>
      </c>
      <c r="C1787" s="4"/>
      <c r="D1787" s="4"/>
      <c r="E1787" s="4"/>
      <c r="F1787" s="4"/>
      <c r="G1787" s="5" t="str">
        <f>IF(C1787="","",IF(ISERROR(VLOOKUP(D1787,Settings!C$2:C$100,1,FALSE)),CONCATENATE("Aktiviteten ",D1787," finns inte med i fliken Settings. Ange annan aktivitet eller uppdatera dina inställningar. "),"")&amp;IF(ISERROR(VLOOKUP(E1787,Settings!D$2:D$100,1,FALSE)),CONCATENATE("Kategorin ",E1787," finns inte med i fliken Settings. Ange annan kategori eller uppdatera dina inställningar."),""))</f>
        <v/>
      </c>
      <c r="H1787" s="11" t="str">
        <f t="shared" si="54"/>
        <v xml:space="preserve"> </v>
      </c>
    </row>
    <row r="1788" spans="1:8" x14ac:dyDescent="0.2">
      <c r="A1788" s="4"/>
      <c r="B1788" s="2" t="str">
        <f t="shared" si="55"/>
        <v/>
      </c>
      <c r="C1788" s="4"/>
      <c r="D1788" s="4"/>
      <c r="E1788" s="4"/>
      <c r="F1788" s="4"/>
      <c r="G1788" s="5" t="str">
        <f>IF(C1788="","",IF(ISERROR(VLOOKUP(D1788,Settings!C$2:C$100,1,FALSE)),CONCATENATE("Aktiviteten ",D1788," finns inte med i fliken Settings. Ange annan aktivitet eller uppdatera dina inställningar. "),"")&amp;IF(ISERROR(VLOOKUP(E1788,Settings!D$2:D$100,1,FALSE)),CONCATENATE("Kategorin ",E1788," finns inte med i fliken Settings. Ange annan kategori eller uppdatera dina inställningar."),""))</f>
        <v/>
      </c>
      <c r="H1788" s="11" t="str">
        <f t="shared" si="54"/>
        <v xml:space="preserve"> </v>
      </c>
    </row>
    <row r="1789" spans="1:8" x14ac:dyDescent="0.2">
      <c r="A1789" s="4"/>
      <c r="B1789" s="2" t="str">
        <f t="shared" si="55"/>
        <v/>
      </c>
      <c r="C1789" s="4"/>
      <c r="D1789" s="4"/>
      <c r="E1789" s="4"/>
      <c r="F1789" s="4"/>
      <c r="G1789" s="5" t="str">
        <f>IF(C1789="","",IF(ISERROR(VLOOKUP(D1789,Settings!C$2:C$100,1,FALSE)),CONCATENATE("Aktiviteten ",D1789," finns inte med i fliken Settings. Ange annan aktivitet eller uppdatera dina inställningar. "),"")&amp;IF(ISERROR(VLOOKUP(E1789,Settings!D$2:D$100,1,FALSE)),CONCATENATE("Kategorin ",E1789," finns inte med i fliken Settings. Ange annan kategori eller uppdatera dina inställningar."),""))</f>
        <v/>
      </c>
      <c r="H1789" s="11" t="str">
        <f t="shared" si="54"/>
        <v xml:space="preserve"> </v>
      </c>
    </row>
    <row r="1790" spans="1:8" x14ac:dyDescent="0.2">
      <c r="A1790" s="4"/>
      <c r="B1790" s="2" t="str">
        <f t="shared" si="55"/>
        <v/>
      </c>
      <c r="C1790" s="4"/>
      <c r="D1790" s="4"/>
      <c r="E1790" s="4"/>
      <c r="F1790" s="4"/>
      <c r="G1790" s="5" t="str">
        <f>IF(C1790="","",IF(ISERROR(VLOOKUP(D1790,Settings!C$2:C$100,1,FALSE)),CONCATENATE("Aktiviteten ",D1790," finns inte med i fliken Settings. Ange annan aktivitet eller uppdatera dina inställningar. "),"")&amp;IF(ISERROR(VLOOKUP(E1790,Settings!D$2:D$100,1,FALSE)),CONCATENATE("Kategorin ",E1790," finns inte med i fliken Settings. Ange annan kategori eller uppdatera dina inställningar."),""))</f>
        <v/>
      </c>
      <c r="H1790" s="11" t="str">
        <f t="shared" si="54"/>
        <v xml:space="preserve"> </v>
      </c>
    </row>
    <row r="1791" spans="1:8" x14ac:dyDescent="0.2">
      <c r="A1791" s="4"/>
      <c r="B1791" s="2" t="str">
        <f t="shared" si="55"/>
        <v/>
      </c>
      <c r="C1791" s="4"/>
      <c r="D1791" s="4"/>
      <c r="E1791" s="4"/>
      <c r="F1791" s="4"/>
      <c r="G1791" s="5" t="str">
        <f>IF(C1791="","",IF(ISERROR(VLOOKUP(D1791,Settings!C$2:C$100,1,FALSE)),CONCATENATE("Aktiviteten ",D1791," finns inte med i fliken Settings. Ange annan aktivitet eller uppdatera dina inställningar. "),"")&amp;IF(ISERROR(VLOOKUP(E1791,Settings!D$2:D$100,1,FALSE)),CONCATENATE("Kategorin ",E1791," finns inte med i fliken Settings. Ange annan kategori eller uppdatera dina inställningar."),""))</f>
        <v/>
      </c>
      <c r="H1791" s="11" t="str">
        <f t="shared" si="54"/>
        <v xml:space="preserve"> </v>
      </c>
    </row>
    <row r="1792" spans="1:8" x14ac:dyDescent="0.2">
      <c r="A1792" s="4"/>
      <c r="B1792" s="2" t="str">
        <f t="shared" si="55"/>
        <v/>
      </c>
      <c r="C1792" s="4"/>
      <c r="D1792" s="4"/>
      <c r="E1792" s="4"/>
      <c r="F1792" s="4"/>
      <c r="G1792" s="5" t="str">
        <f>IF(C1792="","",IF(ISERROR(VLOOKUP(D1792,Settings!C$2:C$100,1,FALSE)),CONCATENATE("Aktiviteten ",D1792," finns inte med i fliken Settings. Ange annan aktivitet eller uppdatera dina inställningar. "),"")&amp;IF(ISERROR(VLOOKUP(E1792,Settings!D$2:D$100,1,FALSE)),CONCATENATE("Kategorin ",E1792," finns inte med i fliken Settings. Ange annan kategori eller uppdatera dina inställningar."),""))</f>
        <v/>
      </c>
      <c r="H1792" s="11" t="str">
        <f t="shared" si="54"/>
        <v xml:space="preserve"> </v>
      </c>
    </row>
    <row r="1793" spans="1:8" x14ac:dyDescent="0.2">
      <c r="A1793" s="4"/>
      <c r="B1793" s="2" t="str">
        <f t="shared" si="55"/>
        <v/>
      </c>
      <c r="C1793" s="4"/>
      <c r="D1793" s="4"/>
      <c r="E1793" s="4"/>
      <c r="F1793" s="4"/>
      <c r="G1793" s="5" t="str">
        <f>IF(C1793="","",IF(ISERROR(VLOOKUP(D1793,Settings!C$2:C$100,1,FALSE)),CONCATENATE("Aktiviteten ",D1793," finns inte med i fliken Settings. Ange annan aktivitet eller uppdatera dina inställningar. "),"")&amp;IF(ISERROR(VLOOKUP(E1793,Settings!D$2:D$100,1,FALSE)),CONCATENATE("Kategorin ",E1793," finns inte med i fliken Settings. Ange annan kategori eller uppdatera dina inställningar."),""))</f>
        <v/>
      </c>
      <c r="H1793" s="11" t="str">
        <f t="shared" si="54"/>
        <v xml:space="preserve"> </v>
      </c>
    </row>
    <row r="1794" spans="1:8" x14ac:dyDescent="0.2">
      <c r="A1794" s="4"/>
      <c r="B1794" s="2" t="str">
        <f t="shared" si="55"/>
        <v/>
      </c>
      <c r="C1794" s="4"/>
      <c r="D1794" s="4"/>
      <c r="E1794" s="4"/>
      <c r="F1794" s="4"/>
      <c r="G1794" s="5" t="str">
        <f>IF(C1794="","",IF(ISERROR(VLOOKUP(D1794,Settings!C$2:C$100,1,FALSE)),CONCATENATE("Aktiviteten ",D1794," finns inte med i fliken Settings. Ange annan aktivitet eller uppdatera dina inställningar. "),"")&amp;IF(ISERROR(VLOOKUP(E1794,Settings!D$2:D$100,1,FALSE)),CONCATENATE("Kategorin ",E1794," finns inte med i fliken Settings. Ange annan kategori eller uppdatera dina inställningar."),""))</f>
        <v/>
      </c>
      <c r="H1794" s="11" t="str">
        <f t="shared" si="54"/>
        <v xml:space="preserve"> </v>
      </c>
    </row>
    <row r="1795" spans="1:8" x14ac:dyDescent="0.2">
      <c r="A1795" s="4"/>
      <c r="B1795" s="2" t="str">
        <f t="shared" si="55"/>
        <v/>
      </c>
      <c r="C1795" s="4"/>
      <c r="D1795" s="4"/>
      <c r="E1795" s="4"/>
      <c r="F1795" s="4"/>
      <c r="G1795" s="5" t="str">
        <f>IF(C1795="","",IF(ISERROR(VLOOKUP(D1795,Settings!C$2:C$100,1,FALSE)),CONCATENATE("Aktiviteten ",D1795," finns inte med i fliken Settings. Ange annan aktivitet eller uppdatera dina inställningar. "),"")&amp;IF(ISERROR(VLOOKUP(E1795,Settings!D$2:D$100,1,FALSE)),CONCATENATE("Kategorin ",E1795," finns inte med i fliken Settings. Ange annan kategori eller uppdatera dina inställningar."),""))</f>
        <v/>
      </c>
      <c r="H1795" s="11" t="str">
        <f t="shared" ref="H1795:H1858" si="56">IF(A1795=""," ",IF(B1795="",A1795,B1795))</f>
        <v xml:space="preserve"> </v>
      </c>
    </row>
    <row r="1796" spans="1:8" x14ac:dyDescent="0.2">
      <c r="A1796" s="4"/>
      <c r="B1796" s="2" t="str">
        <f t="shared" si="55"/>
        <v/>
      </c>
      <c r="C1796" s="4"/>
      <c r="D1796" s="4"/>
      <c r="E1796" s="4"/>
      <c r="F1796" s="4"/>
      <c r="G1796" s="5" t="str">
        <f>IF(C1796="","",IF(ISERROR(VLOOKUP(D1796,Settings!C$2:C$100,1,FALSE)),CONCATENATE("Aktiviteten ",D1796," finns inte med i fliken Settings. Ange annan aktivitet eller uppdatera dina inställningar. "),"")&amp;IF(ISERROR(VLOOKUP(E1796,Settings!D$2:D$100,1,FALSE)),CONCATENATE("Kategorin ",E1796," finns inte med i fliken Settings. Ange annan kategori eller uppdatera dina inställningar."),""))</f>
        <v/>
      </c>
      <c r="H1796" s="11" t="str">
        <f t="shared" si="56"/>
        <v xml:space="preserve"> </v>
      </c>
    </row>
    <row r="1797" spans="1:8" x14ac:dyDescent="0.2">
      <c r="A1797" s="4"/>
      <c r="B1797" s="2" t="str">
        <f t="shared" si="55"/>
        <v/>
      </c>
      <c r="C1797" s="4"/>
      <c r="D1797" s="4"/>
      <c r="E1797" s="4"/>
      <c r="F1797" s="4"/>
      <c r="G1797" s="5" t="str">
        <f>IF(C1797="","",IF(ISERROR(VLOOKUP(D1797,Settings!C$2:C$100,1,FALSE)),CONCATENATE("Aktiviteten ",D1797," finns inte med i fliken Settings. Ange annan aktivitet eller uppdatera dina inställningar. "),"")&amp;IF(ISERROR(VLOOKUP(E1797,Settings!D$2:D$100,1,FALSE)),CONCATENATE("Kategorin ",E1797," finns inte med i fliken Settings. Ange annan kategori eller uppdatera dina inställningar."),""))</f>
        <v/>
      </c>
      <c r="H1797" s="11" t="str">
        <f t="shared" si="56"/>
        <v xml:space="preserve"> </v>
      </c>
    </row>
    <row r="1798" spans="1:8" x14ac:dyDescent="0.2">
      <c r="A1798" s="4"/>
      <c r="B1798" s="2" t="str">
        <f t="shared" si="55"/>
        <v/>
      </c>
      <c r="C1798" s="4"/>
      <c r="D1798" s="4"/>
      <c r="E1798" s="4"/>
      <c r="F1798" s="4"/>
      <c r="G1798" s="5" t="str">
        <f>IF(C1798="","",IF(ISERROR(VLOOKUP(D1798,Settings!C$2:C$100,1,FALSE)),CONCATENATE("Aktiviteten ",D1798," finns inte med i fliken Settings. Ange annan aktivitet eller uppdatera dina inställningar. "),"")&amp;IF(ISERROR(VLOOKUP(E1798,Settings!D$2:D$100,1,FALSE)),CONCATENATE("Kategorin ",E1798," finns inte med i fliken Settings. Ange annan kategori eller uppdatera dina inställningar."),""))</f>
        <v/>
      </c>
      <c r="H1798" s="11" t="str">
        <f t="shared" si="56"/>
        <v xml:space="preserve"> </v>
      </c>
    </row>
    <row r="1799" spans="1:8" x14ac:dyDescent="0.2">
      <c r="A1799" s="4"/>
      <c r="B1799" s="2" t="str">
        <f t="shared" si="55"/>
        <v/>
      </c>
      <c r="C1799" s="4"/>
      <c r="D1799" s="4"/>
      <c r="E1799" s="4"/>
      <c r="F1799" s="4"/>
      <c r="G1799" s="5" t="str">
        <f>IF(C1799="","",IF(ISERROR(VLOOKUP(D1799,Settings!C$2:C$100,1,FALSE)),CONCATENATE("Aktiviteten ",D1799," finns inte med i fliken Settings. Ange annan aktivitet eller uppdatera dina inställningar. "),"")&amp;IF(ISERROR(VLOOKUP(E1799,Settings!D$2:D$100,1,FALSE)),CONCATENATE("Kategorin ",E1799," finns inte med i fliken Settings. Ange annan kategori eller uppdatera dina inställningar."),""))</f>
        <v/>
      </c>
      <c r="H1799" s="11" t="str">
        <f t="shared" si="56"/>
        <v xml:space="preserve"> </v>
      </c>
    </row>
    <row r="1800" spans="1:8" x14ac:dyDescent="0.2">
      <c r="A1800" s="4"/>
      <c r="B1800" s="2" t="str">
        <f t="shared" si="55"/>
        <v/>
      </c>
      <c r="C1800" s="4"/>
      <c r="D1800" s="4"/>
      <c r="E1800" s="4"/>
      <c r="F1800" s="4"/>
      <c r="G1800" s="5" t="str">
        <f>IF(C1800="","",IF(ISERROR(VLOOKUP(D1800,Settings!C$2:C$100,1,FALSE)),CONCATENATE("Aktiviteten ",D1800," finns inte med i fliken Settings. Ange annan aktivitet eller uppdatera dina inställningar. "),"")&amp;IF(ISERROR(VLOOKUP(E1800,Settings!D$2:D$100,1,FALSE)),CONCATENATE("Kategorin ",E1800," finns inte med i fliken Settings. Ange annan kategori eller uppdatera dina inställningar."),""))</f>
        <v/>
      </c>
      <c r="H1800" s="11" t="str">
        <f t="shared" si="56"/>
        <v xml:space="preserve"> </v>
      </c>
    </row>
    <row r="1801" spans="1:8" x14ac:dyDescent="0.2">
      <c r="A1801" s="4"/>
      <c r="B1801" s="2" t="str">
        <f t="shared" si="55"/>
        <v/>
      </c>
      <c r="C1801" s="4"/>
      <c r="D1801" s="4"/>
      <c r="E1801" s="4"/>
      <c r="F1801" s="4"/>
      <c r="G1801" s="5" t="str">
        <f>IF(C1801="","",IF(ISERROR(VLOOKUP(D1801,Settings!C$2:C$100,1,FALSE)),CONCATENATE("Aktiviteten ",D1801," finns inte med i fliken Settings. Ange annan aktivitet eller uppdatera dina inställningar. "),"")&amp;IF(ISERROR(VLOOKUP(E1801,Settings!D$2:D$100,1,FALSE)),CONCATENATE("Kategorin ",E1801," finns inte med i fliken Settings. Ange annan kategori eller uppdatera dina inställningar."),""))</f>
        <v/>
      </c>
      <c r="H1801" s="11" t="str">
        <f t="shared" si="56"/>
        <v xml:space="preserve"> </v>
      </c>
    </row>
    <row r="1802" spans="1:8" x14ac:dyDescent="0.2">
      <c r="A1802" s="4"/>
      <c r="B1802" s="2" t="str">
        <f t="shared" si="55"/>
        <v/>
      </c>
      <c r="C1802" s="4"/>
      <c r="D1802" s="4"/>
      <c r="E1802" s="4"/>
      <c r="F1802" s="4"/>
      <c r="G1802" s="5" t="str">
        <f>IF(C1802="","",IF(ISERROR(VLOOKUP(D1802,Settings!C$2:C$100,1,FALSE)),CONCATENATE("Aktiviteten ",D1802," finns inte med i fliken Settings. Ange annan aktivitet eller uppdatera dina inställningar. "),"")&amp;IF(ISERROR(VLOOKUP(E1802,Settings!D$2:D$100,1,FALSE)),CONCATENATE("Kategorin ",E1802," finns inte med i fliken Settings. Ange annan kategori eller uppdatera dina inställningar."),""))</f>
        <v/>
      </c>
      <c r="H1802" s="11" t="str">
        <f t="shared" si="56"/>
        <v xml:space="preserve"> </v>
      </c>
    </row>
    <row r="1803" spans="1:8" x14ac:dyDescent="0.2">
      <c r="A1803" s="4"/>
      <c r="B1803" s="2" t="str">
        <f t="shared" si="55"/>
        <v/>
      </c>
      <c r="C1803" s="4"/>
      <c r="D1803" s="4"/>
      <c r="E1803" s="4"/>
      <c r="F1803" s="4"/>
      <c r="G1803" s="5" t="str">
        <f>IF(C1803="","",IF(ISERROR(VLOOKUP(D1803,Settings!C$2:C$100,1,FALSE)),CONCATENATE("Aktiviteten ",D1803," finns inte med i fliken Settings. Ange annan aktivitet eller uppdatera dina inställningar. "),"")&amp;IF(ISERROR(VLOOKUP(E1803,Settings!D$2:D$100,1,FALSE)),CONCATENATE("Kategorin ",E1803," finns inte med i fliken Settings. Ange annan kategori eller uppdatera dina inställningar."),""))</f>
        <v/>
      </c>
      <c r="H1803" s="11" t="str">
        <f t="shared" si="56"/>
        <v xml:space="preserve"> </v>
      </c>
    </row>
    <row r="1804" spans="1:8" x14ac:dyDescent="0.2">
      <c r="A1804" s="4"/>
      <c r="B1804" s="2" t="str">
        <f t="shared" si="55"/>
        <v/>
      </c>
      <c r="C1804" s="4"/>
      <c r="D1804" s="4"/>
      <c r="E1804" s="4"/>
      <c r="F1804" s="4"/>
      <c r="G1804" s="5" t="str">
        <f>IF(C1804="","",IF(ISERROR(VLOOKUP(D1804,Settings!C$2:C$100,1,FALSE)),CONCATENATE("Aktiviteten ",D1804," finns inte med i fliken Settings. Ange annan aktivitet eller uppdatera dina inställningar. "),"")&amp;IF(ISERROR(VLOOKUP(E1804,Settings!D$2:D$100,1,FALSE)),CONCATENATE("Kategorin ",E1804," finns inte med i fliken Settings. Ange annan kategori eller uppdatera dina inställningar."),""))</f>
        <v/>
      </c>
      <c r="H1804" s="11" t="str">
        <f t="shared" si="56"/>
        <v xml:space="preserve"> </v>
      </c>
    </row>
    <row r="1805" spans="1:8" x14ac:dyDescent="0.2">
      <c r="A1805" s="4"/>
      <c r="B1805" s="2" t="str">
        <f t="shared" si="55"/>
        <v/>
      </c>
      <c r="C1805" s="4"/>
      <c r="D1805" s="4"/>
      <c r="E1805" s="4"/>
      <c r="F1805" s="4"/>
      <c r="G1805" s="5" t="str">
        <f>IF(C1805="","",IF(ISERROR(VLOOKUP(D1805,Settings!C$2:C$100,1,FALSE)),CONCATENATE("Aktiviteten ",D1805," finns inte med i fliken Settings. Ange annan aktivitet eller uppdatera dina inställningar. "),"")&amp;IF(ISERROR(VLOOKUP(E1805,Settings!D$2:D$100,1,FALSE)),CONCATENATE("Kategorin ",E1805," finns inte med i fliken Settings. Ange annan kategori eller uppdatera dina inställningar."),""))</f>
        <v/>
      </c>
      <c r="H1805" s="11" t="str">
        <f t="shared" si="56"/>
        <v xml:space="preserve"> </v>
      </c>
    </row>
    <row r="1806" spans="1:8" x14ac:dyDescent="0.2">
      <c r="A1806" s="4"/>
      <c r="B1806" s="2" t="str">
        <f t="shared" si="55"/>
        <v/>
      </c>
      <c r="C1806" s="4"/>
      <c r="D1806" s="4"/>
      <c r="E1806" s="4"/>
      <c r="F1806" s="4"/>
      <c r="G1806" s="5" t="str">
        <f>IF(C1806="","",IF(ISERROR(VLOOKUP(D1806,Settings!C$2:C$100,1,FALSE)),CONCATENATE("Aktiviteten ",D1806," finns inte med i fliken Settings. Ange annan aktivitet eller uppdatera dina inställningar. "),"")&amp;IF(ISERROR(VLOOKUP(E1806,Settings!D$2:D$100,1,FALSE)),CONCATENATE("Kategorin ",E1806," finns inte med i fliken Settings. Ange annan kategori eller uppdatera dina inställningar."),""))</f>
        <v/>
      </c>
      <c r="H1806" s="11" t="str">
        <f t="shared" si="56"/>
        <v xml:space="preserve"> </v>
      </c>
    </row>
    <row r="1807" spans="1:8" x14ac:dyDescent="0.2">
      <c r="A1807" s="4"/>
      <c r="B1807" s="2" t="str">
        <f t="shared" si="55"/>
        <v/>
      </c>
      <c r="C1807" s="4"/>
      <c r="D1807" s="4"/>
      <c r="E1807" s="4"/>
      <c r="F1807" s="4"/>
      <c r="G1807" s="5" t="str">
        <f>IF(C1807="","",IF(ISERROR(VLOOKUP(D1807,Settings!C$2:C$100,1,FALSE)),CONCATENATE("Aktiviteten ",D1807," finns inte med i fliken Settings. Ange annan aktivitet eller uppdatera dina inställningar. "),"")&amp;IF(ISERROR(VLOOKUP(E1807,Settings!D$2:D$100,1,FALSE)),CONCATENATE("Kategorin ",E1807," finns inte med i fliken Settings. Ange annan kategori eller uppdatera dina inställningar."),""))</f>
        <v/>
      </c>
      <c r="H1807" s="11" t="str">
        <f t="shared" si="56"/>
        <v xml:space="preserve"> </v>
      </c>
    </row>
    <row r="1808" spans="1:8" x14ac:dyDescent="0.2">
      <c r="A1808" s="4"/>
      <c r="B1808" s="2" t="str">
        <f t="shared" si="55"/>
        <v/>
      </c>
      <c r="C1808" s="4"/>
      <c r="D1808" s="4"/>
      <c r="E1808" s="4"/>
      <c r="F1808" s="4"/>
      <c r="G1808" s="5" t="str">
        <f>IF(C1808="","",IF(ISERROR(VLOOKUP(D1808,Settings!C$2:C$100,1,FALSE)),CONCATENATE("Aktiviteten ",D1808," finns inte med i fliken Settings. Ange annan aktivitet eller uppdatera dina inställningar. "),"")&amp;IF(ISERROR(VLOOKUP(E1808,Settings!D$2:D$100,1,FALSE)),CONCATENATE("Kategorin ",E1808," finns inte med i fliken Settings. Ange annan kategori eller uppdatera dina inställningar."),""))</f>
        <v/>
      </c>
      <c r="H1808" s="11" t="str">
        <f t="shared" si="56"/>
        <v xml:space="preserve"> </v>
      </c>
    </row>
    <row r="1809" spans="1:8" x14ac:dyDescent="0.2">
      <c r="A1809" s="4"/>
      <c r="B1809" s="2" t="str">
        <f t="shared" si="55"/>
        <v/>
      </c>
      <c r="C1809" s="4"/>
      <c r="D1809" s="4"/>
      <c r="E1809" s="4"/>
      <c r="F1809" s="4"/>
      <c r="G1809" s="5" t="str">
        <f>IF(C1809="","",IF(ISERROR(VLOOKUP(D1809,Settings!C$2:C$100,1,FALSE)),CONCATENATE("Aktiviteten ",D1809," finns inte med i fliken Settings. Ange annan aktivitet eller uppdatera dina inställningar. "),"")&amp;IF(ISERROR(VLOOKUP(E1809,Settings!D$2:D$100,1,FALSE)),CONCATENATE("Kategorin ",E1809," finns inte med i fliken Settings. Ange annan kategori eller uppdatera dina inställningar."),""))</f>
        <v/>
      </c>
      <c r="H1809" s="11" t="str">
        <f t="shared" si="56"/>
        <v xml:space="preserve"> </v>
      </c>
    </row>
    <row r="1810" spans="1:8" x14ac:dyDescent="0.2">
      <c r="A1810" s="4"/>
      <c r="B1810" s="2" t="str">
        <f t="shared" ref="B1810:B1873" si="57">IF(A1810="","",A1810)</f>
        <v/>
      </c>
      <c r="C1810" s="4"/>
      <c r="D1810" s="4"/>
      <c r="E1810" s="4"/>
      <c r="F1810" s="4"/>
      <c r="G1810" s="5" t="str">
        <f>IF(C1810="","",IF(ISERROR(VLOOKUP(D1810,Settings!C$2:C$100,1,FALSE)),CONCATENATE("Aktiviteten ",D1810," finns inte med i fliken Settings. Ange annan aktivitet eller uppdatera dina inställningar. "),"")&amp;IF(ISERROR(VLOOKUP(E1810,Settings!D$2:D$100,1,FALSE)),CONCATENATE("Kategorin ",E1810," finns inte med i fliken Settings. Ange annan kategori eller uppdatera dina inställningar."),""))</f>
        <v/>
      </c>
      <c r="H1810" s="11" t="str">
        <f t="shared" si="56"/>
        <v xml:space="preserve"> </v>
      </c>
    </row>
    <row r="1811" spans="1:8" x14ac:dyDescent="0.2">
      <c r="A1811" s="4"/>
      <c r="B1811" s="2" t="str">
        <f t="shared" si="57"/>
        <v/>
      </c>
      <c r="C1811" s="4"/>
      <c r="D1811" s="4"/>
      <c r="E1811" s="4"/>
      <c r="F1811" s="4"/>
      <c r="G1811" s="5" t="str">
        <f>IF(C1811="","",IF(ISERROR(VLOOKUP(D1811,Settings!C$2:C$100,1,FALSE)),CONCATENATE("Aktiviteten ",D1811," finns inte med i fliken Settings. Ange annan aktivitet eller uppdatera dina inställningar. "),"")&amp;IF(ISERROR(VLOOKUP(E1811,Settings!D$2:D$100,1,FALSE)),CONCATENATE("Kategorin ",E1811," finns inte med i fliken Settings. Ange annan kategori eller uppdatera dina inställningar."),""))</f>
        <v/>
      </c>
      <c r="H1811" s="11" t="str">
        <f t="shared" si="56"/>
        <v xml:space="preserve"> </v>
      </c>
    </row>
    <row r="1812" spans="1:8" x14ac:dyDescent="0.2">
      <c r="A1812" s="4"/>
      <c r="B1812" s="2" t="str">
        <f t="shared" si="57"/>
        <v/>
      </c>
      <c r="C1812" s="4"/>
      <c r="D1812" s="4"/>
      <c r="E1812" s="4"/>
      <c r="F1812" s="4"/>
      <c r="G1812" s="5" t="str">
        <f>IF(C1812="","",IF(ISERROR(VLOOKUP(D1812,Settings!C$2:C$100,1,FALSE)),CONCATENATE("Aktiviteten ",D1812," finns inte med i fliken Settings. Ange annan aktivitet eller uppdatera dina inställningar. "),"")&amp;IF(ISERROR(VLOOKUP(E1812,Settings!D$2:D$100,1,FALSE)),CONCATENATE("Kategorin ",E1812," finns inte med i fliken Settings. Ange annan kategori eller uppdatera dina inställningar."),""))</f>
        <v/>
      </c>
      <c r="H1812" s="11" t="str">
        <f t="shared" si="56"/>
        <v xml:space="preserve"> </v>
      </c>
    </row>
    <row r="1813" spans="1:8" x14ac:dyDescent="0.2">
      <c r="A1813" s="4"/>
      <c r="B1813" s="2" t="str">
        <f t="shared" si="57"/>
        <v/>
      </c>
      <c r="C1813" s="4"/>
      <c r="D1813" s="4"/>
      <c r="E1813" s="4"/>
      <c r="F1813" s="4"/>
      <c r="G1813" s="5" t="str">
        <f>IF(C1813="","",IF(ISERROR(VLOOKUP(D1813,Settings!C$2:C$100,1,FALSE)),CONCATENATE("Aktiviteten ",D1813," finns inte med i fliken Settings. Ange annan aktivitet eller uppdatera dina inställningar. "),"")&amp;IF(ISERROR(VLOOKUP(E1813,Settings!D$2:D$100,1,FALSE)),CONCATENATE("Kategorin ",E1813," finns inte med i fliken Settings. Ange annan kategori eller uppdatera dina inställningar."),""))</f>
        <v/>
      </c>
      <c r="H1813" s="11" t="str">
        <f t="shared" si="56"/>
        <v xml:space="preserve"> </v>
      </c>
    </row>
    <row r="1814" spans="1:8" x14ac:dyDescent="0.2">
      <c r="A1814" s="4"/>
      <c r="B1814" s="2" t="str">
        <f t="shared" si="57"/>
        <v/>
      </c>
      <c r="C1814" s="4"/>
      <c r="D1814" s="4"/>
      <c r="E1814" s="4"/>
      <c r="F1814" s="4"/>
      <c r="G1814" s="5" t="str">
        <f>IF(C1814="","",IF(ISERROR(VLOOKUP(D1814,Settings!C$2:C$100,1,FALSE)),CONCATENATE("Aktiviteten ",D1814," finns inte med i fliken Settings. Ange annan aktivitet eller uppdatera dina inställningar. "),"")&amp;IF(ISERROR(VLOOKUP(E1814,Settings!D$2:D$100,1,FALSE)),CONCATENATE("Kategorin ",E1814," finns inte med i fliken Settings. Ange annan kategori eller uppdatera dina inställningar."),""))</f>
        <v/>
      </c>
      <c r="H1814" s="11" t="str">
        <f t="shared" si="56"/>
        <v xml:space="preserve"> </v>
      </c>
    </row>
    <row r="1815" spans="1:8" x14ac:dyDescent="0.2">
      <c r="A1815" s="4"/>
      <c r="B1815" s="2" t="str">
        <f t="shared" si="57"/>
        <v/>
      </c>
      <c r="C1815" s="4"/>
      <c r="D1815" s="4"/>
      <c r="E1815" s="4"/>
      <c r="F1815" s="4"/>
      <c r="G1815" s="5" t="str">
        <f>IF(C1815="","",IF(ISERROR(VLOOKUP(D1815,Settings!C$2:C$100,1,FALSE)),CONCATENATE("Aktiviteten ",D1815," finns inte med i fliken Settings. Ange annan aktivitet eller uppdatera dina inställningar. "),"")&amp;IF(ISERROR(VLOOKUP(E1815,Settings!D$2:D$100,1,FALSE)),CONCATENATE("Kategorin ",E1815," finns inte med i fliken Settings. Ange annan kategori eller uppdatera dina inställningar."),""))</f>
        <v/>
      </c>
      <c r="H1815" s="11" t="str">
        <f t="shared" si="56"/>
        <v xml:space="preserve"> </v>
      </c>
    </row>
    <row r="1816" spans="1:8" x14ac:dyDescent="0.2">
      <c r="A1816" s="4"/>
      <c r="B1816" s="2" t="str">
        <f t="shared" si="57"/>
        <v/>
      </c>
      <c r="C1816" s="4"/>
      <c r="D1816" s="4"/>
      <c r="E1816" s="4"/>
      <c r="F1816" s="4"/>
      <c r="G1816" s="5" t="str">
        <f>IF(C1816="","",IF(ISERROR(VLOOKUP(D1816,Settings!C$2:C$100,1,FALSE)),CONCATENATE("Aktiviteten ",D1816," finns inte med i fliken Settings. Ange annan aktivitet eller uppdatera dina inställningar. "),"")&amp;IF(ISERROR(VLOOKUP(E1816,Settings!D$2:D$100,1,FALSE)),CONCATENATE("Kategorin ",E1816," finns inte med i fliken Settings. Ange annan kategori eller uppdatera dina inställningar."),""))</f>
        <v/>
      </c>
      <c r="H1816" s="11" t="str">
        <f t="shared" si="56"/>
        <v xml:space="preserve"> </v>
      </c>
    </row>
    <row r="1817" spans="1:8" x14ac:dyDescent="0.2">
      <c r="A1817" s="4"/>
      <c r="B1817" s="2" t="str">
        <f t="shared" si="57"/>
        <v/>
      </c>
      <c r="C1817" s="4"/>
      <c r="D1817" s="4"/>
      <c r="E1817" s="4"/>
      <c r="F1817" s="4"/>
      <c r="G1817" s="5" t="str">
        <f>IF(C1817="","",IF(ISERROR(VLOOKUP(D1817,Settings!C$2:C$100,1,FALSE)),CONCATENATE("Aktiviteten ",D1817," finns inte med i fliken Settings. Ange annan aktivitet eller uppdatera dina inställningar. "),"")&amp;IF(ISERROR(VLOOKUP(E1817,Settings!D$2:D$100,1,FALSE)),CONCATENATE("Kategorin ",E1817," finns inte med i fliken Settings. Ange annan kategori eller uppdatera dina inställningar."),""))</f>
        <v/>
      </c>
      <c r="H1817" s="11" t="str">
        <f t="shared" si="56"/>
        <v xml:space="preserve"> </v>
      </c>
    </row>
    <row r="1818" spans="1:8" x14ac:dyDescent="0.2">
      <c r="A1818" s="4"/>
      <c r="B1818" s="2" t="str">
        <f t="shared" si="57"/>
        <v/>
      </c>
      <c r="C1818" s="4"/>
      <c r="D1818" s="4"/>
      <c r="E1818" s="4"/>
      <c r="F1818" s="4"/>
      <c r="G1818" s="5" t="str">
        <f>IF(C1818="","",IF(ISERROR(VLOOKUP(D1818,Settings!C$2:C$100,1,FALSE)),CONCATENATE("Aktiviteten ",D1818," finns inte med i fliken Settings. Ange annan aktivitet eller uppdatera dina inställningar. "),"")&amp;IF(ISERROR(VLOOKUP(E1818,Settings!D$2:D$100,1,FALSE)),CONCATENATE("Kategorin ",E1818," finns inte med i fliken Settings. Ange annan kategori eller uppdatera dina inställningar."),""))</f>
        <v/>
      </c>
      <c r="H1818" s="11" t="str">
        <f t="shared" si="56"/>
        <v xml:space="preserve"> </v>
      </c>
    </row>
    <row r="1819" spans="1:8" x14ac:dyDescent="0.2">
      <c r="A1819" s="4"/>
      <c r="B1819" s="2" t="str">
        <f t="shared" si="57"/>
        <v/>
      </c>
      <c r="C1819" s="4"/>
      <c r="D1819" s="4"/>
      <c r="E1819" s="4"/>
      <c r="F1819" s="4"/>
      <c r="G1819" s="5" t="str">
        <f>IF(C1819="","",IF(ISERROR(VLOOKUP(D1819,Settings!C$2:C$100,1,FALSE)),CONCATENATE("Aktiviteten ",D1819," finns inte med i fliken Settings. Ange annan aktivitet eller uppdatera dina inställningar. "),"")&amp;IF(ISERROR(VLOOKUP(E1819,Settings!D$2:D$100,1,FALSE)),CONCATENATE("Kategorin ",E1819," finns inte med i fliken Settings. Ange annan kategori eller uppdatera dina inställningar."),""))</f>
        <v/>
      </c>
      <c r="H1819" s="11" t="str">
        <f t="shared" si="56"/>
        <v xml:space="preserve"> </v>
      </c>
    </row>
    <row r="1820" spans="1:8" x14ac:dyDescent="0.2">
      <c r="A1820" s="4"/>
      <c r="B1820" s="2" t="str">
        <f t="shared" si="57"/>
        <v/>
      </c>
      <c r="C1820" s="4"/>
      <c r="D1820" s="4"/>
      <c r="E1820" s="4"/>
      <c r="F1820" s="4"/>
      <c r="G1820" s="5" t="str">
        <f>IF(C1820="","",IF(ISERROR(VLOOKUP(D1820,Settings!C$2:C$100,1,FALSE)),CONCATENATE("Aktiviteten ",D1820," finns inte med i fliken Settings. Ange annan aktivitet eller uppdatera dina inställningar. "),"")&amp;IF(ISERROR(VLOOKUP(E1820,Settings!D$2:D$100,1,FALSE)),CONCATENATE("Kategorin ",E1820," finns inte med i fliken Settings. Ange annan kategori eller uppdatera dina inställningar."),""))</f>
        <v/>
      </c>
      <c r="H1820" s="11" t="str">
        <f t="shared" si="56"/>
        <v xml:space="preserve"> </v>
      </c>
    </row>
    <row r="1821" spans="1:8" x14ac:dyDescent="0.2">
      <c r="A1821" s="4"/>
      <c r="B1821" s="2" t="str">
        <f t="shared" si="57"/>
        <v/>
      </c>
      <c r="C1821" s="4"/>
      <c r="D1821" s="4"/>
      <c r="E1821" s="4"/>
      <c r="F1821" s="4"/>
      <c r="G1821" s="5" t="str">
        <f>IF(C1821="","",IF(ISERROR(VLOOKUP(D1821,Settings!C$2:C$100,1,FALSE)),CONCATENATE("Aktiviteten ",D1821," finns inte med i fliken Settings. Ange annan aktivitet eller uppdatera dina inställningar. "),"")&amp;IF(ISERROR(VLOOKUP(E1821,Settings!D$2:D$100,1,FALSE)),CONCATENATE("Kategorin ",E1821," finns inte med i fliken Settings. Ange annan kategori eller uppdatera dina inställningar."),""))</f>
        <v/>
      </c>
      <c r="H1821" s="11" t="str">
        <f t="shared" si="56"/>
        <v xml:space="preserve"> </v>
      </c>
    </row>
    <row r="1822" spans="1:8" x14ac:dyDescent="0.2">
      <c r="A1822" s="4"/>
      <c r="B1822" s="2" t="str">
        <f t="shared" si="57"/>
        <v/>
      </c>
      <c r="C1822" s="4"/>
      <c r="D1822" s="4"/>
      <c r="E1822" s="4"/>
      <c r="F1822" s="4"/>
      <c r="G1822" s="5" t="str">
        <f>IF(C1822="","",IF(ISERROR(VLOOKUP(D1822,Settings!C$2:C$100,1,FALSE)),CONCATENATE("Aktiviteten ",D1822," finns inte med i fliken Settings. Ange annan aktivitet eller uppdatera dina inställningar. "),"")&amp;IF(ISERROR(VLOOKUP(E1822,Settings!D$2:D$100,1,FALSE)),CONCATENATE("Kategorin ",E1822," finns inte med i fliken Settings. Ange annan kategori eller uppdatera dina inställningar."),""))</f>
        <v/>
      </c>
      <c r="H1822" s="11" t="str">
        <f t="shared" si="56"/>
        <v xml:space="preserve"> </v>
      </c>
    </row>
    <row r="1823" spans="1:8" x14ac:dyDescent="0.2">
      <c r="A1823" s="4"/>
      <c r="B1823" s="2" t="str">
        <f t="shared" si="57"/>
        <v/>
      </c>
      <c r="C1823" s="4"/>
      <c r="D1823" s="4"/>
      <c r="E1823" s="4"/>
      <c r="F1823" s="4"/>
      <c r="G1823" s="5" t="str">
        <f>IF(C1823="","",IF(ISERROR(VLOOKUP(D1823,Settings!C$2:C$100,1,FALSE)),CONCATENATE("Aktiviteten ",D1823," finns inte med i fliken Settings. Ange annan aktivitet eller uppdatera dina inställningar. "),"")&amp;IF(ISERROR(VLOOKUP(E1823,Settings!D$2:D$100,1,FALSE)),CONCATENATE("Kategorin ",E1823," finns inte med i fliken Settings. Ange annan kategori eller uppdatera dina inställningar."),""))</f>
        <v/>
      </c>
      <c r="H1823" s="11" t="str">
        <f t="shared" si="56"/>
        <v xml:space="preserve"> </v>
      </c>
    </row>
    <row r="1824" spans="1:8" x14ac:dyDescent="0.2">
      <c r="A1824" s="4"/>
      <c r="B1824" s="2" t="str">
        <f t="shared" si="57"/>
        <v/>
      </c>
      <c r="C1824" s="4"/>
      <c r="D1824" s="4"/>
      <c r="E1824" s="4"/>
      <c r="F1824" s="4"/>
      <c r="G1824" s="5" t="str">
        <f>IF(C1824="","",IF(ISERROR(VLOOKUP(D1824,Settings!C$2:C$100,1,FALSE)),CONCATENATE("Aktiviteten ",D1824," finns inte med i fliken Settings. Ange annan aktivitet eller uppdatera dina inställningar. "),"")&amp;IF(ISERROR(VLOOKUP(E1824,Settings!D$2:D$100,1,FALSE)),CONCATENATE("Kategorin ",E1824," finns inte med i fliken Settings. Ange annan kategori eller uppdatera dina inställningar."),""))</f>
        <v/>
      </c>
      <c r="H1824" s="11" t="str">
        <f t="shared" si="56"/>
        <v xml:space="preserve"> </v>
      </c>
    </row>
    <row r="1825" spans="1:8" x14ac:dyDescent="0.2">
      <c r="A1825" s="4"/>
      <c r="B1825" s="2" t="str">
        <f t="shared" si="57"/>
        <v/>
      </c>
      <c r="C1825" s="4"/>
      <c r="D1825" s="4"/>
      <c r="E1825" s="4"/>
      <c r="F1825" s="4"/>
      <c r="G1825" s="5" t="str">
        <f>IF(C1825="","",IF(ISERROR(VLOOKUP(D1825,Settings!C$2:C$100,1,FALSE)),CONCATENATE("Aktiviteten ",D1825," finns inte med i fliken Settings. Ange annan aktivitet eller uppdatera dina inställningar. "),"")&amp;IF(ISERROR(VLOOKUP(E1825,Settings!D$2:D$100,1,FALSE)),CONCATENATE("Kategorin ",E1825," finns inte med i fliken Settings. Ange annan kategori eller uppdatera dina inställningar."),""))</f>
        <v/>
      </c>
      <c r="H1825" s="11" t="str">
        <f t="shared" si="56"/>
        <v xml:space="preserve"> </v>
      </c>
    </row>
    <row r="1826" spans="1:8" x14ac:dyDescent="0.2">
      <c r="A1826" s="4"/>
      <c r="B1826" s="2" t="str">
        <f t="shared" si="57"/>
        <v/>
      </c>
      <c r="C1826" s="4"/>
      <c r="D1826" s="4"/>
      <c r="E1826" s="4"/>
      <c r="F1826" s="4"/>
      <c r="G1826" s="5" t="str">
        <f>IF(C1826="","",IF(ISERROR(VLOOKUP(D1826,Settings!C$2:C$100,1,FALSE)),CONCATENATE("Aktiviteten ",D1826," finns inte med i fliken Settings. Ange annan aktivitet eller uppdatera dina inställningar. "),"")&amp;IF(ISERROR(VLOOKUP(E1826,Settings!D$2:D$100,1,FALSE)),CONCATENATE("Kategorin ",E1826," finns inte med i fliken Settings. Ange annan kategori eller uppdatera dina inställningar."),""))</f>
        <v/>
      </c>
      <c r="H1826" s="11" t="str">
        <f t="shared" si="56"/>
        <v xml:space="preserve"> </v>
      </c>
    </row>
    <row r="1827" spans="1:8" x14ac:dyDescent="0.2">
      <c r="A1827" s="4"/>
      <c r="B1827" s="2" t="str">
        <f t="shared" si="57"/>
        <v/>
      </c>
      <c r="C1827" s="4"/>
      <c r="D1827" s="4"/>
      <c r="E1827" s="4"/>
      <c r="F1827" s="4"/>
      <c r="G1827" s="5" t="str">
        <f>IF(C1827="","",IF(ISERROR(VLOOKUP(D1827,Settings!C$2:C$100,1,FALSE)),CONCATENATE("Aktiviteten ",D1827," finns inte med i fliken Settings. Ange annan aktivitet eller uppdatera dina inställningar. "),"")&amp;IF(ISERROR(VLOOKUP(E1827,Settings!D$2:D$100,1,FALSE)),CONCATENATE("Kategorin ",E1827," finns inte med i fliken Settings. Ange annan kategori eller uppdatera dina inställningar."),""))</f>
        <v/>
      </c>
      <c r="H1827" s="11" t="str">
        <f t="shared" si="56"/>
        <v xml:space="preserve"> </v>
      </c>
    </row>
    <row r="1828" spans="1:8" x14ac:dyDescent="0.2">
      <c r="A1828" s="4"/>
      <c r="B1828" s="2" t="str">
        <f t="shared" si="57"/>
        <v/>
      </c>
      <c r="C1828" s="4"/>
      <c r="D1828" s="4"/>
      <c r="E1828" s="4"/>
      <c r="F1828" s="4"/>
      <c r="G1828" s="5" t="str">
        <f>IF(C1828="","",IF(ISERROR(VLOOKUP(D1828,Settings!C$2:C$100,1,FALSE)),CONCATENATE("Aktiviteten ",D1828," finns inte med i fliken Settings. Ange annan aktivitet eller uppdatera dina inställningar. "),"")&amp;IF(ISERROR(VLOOKUP(E1828,Settings!D$2:D$100,1,FALSE)),CONCATENATE("Kategorin ",E1828," finns inte med i fliken Settings. Ange annan kategori eller uppdatera dina inställningar."),""))</f>
        <v/>
      </c>
      <c r="H1828" s="11" t="str">
        <f t="shared" si="56"/>
        <v xml:space="preserve"> </v>
      </c>
    </row>
    <row r="1829" spans="1:8" x14ac:dyDescent="0.2">
      <c r="A1829" s="4"/>
      <c r="B1829" s="2" t="str">
        <f t="shared" si="57"/>
        <v/>
      </c>
      <c r="C1829" s="4"/>
      <c r="D1829" s="4"/>
      <c r="E1829" s="4"/>
      <c r="F1829" s="4"/>
      <c r="G1829" s="5" t="str">
        <f>IF(C1829="","",IF(ISERROR(VLOOKUP(D1829,Settings!C$2:C$100,1,FALSE)),CONCATENATE("Aktiviteten ",D1829," finns inte med i fliken Settings. Ange annan aktivitet eller uppdatera dina inställningar. "),"")&amp;IF(ISERROR(VLOOKUP(E1829,Settings!D$2:D$100,1,FALSE)),CONCATENATE("Kategorin ",E1829," finns inte med i fliken Settings. Ange annan kategori eller uppdatera dina inställningar."),""))</f>
        <v/>
      </c>
      <c r="H1829" s="11" t="str">
        <f t="shared" si="56"/>
        <v xml:space="preserve"> </v>
      </c>
    </row>
    <row r="1830" spans="1:8" x14ac:dyDescent="0.2">
      <c r="A1830" s="4"/>
      <c r="B1830" s="2" t="str">
        <f t="shared" si="57"/>
        <v/>
      </c>
      <c r="C1830" s="4"/>
      <c r="D1830" s="4"/>
      <c r="E1830" s="4"/>
      <c r="F1830" s="4"/>
      <c r="G1830" s="5" t="str">
        <f>IF(C1830="","",IF(ISERROR(VLOOKUP(D1830,Settings!C$2:C$100,1,FALSE)),CONCATENATE("Aktiviteten ",D1830," finns inte med i fliken Settings. Ange annan aktivitet eller uppdatera dina inställningar. "),"")&amp;IF(ISERROR(VLOOKUP(E1830,Settings!D$2:D$100,1,FALSE)),CONCATENATE("Kategorin ",E1830," finns inte med i fliken Settings. Ange annan kategori eller uppdatera dina inställningar."),""))</f>
        <v/>
      </c>
      <c r="H1830" s="11" t="str">
        <f t="shared" si="56"/>
        <v xml:space="preserve"> </v>
      </c>
    </row>
    <row r="1831" spans="1:8" x14ac:dyDescent="0.2">
      <c r="A1831" s="4"/>
      <c r="B1831" s="2" t="str">
        <f t="shared" si="57"/>
        <v/>
      </c>
      <c r="C1831" s="4"/>
      <c r="D1831" s="4"/>
      <c r="E1831" s="4"/>
      <c r="F1831" s="4"/>
      <c r="G1831" s="5" t="str">
        <f>IF(C1831="","",IF(ISERROR(VLOOKUP(D1831,Settings!C$2:C$100,1,FALSE)),CONCATENATE("Aktiviteten ",D1831," finns inte med i fliken Settings. Ange annan aktivitet eller uppdatera dina inställningar. "),"")&amp;IF(ISERROR(VLOOKUP(E1831,Settings!D$2:D$100,1,FALSE)),CONCATENATE("Kategorin ",E1831," finns inte med i fliken Settings. Ange annan kategori eller uppdatera dina inställningar."),""))</f>
        <v/>
      </c>
      <c r="H1831" s="11" t="str">
        <f t="shared" si="56"/>
        <v xml:space="preserve"> </v>
      </c>
    </row>
    <row r="1832" spans="1:8" x14ac:dyDescent="0.2">
      <c r="A1832" s="4"/>
      <c r="B1832" s="2" t="str">
        <f t="shared" si="57"/>
        <v/>
      </c>
      <c r="C1832" s="4"/>
      <c r="D1832" s="4"/>
      <c r="E1832" s="4"/>
      <c r="F1832" s="4"/>
      <c r="G1832" s="5" t="str">
        <f>IF(C1832="","",IF(ISERROR(VLOOKUP(D1832,Settings!C$2:C$100,1,FALSE)),CONCATENATE("Aktiviteten ",D1832," finns inte med i fliken Settings. Ange annan aktivitet eller uppdatera dina inställningar. "),"")&amp;IF(ISERROR(VLOOKUP(E1832,Settings!D$2:D$100,1,FALSE)),CONCATENATE("Kategorin ",E1832," finns inte med i fliken Settings. Ange annan kategori eller uppdatera dina inställningar."),""))</f>
        <v/>
      </c>
      <c r="H1832" s="11" t="str">
        <f t="shared" si="56"/>
        <v xml:space="preserve"> </v>
      </c>
    </row>
    <row r="1833" spans="1:8" x14ac:dyDescent="0.2">
      <c r="A1833" s="4"/>
      <c r="B1833" s="2" t="str">
        <f t="shared" si="57"/>
        <v/>
      </c>
      <c r="C1833" s="4"/>
      <c r="D1833" s="4"/>
      <c r="E1833" s="4"/>
      <c r="F1833" s="4"/>
      <c r="G1833" s="5" t="str">
        <f>IF(C1833="","",IF(ISERROR(VLOOKUP(D1833,Settings!C$2:C$100,1,FALSE)),CONCATENATE("Aktiviteten ",D1833," finns inte med i fliken Settings. Ange annan aktivitet eller uppdatera dina inställningar. "),"")&amp;IF(ISERROR(VLOOKUP(E1833,Settings!D$2:D$100,1,FALSE)),CONCATENATE("Kategorin ",E1833," finns inte med i fliken Settings. Ange annan kategori eller uppdatera dina inställningar."),""))</f>
        <v/>
      </c>
      <c r="H1833" s="11" t="str">
        <f t="shared" si="56"/>
        <v xml:space="preserve"> </v>
      </c>
    </row>
    <row r="1834" spans="1:8" x14ac:dyDescent="0.2">
      <c r="A1834" s="4"/>
      <c r="B1834" s="2" t="str">
        <f t="shared" si="57"/>
        <v/>
      </c>
      <c r="C1834" s="4"/>
      <c r="D1834" s="4"/>
      <c r="E1834" s="4"/>
      <c r="F1834" s="4"/>
      <c r="G1834" s="5" t="str">
        <f>IF(C1834="","",IF(ISERROR(VLOOKUP(D1834,Settings!C$2:C$100,1,FALSE)),CONCATENATE("Aktiviteten ",D1834," finns inte med i fliken Settings. Ange annan aktivitet eller uppdatera dina inställningar. "),"")&amp;IF(ISERROR(VLOOKUP(E1834,Settings!D$2:D$100,1,FALSE)),CONCATENATE("Kategorin ",E1834," finns inte med i fliken Settings. Ange annan kategori eller uppdatera dina inställningar."),""))</f>
        <v/>
      </c>
      <c r="H1834" s="11" t="str">
        <f t="shared" si="56"/>
        <v xml:space="preserve"> </v>
      </c>
    </row>
    <row r="1835" spans="1:8" x14ac:dyDescent="0.2">
      <c r="A1835" s="4"/>
      <c r="B1835" s="2" t="str">
        <f t="shared" si="57"/>
        <v/>
      </c>
      <c r="C1835" s="4"/>
      <c r="D1835" s="4"/>
      <c r="E1835" s="4"/>
      <c r="F1835" s="4"/>
      <c r="G1835" s="5" t="str">
        <f>IF(C1835="","",IF(ISERROR(VLOOKUP(D1835,Settings!C$2:C$100,1,FALSE)),CONCATENATE("Aktiviteten ",D1835," finns inte med i fliken Settings. Ange annan aktivitet eller uppdatera dina inställningar. "),"")&amp;IF(ISERROR(VLOOKUP(E1835,Settings!D$2:D$100,1,FALSE)),CONCATENATE("Kategorin ",E1835," finns inte med i fliken Settings. Ange annan kategori eller uppdatera dina inställningar."),""))</f>
        <v/>
      </c>
      <c r="H1835" s="11" t="str">
        <f t="shared" si="56"/>
        <v xml:space="preserve"> </v>
      </c>
    </row>
    <row r="1836" spans="1:8" x14ac:dyDescent="0.2">
      <c r="A1836" s="4"/>
      <c r="B1836" s="2" t="str">
        <f t="shared" si="57"/>
        <v/>
      </c>
      <c r="C1836" s="4"/>
      <c r="D1836" s="4"/>
      <c r="E1836" s="4"/>
      <c r="F1836" s="4"/>
      <c r="G1836" s="5" t="str">
        <f>IF(C1836="","",IF(ISERROR(VLOOKUP(D1836,Settings!C$2:C$100,1,FALSE)),CONCATENATE("Aktiviteten ",D1836," finns inte med i fliken Settings. Ange annan aktivitet eller uppdatera dina inställningar. "),"")&amp;IF(ISERROR(VLOOKUP(E1836,Settings!D$2:D$100,1,FALSE)),CONCATENATE("Kategorin ",E1836," finns inte med i fliken Settings. Ange annan kategori eller uppdatera dina inställningar."),""))</f>
        <v/>
      </c>
      <c r="H1836" s="11" t="str">
        <f t="shared" si="56"/>
        <v xml:space="preserve"> </v>
      </c>
    </row>
    <row r="1837" spans="1:8" x14ac:dyDescent="0.2">
      <c r="A1837" s="4"/>
      <c r="B1837" s="2" t="str">
        <f t="shared" si="57"/>
        <v/>
      </c>
      <c r="C1837" s="4"/>
      <c r="D1837" s="4"/>
      <c r="E1837" s="4"/>
      <c r="F1837" s="4"/>
      <c r="G1837" s="5" t="str">
        <f>IF(C1837="","",IF(ISERROR(VLOOKUP(D1837,Settings!C$2:C$100,1,FALSE)),CONCATENATE("Aktiviteten ",D1837," finns inte med i fliken Settings. Ange annan aktivitet eller uppdatera dina inställningar. "),"")&amp;IF(ISERROR(VLOOKUP(E1837,Settings!D$2:D$100,1,FALSE)),CONCATENATE("Kategorin ",E1837," finns inte med i fliken Settings. Ange annan kategori eller uppdatera dina inställningar."),""))</f>
        <v/>
      </c>
      <c r="H1837" s="11" t="str">
        <f t="shared" si="56"/>
        <v xml:space="preserve"> </v>
      </c>
    </row>
    <row r="1838" spans="1:8" x14ac:dyDescent="0.2">
      <c r="A1838" s="4"/>
      <c r="B1838" s="2" t="str">
        <f t="shared" si="57"/>
        <v/>
      </c>
      <c r="C1838" s="4"/>
      <c r="D1838" s="4"/>
      <c r="E1838" s="4"/>
      <c r="F1838" s="4"/>
      <c r="G1838" s="5" t="str">
        <f>IF(C1838="","",IF(ISERROR(VLOOKUP(D1838,Settings!C$2:C$100,1,FALSE)),CONCATENATE("Aktiviteten ",D1838," finns inte med i fliken Settings. Ange annan aktivitet eller uppdatera dina inställningar. "),"")&amp;IF(ISERROR(VLOOKUP(E1838,Settings!D$2:D$100,1,FALSE)),CONCATENATE("Kategorin ",E1838," finns inte med i fliken Settings. Ange annan kategori eller uppdatera dina inställningar."),""))</f>
        <v/>
      </c>
      <c r="H1838" s="11" t="str">
        <f t="shared" si="56"/>
        <v xml:space="preserve"> </v>
      </c>
    </row>
    <row r="1839" spans="1:8" x14ac:dyDescent="0.2">
      <c r="A1839" s="4"/>
      <c r="B1839" s="2" t="str">
        <f t="shared" si="57"/>
        <v/>
      </c>
      <c r="C1839" s="4"/>
      <c r="D1839" s="4"/>
      <c r="E1839" s="4"/>
      <c r="F1839" s="4"/>
      <c r="G1839" s="5" t="str">
        <f>IF(C1839="","",IF(ISERROR(VLOOKUP(D1839,Settings!C$2:C$100,1,FALSE)),CONCATENATE("Aktiviteten ",D1839," finns inte med i fliken Settings. Ange annan aktivitet eller uppdatera dina inställningar. "),"")&amp;IF(ISERROR(VLOOKUP(E1839,Settings!D$2:D$100,1,FALSE)),CONCATENATE("Kategorin ",E1839," finns inte med i fliken Settings. Ange annan kategori eller uppdatera dina inställningar."),""))</f>
        <v/>
      </c>
      <c r="H1839" s="11" t="str">
        <f t="shared" si="56"/>
        <v xml:space="preserve"> </v>
      </c>
    </row>
    <row r="1840" spans="1:8" x14ac:dyDescent="0.2">
      <c r="A1840" s="4"/>
      <c r="B1840" s="2" t="str">
        <f t="shared" si="57"/>
        <v/>
      </c>
      <c r="C1840" s="4"/>
      <c r="D1840" s="4"/>
      <c r="E1840" s="4"/>
      <c r="F1840" s="4"/>
      <c r="G1840" s="5" t="str">
        <f>IF(C1840="","",IF(ISERROR(VLOOKUP(D1840,Settings!C$2:C$100,1,FALSE)),CONCATENATE("Aktiviteten ",D1840," finns inte med i fliken Settings. Ange annan aktivitet eller uppdatera dina inställningar. "),"")&amp;IF(ISERROR(VLOOKUP(E1840,Settings!D$2:D$100,1,FALSE)),CONCATENATE("Kategorin ",E1840," finns inte med i fliken Settings. Ange annan kategori eller uppdatera dina inställningar."),""))</f>
        <v/>
      </c>
      <c r="H1840" s="11" t="str">
        <f t="shared" si="56"/>
        <v xml:space="preserve"> </v>
      </c>
    </row>
    <row r="1841" spans="1:8" x14ac:dyDescent="0.2">
      <c r="A1841" s="4"/>
      <c r="B1841" s="2" t="str">
        <f t="shared" si="57"/>
        <v/>
      </c>
      <c r="C1841" s="4"/>
      <c r="D1841" s="4"/>
      <c r="E1841" s="4"/>
      <c r="F1841" s="4"/>
      <c r="G1841" s="5" t="str">
        <f>IF(C1841="","",IF(ISERROR(VLOOKUP(D1841,Settings!C$2:C$100,1,FALSE)),CONCATENATE("Aktiviteten ",D1841," finns inte med i fliken Settings. Ange annan aktivitet eller uppdatera dina inställningar. "),"")&amp;IF(ISERROR(VLOOKUP(E1841,Settings!D$2:D$100,1,FALSE)),CONCATENATE("Kategorin ",E1841," finns inte med i fliken Settings. Ange annan kategori eller uppdatera dina inställningar."),""))</f>
        <v/>
      </c>
      <c r="H1841" s="11" t="str">
        <f t="shared" si="56"/>
        <v xml:space="preserve"> </v>
      </c>
    </row>
    <row r="1842" spans="1:8" x14ac:dyDescent="0.2">
      <c r="A1842" s="4"/>
      <c r="B1842" s="2" t="str">
        <f t="shared" si="57"/>
        <v/>
      </c>
      <c r="C1842" s="4"/>
      <c r="D1842" s="4"/>
      <c r="E1842" s="4"/>
      <c r="F1842" s="4"/>
      <c r="G1842" s="5" t="str">
        <f>IF(C1842="","",IF(ISERROR(VLOOKUP(D1842,Settings!C$2:C$100,1,FALSE)),CONCATENATE("Aktiviteten ",D1842," finns inte med i fliken Settings. Ange annan aktivitet eller uppdatera dina inställningar. "),"")&amp;IF(ISERROR(VLOOKUP(E1842,Settings!D$2:D$100,1,FALSE)),CONCATENATE("Kategorin ",E1842," finns inte med i fliken Settings. Ange annan kategori eller uppdatera dina inställningar."),""))</f>
        <v/>
      </c>
      <c r="H1842" s="11" t="str">
        <f t="shared" si="56"/>
        <v xml:space="preserve"> </v>
      </c>
    </row>
    <row r="1843" spans="1:8" x14ac:dyDescent="0.2">
      <c r="A1843" s="4"/>
      <c r="B1843" s="2" t="str">
        <f t="shared" si="57"/>
        <v/>
      </c>
      <c r="C1843" s="4"/>
      <c r="D1843" s="4"/>
      <c r="E1843" s="4"/>
      <c r="F1843" s="4"/>
      <c r="G1843" s="5" t="str">
        <f>IF(C1843="","",IF(ISERROR(VLOOKUP(D1843,Settings!C$2:C$100,1,FALSE)),CONCATENATE("Aktiviteten ",D1843," finns inte med i fliken Settings. Ange annan aktivitet eller uppdatera dina inställningar. "),"")&amp;IF(ISERROR(VLOOKUP(E1843,Settings!D$2:D$100,1,FALSE)),CONCATENATE("Kategorin ",E1843," finns inte med i fliken Settings. Ange annan kategori eller uppdatera dina inställningar."),""))</f>
        <v/>
      </c>
      <c r="H1843" s="11" t="str">
        <f t="shared" si="56"/>
        <v xml:space="preserve"> </v>
      </c>
    </row>
    <row r="1844" spans="1:8" x14ac:dyDescent="0.2">
      <c r="A1844" s="4"/>
      <c r="B1844" s="2" t="str">
        <f t="shared" si="57"/>
        <v/>
      </c>
      <c r="C1844" s="4"/>
      <c r="D1844" s="4"/>
      <c r="E1844" s="4"/>
      <c r="F1844" s="4"/>
      <c r="G1844" s="5" t="str">
        <f>IF(C1844="","",IF(ISERROR(VLOOKUP(D1844,Settings!C$2:C$100,1,FALSE)),CONCATENATE("Aktiviteten ",D1844," finns inte med i fliken Settings. Ange annan aktivitet eller uppdatera dina inställningar. "),"")&amp;IF(ISERROR(VLOOKUP(E1844,Settings!D$2:D$100,1,FALSE)),CONCATENATE("Kategorin ",E1844," finns inte med i fliken Settings. Ange annan kategori eller uppdatera dina inställningar."),""))</f>
        <v/>
      </c>
      <c r="H1844" s="11" t="str">
        <f t="shared" si="56"/>
        <v xml:space="preserve"> </v>
      </c>
    </row>
    <row r="1845" spans="1:8" x14ac:dyDescent="0.2">
      <c r="A1845" s="4"/>
      <c r="B1845" s="2" t="str">
        <f t="shared" si="57"/>
        <v/>
      </c>
      <c r="C1845" s="4"/>
      <c r="D1845" s="4"/>
      <c r="E1845" s="4"/>
      <c r="F1845" s="4"/>
      <c r="G1845" s="5" t="str">
        <f>IF(C1845="","",IF(ISERROR(VLOOKUP(D1845,Settings!C$2:C$100,1,FALSE)),CONCATENATE("Aktiviteten ",D1845," finns inte med i fliken Settings. Ange annan aktivitet eller uppdatera dina inställningar. "),"")&amp;IF(ISERROR(VLOOKUP(E1845,Settings!D$2:D$100,1,FALSE)),CONCATENATE("Kategorin ",E1845," finns inte med i fliken Settings. Ange annan kategori eller uppdatera dina inställningar."),""))</f>
        <v/>
      </c>
      <c r="H1845" s="11" t="str">
        <f t="shared" si="56"/>
        <v xml:space="preserve"> </v>
      </c>
    </row>
    <row r="1846" spans="1:8" x14ac:dyDescent="0.2">
      <c r="A1846" s="4"/>
      <c r="B1846" s="2" t="str">
        <f t="shared" si="57"/>
        <v/>
      </c>
      <c r="C1846" s="4"/>
      <c r="D1846" s="4"/>
      <c r="E1846" s="4"/>
      <c r="F1846" s="4"/>
      <c r="G1846" s="5" t="str">
        <f>IF(C1846="","",IF(ISERROR(VLOOKUP(D1846,Settings!C$2:C$100,1,FALSE)),CONCATENATE("Aktiviteten ",D1846," finns inte med i fliken Settings. Ange annan aktivitet eller uppdatera dina inställningar. "),"")&amp;IF(ISERROR(VLOOKUP(E1846,Settings!D$2:D$100,1,FALSE)),CONCATENATE("Kategorin ",E1846," finns inte med i fliken Settings. Ange annan kategori eller uppdatera dina inställningar."),""))</f>
        <v/>
      </c>
      <c r="H1846" s="11" t="str">
        <f t="shared" si="56"/>
        <v xml:space="preserve"> </v>
      </c>
    </row>
    <row r="1847" spans="1:8" x14ac:dyDescent="0.2">
      <c r="A1847" s="4"/>
      <c r="B1847" s="2" t="str">
        <f t="shared" si="57"/>
        <v/>
      </c>
      <c r="C1847" s="4"/>
      <c r="D1847" s="4"/>
      <c r="E1847" s="4"/>
      <c r="F1847" s="4"/>
      <c r="G1847" s="5" t="str">
        <f>IF(C1847="","",IF(ISERROR(VLOOKUP(D1847,Settings!C$2:C$100,1,FALSE)),CONCATENATE("Aktiviteten ",D1847," finns inte med i fliken Settings. Ange annan aktivitet eller uppdatera dina inställningar. "),"")&amp;IF(ISERROR(VLOOKUP(E1847,Settings!D$2:D$100,1,FALSE)),CONCATENATE("Kategorin ",E1847," finns inte med i fliken Settings. Ange annan kategori eller uppdatera dina inställningar."),""))</f>
        <v/>
      </c>
      <c r="H1847" s="11" t="str">
        <f t="shared" si="56"/>
        <v xml:space="preserve"> </v>
      </c>
    </row>
    <row r="1848" spans="1:8" x14ac:dyDescent="0.2">
      <c r="A1848" s="4"/>
      <c r="B1848" s="2" t="str">
        <f t="shared" si="57"/>
        <v/>
      </c>
      <c r="C1848" s="4"/>
      <c r="D1848" s="4"/>
      <c r="E1848" s="4"/>
      <c r="F1848" s="4"/>
      <c r="G1848" s="5" t="str">
        <f>IF(C1848="","",IF(ISERROR(VLOOKUP(D1848,Settings!C$2:C$100,1,FALSE)),CONCATENATE("Aktiviteten ",D1848," finns inte med i fliken Settings. Ange annan aktivitet eller uppdatera dina inställningar. "),"")&amp;IF(ISERROR(VLOOKUP(E1848,Settings!D$2:D$100,1,FALSE)),CONCATENATE("Kategorin ",E1848," finns inte med i fliken Settings. Ange annan kategori eller uppdatera dina inställningar."),""))</f>
        <v/>
      </c>
      <c r="H1848" s="11" t="str">
        <f t="shared" si="56"/>
        <v xml:space="preserve"> </v>
      </c>
    </row>
    <row r="1849" spans="1:8" x14ac:dyDescent="0.2">
      <c r="A1849" s="4"/>
      <c r="B1849" s="2" t="str">
        <f t="shared" si="57"/>
        <v/>
      </c>
      <c r="C1849" s="4"/>
      <c r="D1849" s="4"/>
      <c r="E1849" s="4"/>
      <c r="F1849" s="4"/>
      <c r="G1849" s="5" t="str">
        <f>IF(C1849="","",IF(ISERROR(VLOOKUP(D1849,Settings!C$2:C$100,1,FALSE)),CONCATENATE("Aktiviteten ",D1849," finns inte med i fliken Settings. Ange annan aktivitet eller uppdatera dina inställningar. "),"")&amp;IF(ISERROR(VLOOKUP(E1849,Settings!D$2:D$100,1,FALSE)),CONCATENATE("Kategorin ",E1849," finns inte med i fliken Settings. Ange annan kategori eller uppdatera dina inställningar."),""))</f>
        <v/>
      </c>
      <c r="H1849" s="11" t="str">
        <f t="shared" si="56"/>
        <v xml:space="preserve"> </v>
      </c>
    </row>
    <row r="1850" spans="1:8" x14ac:dyDescent="0.2">
      <c r="A1850" s="4"/>
      <c r="B1850" s="2" t="str">
        <f t="shared" si="57"/>
        <v/>
      </c>
      <c r="C1850" s="4"/>
      <c r="D1850" s="4"/>
      <c r="E1850" s="4"/>
      <c r="F1850" s="4"/>
      <c r="G1850" s="5" t="str">
        <f>IF(C1850="","",IF(ISERROR(VLOOKUP(D1850,Settings!C$2:C$100,1,FALSE)),CONCATENATE("Aktiviteten ",D1850," finns inte med i fliken Settings. Ange annan aktivitet eller uppdatera dina inställningar. "),"")&amp;IF(ISERROR(VLOOKUP(E1850,Settings!D$2:D$100,1,FALSE)),CONCATENATE("Kategorin ",E1850," finns inte med i fliken Settings. Ange annan kategori eller uppdatera dina inställningar."),""))</f>
        <v/>
      </c>
      <c r="H1850" s="11" t="str">
        <f t="shared" si="56"/>
        <v xml:space="preserve"> </v>
      </c>
    </row>
    <row r="1851" spans="1:8" x14ac:dyDescent="0.2">
      <c r="A1851" s="4"/>
      <c r="B1851" s="2" t="str">
        <f t="shared" si="57"/>
        <v/>
      </c>
      <c r="C1851" s="4"/>
      <c r="D1851" s="4"/>
      <c r="E1851" s="4"/>
      <c r="F1851" s="4"/>
      <c r="G1851" s="5" t="str">
        <f>IF(C1851="","",IF(ISERROR(VLOOKUP(D1851,Settings!C$2:C$100,1,FALSE)),CONCATENATE("Aktiviteten ",D1851," finns inte med i fliken Settings. Ange annan aktivitet eller uppdatera dina inställningar. "),"")&amp;IF(ISERROR(VLOOKUP(E1851,Settings!D$2:D$100,1,FALSE)),CONCATENATE("Kategorin ",E1851," finns inte med i fliken Settings. Ange annan kategori eller uppdatera dina inställningar."),""))</f>
        <v/>
      </c>
      <c r="H1851" s="11" t="str">
        <f t="shared" si="56"/>
        <v xml:space="preserve"> </v>
      </c>
    </row>
    <row r="1852" spans="1:8" x14ac:dyDescent="0.2">
      <c r="A1852" s="4"/>
      <c r="B1852" s="2" t="str">
        <f t="shared" si="57"/>
        <v/>
      </c>
      <c r="C1852" s="4"/>
      <c r="D1852" s="4"/>
      <c r="E1852" s="4"/>
      <c r="F1852" s="4"/>
      <c r="G1852" s="5" t="str">
        <f>IF(C1852="","",IF(ISERROR(VLOOKUP(D1852,Settings!C$2:C$100,1,FALSE)),CONCATENATE("Aktiviteten ",D1852," finns inte med i fliken Settings. Ange annan aktivitet eller uppdatera dina inställningar. "),"")&amp;IF(ISERROR(VLOOKUP(E1852,Settings!D$2:D$100,1,FALSE)),CONCATENATE("Kategorin ",E1852," finns inte med i fliken Settings. Ange annan kategori eller uppdatera dina inställningar."),""))</f>
        <v/>
      </c>
      <c r="H1852" s="11" t="str">
        <f t="shared" si="56"/>
        <v xml:space="preserve"> </v>
      </c>
    </row>
    <row r="1853" spans="1:8" x14ac:dyDescent="0.2">
      <c r="A1853" s="4"/>
      <c r="B1853" s="2" t="str">
        <f t="shared" si="57"/>
        <v/>
      </c>
      <c r="C1853" s="4"/>
      <c r="D1853" s="4"/>
      <c r="E1853" s="4"/>
      <c r="F1853" s="4"/>
      <c r="G1853" s="5" t="str">
        <f>IF(C1853="","",IF(ISERROR(VLOOKUP(D1853,Settings!C$2:C$100,1,FALSE)),CONCATENATE("Aktiviteten ",D1853," finns inte med i fliken Settings. Ange annan aktivitet eller uppdatera dina inställningar. "),"")&amp;IF(ISERROR(VLOOKUP(E1853,Settings!D$2:D$100,1,FALSE)),CONCATENATE("Kategorin ",E1853," finns inte med i fliken Settings. Ange annan kategori eller uppdatera dina inställningar."),""))</f>
        <v/>
      </c>
      <c r="H1853" s="11" t="str">
        <f t="shared" si="56"/>
        <v xml:space="preserve"> </v>
      </c>
    </row>
    <row r="1854" spans="1:8" x14ac:dyDescent="0.2">
      <c r="A1854" s="4"/>
      <c r="B1854" s="2" t="str">
        <f t="shared" si="57"/>
        <v/>
      </c>
      <c r="C1854" s="4"/>
      <c r="D1854" s="4"/>
      <c r="E1854" s="4"/>
      <c r="F1854" s="4"/>
      <c r="G1854" s="5" t="str">
        <f>IF(C1854="","",IF(ISERROR(VLOOKUP(D1854,Settings!C$2:C$100,1,FALSE)),CONCATENATE("Aktiviteten ",D1854," finns inte med i fliken Settings. Ange annan aktivitet eller uppdatera dina inställningar. "),"")&amp;IF(ISERROR(VLOOKUP(E1854,Settings!D$2:D$100,1,FALSE)),CONCATENATE("Kategorin ",E1854," finns inte med i fliken Settings. Ange annan kategori eller uppdatera dina inställningar."),""))</f>
        <v/>
      </c>
      <c r="H1854" s="11" t="str">
        <f t="shared" si="56"/>
        <v xml:space="preserve"> </v>
      </c>
    </row>
    <row r="1855" spans="1:8" x14ac:dyDescent="0.2">
      <c r="A1855" s="4"/>
      <c r="B1855" s="2" t="str">
        <f t="shared" si="57"/>
        <v/>
      </c>
      <c r="C1855" s="4"/>
      <c r="D1855" s="4"/>
      <c r="E1855" s="4"/>
      <c r="F1855" s="4"/>
      <c r="G1855" s="5" t="str">
        <f>IF(C1855="","",IF(ISERROR(VLOOKUP(D1855,Settings!C$2:C$100,1,FALSE)),CONCATENATE("Aktiviteten ",D1855," finns inte med i fliken Settings. Ange annan aktivitet eller uppdatera dina inställningar. "),"")&amp;IF(ISERROR(VLOOKUP(E1855,Settings!D$2:D$100,1,FALSE)),CONCATENATE("Kategorin ",E1855," finns inte med i fliken Settings. Ange annan kategori eller uppdatera dina inställningar."),""))</f>
        <v/>
      </c>
      <c r="H1855" s="11" t="str">
        <f t="shared" si="56"/>
        <v xml:space="preserve"> </v>
      </c>
    </row>
    <row r="1856" spans="1:8" x14ac:dyDescent="0.2">
      <c r="A1856" s="4"/>
      <c r="B1856" s="2" t="str">
        <f t="shared" si="57"/>
        <v/>
      </c>
      <c r="C1856" s="4"/>
      <c r="D1856" s="4"/>
      <c r="E1856" s="4"/>
      <c r="F1856" s="4"/>
      <c r="G1856" s="5" t="str">
        <f>IF(C1856="","",IF(ISERROR(VLOOKUP(D1856,Settings!C$2:C$100,1,FALSE)),CONCATENATE("Aktiviteten ",D1856," finns inte med i fliken Settings. Ange annan aktivitet eller uppdatera dina inställningar. "),"")&amp;IF(ISERROR(VLOOKUP(E1856,Settings!D$2:D$100,1,FALSE)),CONCATENATE("Kategorin ",E1856," finns inte med i fliken Settings. Ange annan kategori eller uppdatera dina inställningar."),""))</f>
        <v/>
      </c>
      <c r="H1856" s="11" t="str">
        <f t="shared" si="56"/>
        <v xml:space="preserve"> </v>
      </c>
    </row>
    <row r="1857" spans="1:8" x14ac:dyDescent="0.2">
      <c r="A1857" s="4"/>
      <c r="B1857" s="2" t="str">
        <f t="shared" si="57"/>
        <v/>
      </c>
      <c r="C1857" s="4"/>
      <c r="D1857" s="4"/>
      <c r="E1857" s="4"/>
      <c r="F1857" s="4"/>
      <c r="G1857" s="5" t="str">
        <f>IF(C1857="","",IF(ISERROR(VLOOKUP(D1857,Settings!C$2:C$100,1,FALSE)),CONCATENATE("Aktiviteten ",D1857," finns inte med i fliken Settings. Ange annan aktivitet eller uppdatera dina inställningar. "),"")&amp;IF(ISERROR(VLOOKUP(E1857,Settings!D$2:D$100,1,FALSE)),CONCATENATE("Kategorin ",E1857," finns inte med i fliken Settings. Ange annan kategori eller uppdatera dina inställningar."),""))</f>
        <v/>
      </c>
      <c r="H1857" s="11" t="str">
        <f t="shared" si="56"/>
        <v xml:space="preserve"> </v>
      </c>
    </row>
    <row r="1858" spans="1:8" x14ac:dyDescent="0.2">
      <c r="A1858" s="4"/>
      <c r="B1858" s="2" t="str">
        <f t="shared" si="57"/>
        <v/>
      </c>
      <c r="C1858" s="4"/>
      <c r="D1858" s="4"/>
      <c r="E1858" s="4"/>
      <c r="F1858" s="4"/>
      <c r="G1858" s="5" t="str">
        <f>IF(C1858="","",IF(ISERROR(VLOOKUP(D1858,Settings!C$2:C$100,1,FALSE)),CONCATENATE("Aktiviteten ",D1858," finns inte med i fliken Settings. Ange annan aktivitet eller uppdatera dina inställningar. "),"")&amp;IF(ISERROR(VLOOKUP(E1858,Settings!D$2:D$100,1,FALSE)),CONCATENATE("Kategorin ",E1858," finns inte med i fliken Settings. Ange annan kategori eller uppdatera dina inställningar."),""))</f>
        <v/>
      </c>
      <c r="H1858" s="11" t="str">
        <f t="shared" si="56"/>
        <v xml:space="preserve"> </v>
      </c>
    </row>
    <row r="1859" spans="1:8" x14ac:dyDescent="0.2">
      <c r="A1859" s="4"/>
      <c r="B1859" s="2" t="str">
        <f t="shared" si="57"/>
        <v/>
      </c>
      <c r="C1859" s="4"/>
      <c r="D1859" s="4"/>
      <c r="E1859" s="4"/>
      <c r="F1859" s="4"/>
      <c r="G1859" s="5" t="str">
        <f>IF(C1859="","",IF(ISERROR(VLOOKUP(D1859,Settings!C$2:C$100,1,FALSE)),CONCATENATE("Aktiviteten ",D1859," finns inte med i fliken Settings. Ange annan aktivitet eller uppdatera dina inställningar. "),"")&amp;IF(ISERROR(VLOOKUP(E1859,Settings!D$2:D$100,1,FALSE)),CONCATENATE("Kategorin ",E1859," finns inte med i fliken Settings. Ange annan kategori eller uppdatera dina inställningar."),""))</f>
        <v/>
      </c>
      <c r="H1859" s="11" t="str">
        <f t="shared" ref="H1859:H1922" si="58">IF(A1859=""," ",IF(B1859="",A1859,B1859))</f>
        <v xml:space="preserve"> </v>
      </c>
    </row>
    <row r="1860" spans="1:8" x14ac:dyDescent="0.2">
      <c r="A1860" s="4"/>
      <c r="B1860" s="2" t="str">
        <f t="shared" si="57"/>
        <v/>
      </c>
      <c r="C1860" s="4"/>
      <c r="D1860" s="4"/>
      <c r="E1860" s="4"/>
      <c r="F1860" s="4"/>
      <c r="G1860" s="5" t="str">
        <f>IF(C1860="","",IF(ISERROR(VLOOKUP(D1860,Settings!C$2:C$100,1,FALSE)),CONCATENATE("Aktiviteten ",D1860," finns inte med i fliken Settings. Ange annan aktivitet eller uppdatera dina inställningar. "),"")&amp;IF(ISERROR(VLOOKUP(E1860,Settings!D$2:D$100,1,FALSE)),CONCATENATE("Kategorin ",E1860," finns inte med i fliken Settings. Ange annan kategori eller uppdatera dina inställningar."),""))</f>
        <v/>
      </c>
      <c r="H1860" s="11" t="str">
        <f t="shared" si="58"/>
        <v xml:space="preserve"> </v>
      </c>
    </row>
    <row r="1861" spans="1:8" x14ac:dyDescent="0.2">
      <c r="A1861" s="4"/>
      <c r="B1861" s="2" t="str">
        <f t="shared" si="57"/>
        <v/>
      </c>
      <c r="C1861" s="4"/>
      <c r="D1861" s="4"/>
      <c r="E1861" s="4"/>
      <c r="F1861" s="4"/>
      <c r="G1861" s="5" t="str">
        <f>IF(C1861="","",IF(ISERROR(VLOOKUP(D1861,Settings!C$2:C$100,1,FALSE)),CONCATENATE("Aktiviteten ",D1861," finns inte med i fliken Settings. Ange annan aktivitet eller uppdatera dina inställningar. "),"")&amp;IF(ISERROR(VLOOKUP(E1861,Settings!D$2:D$100,1,FALSE)),CONCATENATE("Kategorin ",E1861," finns inte med i fliken Settings. Ange annan kategori eller uppdatera dina inställningar."),""))</f>
        <v/>
      </c>
      <c r="H1861" s="11" t="str">
        <f t="shared" si="58"/>
        <v xml:space="preserve"> </v>
      </c>
    </row>
    <row r="1862" spans="1:8" x14ac:dyDescent="0.2">
      <c r="A1862" s="4"/>
      <c r="B1862" s="2" t="str">
        <f t="shared" si="57"/>
        <v/>
      </c>
      <c r="C1862" s="4"/>
      <c r="D1862" s="4"/>
      <c r="E1862" s="4"/>
      <c r="F1862" s="4"/>
      <c r="G1862" s="5" t="str">
        <f>IF(C1862="","",IF(ISERROR(VLOOKUP(D1862,Settings!C$2:C$100,1,FALSE)),CONCATENATE("Aktiviteten ",D1862," finns inte med i fliken Settings. Ange annan aktivitet eller uppdatera dina inställningar. "),"")&amp;IF(ISERROR(VLOOKUP(E1862,Settings!D$2:D$100,1,FALSE)),CONCATENATE("Kategorin ",E1862," finns inte med i fliken Settings. Ange annan kategori eller uppdatera dina inställningar."),""))</f>
        <v/>
      </c>
      <c r="H1862" s="11" t="str">
        <f t="shared" si="58"/>
        <v xml:space="preserve"> </v>
      </c>
    </row>
    <row r="1863" spans="1:8" x14ac:dyDescent="0.2">
      <c r="A1863" s="4"/>
      <c r="B1863" s="2" t="str">
        <f t="shared" si="57"/>
        <v/>
      </c>
      <c r="C1863" s="4"/>
      <c r="D1863" s="4"/>
      <c r="E1863" s="4"/>
      <c r="F1863" s="4"/>
      <c r="G1863" s="5" t="str">
        <f>IF(C1863="","",IF(ISERROR(VLOOKUP(D1863,Settings!C$2:C$100,1,FALSE)),CONCATENATE("Aktiviteten ",D1863," finns inte med i fliken Settings. Ange annan aktivitet eller uppdatera dina inställningar. "),"")&amp;IF(ISERROR(VLOOKUP(E1863,Settings!D$2:D$100,1,FALSE)),CONCATENATE("Kategorin ",E1863," finns inte med i fliken Settings. Ange annan kategori eller uppdatera dina inställningar."),""))</f>
        <v/>
      </c>
      <c r="H1863" s="11" t="str">
        <f t="shared" si="58"/>
        <v xml:space="preserve"> </v>
      </c>
    </row>
    <row r="1864" spans="1:8" x14ac:dyDescent="0.2">
      <c r="A1864" s="4"/>
      <c r="B1864" s="2" t="str">
        <f t="shared" si="57"/>
        <v/>
      </c>
      <c r="C1864" s="4"/>
      <c r="D1864" s="4"/>
      <c r="E1864" s="4"/>
      <c r="F1864" s="4"/>
      <c r="G1864" s="5" t="str">
        <f>IF(C1864="","",IF(ISERROR(VLOOKUP(D1864,Settings!C$2:C$100,1,FALSE)),CONCATENATE("Aktiviteten ",D1864," finns inte med i fliken Settings. Ange annan aktivitet eller uppdatera dina inställningar. "),"")&amp;IF(ISERROR(VLOOKUP(E1864,Settings!D$2:D$100,1,FALSE)),CONCATENATE("Kategorin ",E1864," finns inte med i fliken Settings. Ange annan kategori eller uppdatera dina inställningar."),""))</f>
        <v/>
      </c>
      <c r="H1864" s="11" t="str">
        <f t="shared" si="58"/>
        <v xml:space="preserve"> </v>
      </c>
    </row>
    <row r="1865" spans="1:8" x14ac:dyDescent="0.2">
      <c r="A1865" s="4"/>
      <c r="B1865" s="2" t="str">
        <f t="shared" si="57"/>
        <v/>
      </c>
      <c r="C1865" s="4"/>
      <c r="D1865" s="4"/>
      <c r="E1865" s="4"/>
      <c r="F1865" s="4"/>
      <c r="G1865" s="5" t="str">
        <f>IF(C1865="","",IF(ISERROR(VLOOKUP(D1865,Settings!C$2:C$100,1,FALSE)),CONCATENATE("Aktiviteten ",D1865," finns inte med i fliken Settings. Ange annan aktivitet eller uppdatera dina inställningar. "),"")&amp;IF(ISERROR(VLOOKUP(E1865,Settings!D$2:D$100,1,FALSE)),CONCATENATE("Kategorin ",E1865," finns inte med i fliken Settings. Ange annan kategori eller uppdatera dina inställningar."),""))</f>
        <v/>
      </c>
      <c r="H1865" s="11" t="str">
        <f t="shared" si="58"/>
        <v xml:space="preserve"> </v>
      </c>
    </row>
    <row r="1866" spans="1:8" x14ac:dyDescent="0.2">
      <c r="A1866" s="4"/>
      <c r="B1866" s="2" t="str">
        <f t="shared" si="57"/>
        <v/>
      </c>
      <c r="C1866" s="4"/>
      <c r="D1866" s="4"/>
      <c r="E1866" s="4"/>
      <c r="F1866" s="4"/>
      <c r="G1866" s="5" t="str">
        <f>IF(C1866="","",IF(ISERROR(VLOOKUP(D1866,Settings!C$2:C$100,1,FALSE)),CONCATENATE("Aktiviteten ",D1866," finns inte med i fliken Settings. Ange annan aktivitet eller uppdatera dina inställningar. "),"")&amp;IF(ISERROR(VLOOKUP(E1866,Settings!D$2:D$100,1,FALSE)),CONCATENATE("Kategorin ",E1866," finns inte med i fliken Settings. Ange annan kategori eller uppdatera dina inställningar."),""))</f>
        <v/>
      </c>
      <c r="H1866" s="11" t="str">
        <f t="shared" si="58"/>
        <v xml:space="preserve"> </v>
      </c>
    </row>
    <row r="1867" spans="1:8" x14ac:dyDescent="0.2">
      <c r="A1867" s="4"/>
      <c r="B1867" s="2" t="str">
        <f t="shared" si="57"/>
        <v/>
      </c>
      <c r="C1867" s="4"/>
      <c r="D1867" s="4"/>
      <c r="E1867" s="4"/>
      <c r="F1867" s="4"/>
      <c r="G1867" s="5" t="str">
        <f>IF(C1867="","",IF(ISERROR(VLOOKUP(D1867,Settings!C$2:C$100,1,FALSE)),CONCATENATE("Aktiviteten ",D1867," finns inte med i fliken Settings. Ange annan aktivitet eller uppdatera dina inställningar. "),"")&amp;IF(ISERROR(VLOOKUP(E1867,Settings!D$2:D$100,1,FALSE)),CONCATENATE("Kategorin ",E1867," finns inte med i fliken Settings. Ange annan kategori eller uppdatera dina inställningar."),""))</f>
        <v/>
      </c>
      <c r="H1867" s="11" t="str">
        <f t="shared" si="58"/>
        <v xml:space="preserve"> </v>
      </c>
    </row>
    <row r="1868" spans="1:8" x14ac:dyDescent="0.2">
      <c r="A1868" s="4"/>
      <c r="B1868" s="2" t="str">
        <f t="shared" si="57"/>
        <v/>
      </c>
      <c r="C1868" s="4"/>
      <c r="D1868" s="4"/>
      <c r="E1868" s="4"/>
      <c r="F1868" s="4"/>
      <c r="G1868" s="5" t="str">
        <f>IF(C1868="","",IF(ISERROR(VLOOKUP(D1868,Settings!C$2:C$100,1,FALSE)),CONCATENATE("Aktiviteten ",D1868," finns inte med i fliken Settings. Ange annan aktivitet eller uppdatera dina inställningar. "),"")&amp;IF(ISERROR(VLOOKUP(E1868,Settings!D$2:D$100,1,FALSE)),CONCATENATE("Kategorin ",E1868," finns inte med i fliken Settings. Ange annan kategori eller uppdatera dina inställningar."),""))</f>
        <v/>
      </c>
      <c r="H1868" s="11" t="str">
        <f t="shared" si="58"/>
        <v xml:space="preserve"> </v>
      </c>
    </row>
    <row r="1869" spans="1:8" x14ac:dyDescent="0.2">
      <c r="A1869" s="4"/>
      <c r="B1869" s="2" t="str">
        <f t="shared" si="57"/>
        <v/>
      </c>
      <c r="C1869" s="4"/>
      <c r="D1869" s="4"/>
      <c r="E1869" s="4"/>
      <c r="F1869" s="4"/>
      <c r="G1869" s="5" t="str">
        <f>IF(C1869="","",IF(ISERROR(VLOOKUP(D1869,Settings!C$2:C$100,1,FALSE)),CONCATENATE("Aktiviteten ",D1869," finns inte med i fliken Settings. Ange annan aktivitet eller uppdatera dina inställningar. "),"")&amp;IF(ISERROR(VLOOKUP(E1869,Settings!D$2:D$100,1,FALSE)),CONCATENATE("Kategorin ",E1869," finns inte med i fliken Settings. Ange annan kategori eller uppdatera dina inställningar."),""))</f>
        <v/>
      </c>
      <c r="H1869" s="11" t="str">
        <f t="shared" si="58"/>
        <v xml:space="preserve"> </v>
      </c>
    </row>
    <row r="1870" spans="1:8" x14ac:dyDescent="0.2">
      <c r="A1870" s="4"/>
      <c r="B1870" s="2" t="str">
        <f t="shared" si="57"/>
        <v/>
      </c>
      <c r="C1870" s="4"/>
      <c r="D1870" s="4"/>
      <c r="E1870" s="4"/>
      <c r="F1870" s="4"/>
      <c r="G1870" s="5" t="str">
        <f>IF(C1870="","",IF(ISERROR(VLOOKUP(D1870,Settings!C$2:C$100,1,FALSE)),CONCATENATE("Aktiviteten ",D1870," finns inte med i fliken Settings. Ange annan aktivitet eller uppdatera dina inställningar. "),"")&amp;IF(ISERROR(VLOOKUP(E1870,Settings!D$2:D$100,1,FALSE)),CONCATENATE("Kategorin ",E1870," finns inte med i fliken Settings. Ange annan kategori eller uppdatera dina inställningar."),""))</f>
        <v/>
      </c>
      <c r="H1870" s="11" t="str">
        <f t="shared" si="58"/>
        <v xml:space="preserve"> </v>
      </c>
    </row>
    <row r="1871" spans="1:8" x14ac:dyDescent="0.2">
      <c r="A1871" s="4"/>
      <c r="B1871" s="2" t="str">
        <f t="shared" si="57"/>
        <v/>
      </c>
      <c r="C1871" s="4"/>
      <c r="D1871" s="4"/>
      <c r="E1871" s="4"/>
      <c r="F1871" s="4"/>
      <c r="G1871" s="5" t="str">
        <f>IF(C1871="","",IF(ISERROR(VLOOKUP(D1871,Settings!C$2:C$100,1,FALSE)),CONCATENATE("Aktiviteten ",D1871," finns inte med i fliken Settings. Ange annan aktivitet eller uppdatera dina inställningar. "),"")&amp;IF(ISERROR(VLOOKUP(E1871,Settings!D$2:D$100,1,FALSE)),CONCATENATE("Kategorin ",E1871," finns inte med i fliken Settings. Ange annan kategori eller uppdatera dina inställningar."),""))</f>
        <v/>
      </c>
      <c r="H1871" s="11" t="str">
        <f t="shared" si="58"/>
        <v xml:space="preserve"> </v>
      </c>
    </row>
    <row r="1872" spans="1:8" x14ac:dyDescent="0.2">
      <c r="A1872" s="4"/>
      <c r="B1872" s="2" t="str">
        <f t="shared" si="57"/>
        <v/>
      </c>
      <c r="C1872" s="4"/>
      <c r="D1872" s="4"/>
      <c r="E1872" s="4"/>
      <c r="F1872" s="4"/>
      <c r="G1872" s="5" t="str">
        <f>IF(C1872="","",IF(ISERROR(VLOOKUP(D1872,Settings!C$2:C$100,1,FALSE)),CONCATENATE("Aktiviteten ",D1872," finns inte med i fliken Settings. Ange annan aktivitet eller uppdatera dina inställningar. "),"")&amp;IF(ISERROR(VLOOKUP(E1872,Settings!D$2:D$100,1,FALSE)),CONCATENATE("Kategorin ",E1872," finns inte med i fliken Settings. Ange annan kategori eller uppdatera dina inställningar."),""))</f>
        <v/>
      </c>
      <c r="H1872" s="11" t="str">
        <f t="shared" si="58"/>
        <v xml:space="preserve"> </v>
      </c>
    </row>
    <row r="1873" spans="1:8" x14ac:dyDescent="0.2">
      <c r="A1873" s="4"/>
      <c r="B1873" s="2" t="str">
        <f t="shared" si="57"/>
        <v/>
      </c>
      <c r="C1873" s="4"/>
      <c r="D1873" s="4"/>
      <c r="E1873" s="4"/>
      <c r="F1873" s="4"/>
      <c r="G1873" s="5" t="str">
        <f>IF(C1873="","",IF(ISERROR(VLOOKUP(D1873,Settings!C$2:C$100,1,FALSE)),CONCATENATE("Aktiviteten ",D1873," finns inte med i fliken Settings. Ange annan aktivitet eller uppdatera dina inställningar. "),"")&amp;IF(ISERROR(VLOOKUP(E1873,Settings!D$2:D$100,1,FALSE)),CONCATENATE("Kategorin ",E1873," finns inte med i fliken Settings. Ange annan kategori eller uppdatera dina inställningar."),""))</f>
        <v/>
      </c>
      <c r="H1873" s="11" t="str">
        <f t="shared" si="58"/>
        <v xml:space="preserve"> </v>
      </c>
    </row>
    <row r="1874" spans="1:8" x14ac:dyDescent="0.2">
      <c r="A1874" s="4"/>
      <c r="B1874" s="2" t="str">
        <f t="shared" ref="B1874:B1937" si="59">IF(A1874="","",A1874)</f>
        <v/>
      </c>
      <c r="C1874" s="4"/>
      <c r="D1874" s="4"/>
      <c r="E1874" s="4"/>
      <c r="F1874" s="4"/>
      <c r="G1874" s="5" t="str">
        <f>IF(C1874="","",IF(ISERROR(VLOOKUP(D1874,Settings!C$2:C$100,1,FALSE)),CONCATENATE("Aktiviteten ",D1874," finns inte med i fliken Settings. Ange annan aktivitet eller uppdatera dina inställningar. "),"")&amp;IF(ISERROR(VLOOKUP(E1874,Settings!D$2:D$100,1,FALSE)),CONCATENATE("Kategorin ",E1874," finns inte med i fliken Settings. Ange annan kategori eller uppdatera dina inställningar."),""))</f>
        <v/>
      </c>
      <c r="H1874" s="11" t="str">
        <f t="shared" si="58"/>
        <v xml:space="preserve"> </v>
      </c>
    </row>
    <row r="1875" spans="1:8" x14ac:dyDescent="0.2">
      <c r="A1875" s="4"/>
      <c r="B1875" s="2" t="str">
        <f t="shared" si="59"/>
        <v/>
      </c>
      <c r="C1875" s="4"/>
      <c r="D1875" s="4"/>
      <c r="E1875" s="4"/>
      <c r="F1875" s="4"/>
      <c r="G1875" s="5" t="str">
        <f>IF(C1875="","",IF(ISERROR(VLOOKUP(D1875,Settings!C$2:C$100,1,FALSE)),CONCATENATE("Aktiviteten ",D1875," finns inte med i fliken Settings. Ange annan aktivitet eller uppdatera dina inställningar. "),"")&amp;IF(ISERROR(VLOOKUP(E1875,Settings!D$2:D$100,1,FALSE)),CONCATENATE("Kategorin ",E1875," finns inte med i fliken Settings. Ange annan kategori eller uppdatera dina inställningar."),""))</f>
        <v/>
      </c>
      <c r="H1875" s="11" t="str">
        <f t="shared" si="58"/>
        <v xml:space="preserve"> </v>
      </c>
    </row>
    <row r="1876" spans="1:8" x14ac:dyDescent="0.2">
      <c r="A1876" s="4"/>
      <c r="B1876" s="2" t="str">
        <f t="shared" si="59"/>
        <v/>
      </c>
      <c r="C1876" s="4"/>
      <c r="D1876" s="4"/>
      <c r="E1876" s="4"/>
      <c r="F1876" s="4"/>
      <c r="G1876" s="5" t="str">
        <f>IF(C1876="","",IF(ISERROR(VLOOKUP(D1876,Settings!C$2:C$100,1,FALSE)),CONCATENATE("Aktiviteten ",D1876," finns inte med i fliken Settings. Ange annan aktivitet eller uppdatera dina inställningar. "),"")&amp;IF(ISERROR(VLOOKUP(E1876,Settings!D$2:D$100,1,FALSE)),CONCATENATE("Kategorin ",E1876," finns inte med i fliken Settings. Ange annan kategori eller uppdatera dina inställningar."),""))</f>
        <v/>
      </c>
      <c r="H1876" s="11" t="str">
        <f t="shared" si="58"/>
        <v xml:space="preserve"> </v>
      </c>
    </row>
    <row r="1877" spans="1:8" x14ac:dyDescent="0.2">
      <c r="A1877" s="4"/>
      <c r="B1877" s="2" t="str">
        <f t="shared" si="59"/>
        <v/>
      </c>
      <c r="C1877" s="4"/>
      <c r="D1877" s="4"/>
      <c r="E1877" s="4"/>
      <c r="F1877" s="4"/>
      <c r="G1877" s="5" t="str">
        <f>IF(C1877="","",IF(ISERROR(VLOOKUP(D1877,Settings!C$2:C$100,1,FALSE)),CONCATENATE("Aktiviteten ",D1877," finns inte med i fliken Settings. Ange annan aktivitet eller uppdatera dina inställningar. "),"")&amp;IF(ISERROR(VLOOKUP(E1877,Settings!D$2:D$100,1,FALSE)),CONCATENATE("Kategorin ",E1877," finns inte med i fliken Settings. Ange annan kategori eller uppdatera dina inställningar."),""))</f>
        <v/>
      </c>
      <c r="H1877" s="11" t="str">
        <f t="shared" si="58"/>
        <v xml:space="preserve"> </v>
      </c>
    </row>
    <row r="1878" spans="1:8" x14ac:dyDescent="0.2">
      <c r="A1878" s="4"/>
      <c r="B1878" s="2" t="str">
        <f t="shared" si="59"/>
        <v/>
      </c>
      <c r="C1878" s="4"/>
      <c r="D1878" s="4"/>
      <c r="E1878" s="4"/>
      <c r="F1878" s="4"/>
      <c r="G1878" s="5" t="str">
        <f>IF(C1878="","",IF(ISERROR(VLOOKUP(D1878,Settings!C$2:C$100,1,FALSE)),CONCATENATE("Aktiviteten ",D1878," finns inte med i fliken Settings. Ange annan aktivitet eller uppdatera dina inställningar. "),"")&amp;IF(ISERROR(VLOOKUP(E1878,Settings!D$2:D$100,1,FALSE)),CONCATENATE("Kategorin ",E1878," finns inte med i fliken Settings. Ange annan kategori eller uppdatera dina inställningar."),""))</f>
        <v/>
      </c>
      <c r="H1878" s="11" t="str">
        <f t="shared" si="58"/>
        <v xml:space="preserve"> </v>
      </c>
    </row>
    <row r="1879" spans="1:8" x14ac:dyDescent="0.2">
      <c r="A1879" s="4"/>
      <c r="B1879" s="2" t="str">
        <f t="shared" si="59"/>
        <v/>
      </c>
      <c r="C1879" s="4"/>
      <c r="D1879" s="4"/>
      <c r="E1879" s="4"/>
      <c r="F1879" s="4"/>
      <c r="G1879" s="5" t="str">
        <f>IF(C1879="","",IF(ISERROR(VLOOKUP(D1879,Settings!C$2:C$100,1,FALSE)),CONCATENATE("Aktiviteten ",D1879," finns inte med i fliken Settings. Ange annan aktivitet eller uppdatera dina inställningar. "),"")&amp;IF(ISERROR(VLOOKUP(E1879,Settings!D$2:D$100,1,FALSE)),CONCATENATE("Kategorin ",E1879," finns inte med i fliken Settings. Ange annan kategori eller uppdatera dina inställningar."),""))</f>
        <v/>
      </c>
      <c r="H1879" s="11" t="str">
        <f t="shared" si="58"/>
        <v xml:space="preserve"> </v>
      </c>
    </row>
    <row r="1880" spans="1:8" x14ac:dyDescent="0.2">
      <c r="A1880" s="4"/>
      <c r="B1880" s="2" t="str">
        <f t="shared" si="59"/>
        <v/>
      </c>
      <c r="C1880" s="4"/>
      <c r="D1880" s="4"/>
      <c r="E1880" s="4"/>
      <c r="F1880" s="4"/>
      <c r="G1880" s="5" t="str">
        <f>IF(C1880="","",IF(ISERROR(VLOOKUP(D1880,Settings!C$2:C$100,1,FALSE)),CONCATENATE("Aktiviteten ",D1880," finns inte med i fliken Settings. Ange annan aktivitet eller uppdatera dina inställningar. "),"")&amp;IF(ISERROR(VLOOKUP(E1880,Settings!D$2:D$100,1,FALSE)),CONCATENATE("Kategorin ",E1880," finns inte med i fliken Settings. Ange annan kategori eller uppdatera dina inställningar."),""))</f>
        <v/>
      </c>
      <c r="H1880" s="11" t="str">
        <f t="shared" si="58"/>
        <v xml:space="preserve"> </v>
      </c>
    </row>
    <row r="1881" spans="1:8" x14ac:dyDescent="0.2">
      <c r="A1881" s="4"/>
      <c r="B1881" s="2" t="str">
        <f t="shared" si="59"/>
        <v/>
      </c>
      <c r="C1881" s="4"/>
      <c r="D1881" s="4"/>
      <c r="E1881" s="4"/>
      <c r="F1881" s="4"/>
      <c r="G1881" s="5" t="str">
        <f>IF(C1881="","",IF(ISERROR(VLOOKUP(D1881,Settings!C$2:C$100,1,FALSE)),CONCATENATE("Aktiviteten ",D1881," finns inte med i fliken Settings. Ange annan aktivitet eller uppdatera dina inställningar. "),"")&amp;IF(ISERROR(VLOOKUP(E1881,Settings!D$2:D$100,1,FALSE)),CONCATENATE("Kategorin ",E1881," finns inte med i fliken Settings. Ange annan kategori eller uppdatera dina inställningar."),""))</f>
        <v/>
      </c>
      <c r="H1881" s="11" t="str">
        <f t="shared" si="58"/>
        <v xml:space="preserve"> </v>
      </c>
    </row>
    <row r="1882" spans="1:8" x14ac:dyDescent="0.2">
      <c r="A1882" s="4"/>
      <c r="B1882" s="2" t="str">
        <f t="shared" si="59"/>
        <v/>
      </c>
      <c r="C1882" s="4"/>
      <c r="D1882" s="4"/>
      <c r="E1882" s="4"/>
      <c r="F1882" s="4"/>
      <c r="G1882" s="5" t="str">
        <f>IF(C1882="","",IF(ISERROR(VLOOKUP(D1882,Settings!C$2:C$100,1,FALSE)),CONCATENATE("Aktiviteten ",D1882," finns inte med i fliken Settings. Ange annan aktivitet eller uppdatera dina inställningar. "),"")&amp;IF(ISERROR(VLOOKUP(E1882,Settings!D$2:D$100,1,FALSE)),CONCATENATE("Kategorin ",E1882," finns inte med i fliken Settings. Ange annan kategori eller uppdatera dina inställningar."),""))</f>
        <v/>
      </c>
      <c r="H1882" s="11" t="str">
        <f t="shared" si="58"/>
        <v xml:space="preserve"> </v>
      </c>
    </row>
    <row r="1883" spans="1:8" x14ac:dyDescent="0.2">
      <c r="A1883" s="4"/>
      <c r="B1883" s="2" t="str">
        <f t="shared" si="59"/>
        <v/>
      </c>
      <c r="C1883" s="4"/>
      <c r="D1883" s="4"/>
      <c r="E1883" s="4"/>
      <c r="F1883" s="4"/>
      <c r="G1883" s="5" t="str">
        <f>IF(C1883="","",IF(ISERROR(VLOOKUP(D1883,Settings!C$2:C$100,1,FALSE)),CONCATENATE("Aktiviteten ",D1883," finns inte med i fliken Settings. Ange annan aktivitet eller uppdatera dina inställningar. "),"")&amp;IF(ISERROR(VLOOKUP(E1883,Settings!D$2:D$100,1,FALSE)),CONCATENATE("Kategorin ",E1883," finns inte med i fliken Settings. Ange annan kategori eller uppdatera dina inställningar."),""))</f>
        <v/>
      </c>
      <c r="H1883" s="11" t="str">
        <f t="shared" si="58"/>
        <v xml:space="preserve"> </v>
      </c>
    </row>
    <row r="1884" spans="1:8" x14ac:dyDescent="0.2">
      <c r="A1884" s="4"/>
      <c r="B1884" s="2" t="str">
        <f t="shared" si="59"/>
        <v/>
      </c>
      <c r="C1884" s="4"/>
      <c r="D1884" s="4"/>
      <c r="E1884" s="4"/>
      <c r="F1884" s="4"/>
      <c r="G1884" s="5" t="str">
        <f>IF(C1884="","",IF(ISERROR(VLOOKUP(D1884,Settings!C$2:C$100,1,FALSE)),CONCATENATE("Aktiviteten ",D1884," finns inte med i fliken Settings. Ange annan aktivitet eller uppdatera dina inställningar. "),"")&amp;IF(ISERROR(VLOOKUP(E1884,Settings!D$2:D$100,1,FALSE)),CONCATENATE("Kategorin ",E1884," finns inte med i fliken Settings. Ange annan kategori eller uppdatera dina inställningar."),""))</f>
        <v/>
      </c>
      <c r="H1884" s="11" t="str">
        <f t="shared" si="58"/>
        <v xml:space="preserve"> </v>
      </c>
    </row>
    <row r="1885" spans="1:8" x14ac:dyDescent="0.2">
      <c r="A1885" s="4"/>
      <c r="B1885" s="2" t="str">
        <f t="shared" si="59"/>
        <v/>
      </c>
      <c r="C1885" s="4"/>
      <c r="D1885" s="4"/>
      <c r="E1885" s="4"/>
      <c r="F1885" s="4"/>
      <c r="G1885" s="5" t="str">
        <f>IF(C1885="","",IF(ISERROR(VLOOKUP(D1885,Settings!C$2:C$100,1,FALSE)),CONCATENATE("Aktiviteten ",D1885," finns inte med i fliken Settings. Ange annan aktivitet eller uppdatera dina inställningar. "),"")&amp;IF(ISERROR(VLOOKUP(E1885,Settings!D$2:D$100,1,FALSE)),CONCATENATE("Kategorin ",E1885," finns inte med i fliken Settings. Ange annan kategori eller uppdatera dina inställningar."),""))</f>
        <v/>
      </c>
      <c r="H1885" s="11" t="str">
        <f t="shared" si="58"/>
        <v xml:space="preserve"> </v>
      </c>
    </row>
    <row r="1886" spans="1:8" x14ac:dyDescent="0.2">
      <c r="A1886" s="4"/>
      <c r="B1886" s="2" t="str">
        <f t="shared" si="59"/>
        <v/>
      </c>
      <c r="C1886" s="4"/>
      <c r="D1886" s="4"/>
      <c r="E1886" s="4"/>
      <c r="F1886" s="4"/>
      <c r="G1886" s="5" t="str">
        <f>IF(C1886="","",IF(ISERROR(VLOOKUP(D1886,Settings!C$2:C$100,1,FALSE)),CONCATENATE("Aktiviteten ",D1886," finns inte med i fliken Settings. Ange annan aktivitet eller uppdatera dina inställningar. "),"")&amp;IF(ISERROR(VLOOKUP(E1886,Settings!D$2:D$100,1,FALSE)),CONCATENATE("Kategorin ",E1886," finns inte med i fliken Settings. Ange annan kategori eller uppdatera dina inställningar."),""))</f>
        <v/>
      </c>
      <c r="H1886" s="11" t="str">
        <f t="shared" si="58"/>
        <v xml:space="preserve"> </v>
      </c>
    </row>
    <row r="1887" spans="1:8" x14ac:dyDescent="0.2">
      <c r="A1887" s="4"/>
      <c r="B1887" s="2" t="str">
        <f t="shared" si="59"/>
        <v/>
      </c>
      <c r="C1887" s="4"/>
      <c r="D1887" s="4"/>
      <c r="E1887" s="4"/>
      <c r="F1887" s="4"/>
      <c r="G1887" s="5" t="str">
        <f>IF(C1887="","",IF(ISERROR(VLOOKUP(D1887,Settings!C$2:C$100,1,FALSE)),CONCATENATE("Aktiviteten ",D1887," finns inte med i fliken Settings. Ange annan aktivitet eller uppdatera dina inställningar. "),"")&amp;IF(ISERROR(VLOOKUP(E1887,Settings!D$2:D$100,1,FALSE)),CONCATENATE("Kategorin ",E1887," finns inte med i fliken Settings. Ange annan kategori eller uppdatera dina inställningar."),""))</f>
        <v/>
      </c>
      <c r="H1887" s="11" t="str">
        <f t="shared" si="58"/>
        <v xml:space="preserve"> </v>
      </c>
    </row>
    <row r="1888" spans="1:8" x14ac:dyDescent="0.2">
      <c r="A1888" s="4"/>
      <c r="B1888" s="2" t="str">
        <f t="shared" si="59"/>
        <v/>
      </c>
      <c r="C1888" s="4"/>
      <c r="D1888" s="4"/>
      <c r="E1888" s="4"/>
      <c r="F1888" s="4"/>
      <c r="G1888" s="5" t="str">
        <f>IF(C1888="","",IF(ISERROR(VLOOKUP(D1888,Settings!C$2:C$100,1,FALSE)),CONCATENATE("Aktiviteten ",D1888," finns inte med i fliken Settings. Ange annan aktivitet eller uppdatera dina inställningar. "),"")&amp;IF(ISERROR(VLOOKUP(E1888,Settings!D$2:D$100,1,FALSE)),CONCATENATE("Kategorin ",E1888," finns inte med i fliken Settings. Ange annan kategori eller uppdatera dina inställningar."),""))</f>
        <v/>
      </c>
      <c r="H1888" s="11" t="str">
        <f t="shared" si="58"/>
        <v xml:space="preserve"> </v>
      </c>
    </row>
    <row r="1889" spans="1:8" x14ac:dyDescent="0.2">
      <c r="A1889" s="4"/>
      <c r="B1889" s="2" t="str">
        <f t="shared" si="59"/>
        <v/>
      </c>
      <c r="C1889" s="4"/>
      <c r="D1889" s="4"/>
      <c r="E1889" s="4"/>
      <c r="F1889" s="4"/>
      <c r="G1889" s="5" t="str">
        <f>IF(C1889="","",IF(ISERROR(VLOOKUP(D1889,Settings!C$2:C$100,1,FALSE)),CONCATENATE("Aktiviteten ",D1889," finns inte med i fliken Settings. Ange annan aktivitet eller uppdatera dina inställningar. "),"")&amp;IF(ISERROR(VLOOKUP(E1889,Settings!D$2:D$100,1,FALSE)),CONCATENATE("Kategorin ",E1889," finns inte med i fliken Settings. Ange annan kategori eller uppdatera dina inställningar."),""))</f>
        <v/>
      </c>
      <c r="H1889" s="11" t="str">
        <f t="shared" si="58"/>
        <v xml:space="preserve"> </v>
      </c>
    </row>
    <row r="1890" spans="1:8" x14ac:dyDescent="0.2">
      <c r="A1890" s="4"/>
      <c r="B1890" s="2" t="str">
        <f t="shared" si="59"/>
        <v/>
      </c>
      <c r="C1890" s="4"/>
      <c r="D1890" s="4"/>
      <c r="E1890" s="4"/>
      <c r="F1890" s="4"/>
      <c r="G1890" s="5" t="str">
        <f>IF(C1890="","",IF(ISERROR(VLOOKUP(D1890,Settings!C$2:C$100,1,FALSE)),CONCATENATE("Aktiviteten ",D1890," finns inte med i fliken Settings. Ange annan aktivitet eller uppdatera dina inställningar. "),"")&amp;IF(ISERROR(VLOOKUP(E1890,Settings!D$2:D$100,1,FALSE)),CONCATENATE("Kategorin ",E1890," finns inte med i fliken Settings. Ange annan kategori eller uppdatera dina inställningar."),""))</f>
        <v/>
      </c>
      <c r="H1890" s="11" t="str">
        <f t="shared" si="58"/>
        <v xml:space="preserve"> </v>
      </c>
    </row>
    <row r="1891" spans="1:8" x14ac:dyDescent="0.2">
      <c r="A1891" s="4"/>
      <c r="B1891" s="2" t="str">
        <f t="shared" si="59"/>
        <v/>
      </c>
      <c r="C1891" s="4"/>
      <c r="D1891" s="4"/>
      <c r="E1891" s="4"/>
      <c r="F1891" s="4"/>
      <c r="G1891" s="5" t="str">
        <f>IF(C1891="","",IF(ISERROR(VLOOKUP(D1891,Settings!C$2:C$100,1,FALSE)),CONCATENATE("Aktiviteten ",D1891," finns inte med i fliken Settings. Ange annan aktivitet eller uppdatera dina inställningar. "),"")&amp;IF(ISERROR(VLOOKUP(E1891,Settings!D$2:D$100,1,FALSE)),CONCATENATE("Kategorin ",E1891," finns inte med i fliken Settings. Ange annan kategori eller uppdatera dina inställningar."),""))</f>
        <v/>
      </c>
      <c r="H1891" s="11" t="str">
        <f t="shared" si="58"/>
        <v xml:space="preserve"> </v>
      </c>
    </row>
    <row r="1892" spans="1:8" x14ac:dyDescent="0.2">
      <c r="A1892" s="4"/>
      <c r="B1892" s="2" t="str">
        <f t="shared" si="59"/>
        <v/>
      </c>
      <c r="C1892" s="4"/>
      <c r="D1892" s="4"/>
      <c r="E1892" s="4"/>
      <c r="F1892" s="4"/>
      <c r="G1892" s="5" t="str">
        <f>IF(C1892="","",IF(ISERROR(VLOOKUP(D1892,Settings!C$2:C$100,1,FALSE)),CONCATENATE("Aktiviteten ",D1892," finns inte med i fliken Settings. Ange annan aktivitet eller uppdatera dina inställningar. "),"")&amp;IF(ISERROR(VLOOKUP(E1892,Settings!D$2:D$100,1,FALSE)),CONCATENATE("Kategorin ",E1892," finns inte med i fliken Settings. Ange annan kategori eller uppdatera dina inställningar."),""))</f>
        <v/>
      </c>
      <c r="H1892" s="11" t="str">
        <f t="shared" si="58"/>
        <v xml:space="preserve"> </v>
      </c>
    </row>
    <row r="1893" spans="1:8" x14ac:dyDescent="0.2">
      <c r="A1893" s="4"/>
      <c r="B1893" s="2" t="str">
        <f t="shared" si="59"/>
        <v/>
      </c>
      <c r="C1893" s="4"/>
      <c r="D1893" s="4"/>
      <c r="E1893" s="4"/>
      <c r="F1893" s="4"/>
      <c r="G1893" s="5" t="str">
        <f>IF(C1893="","",IF(ISERROR(VLOOKUP(D1893,Settings!C$2:C$100,1,FALSE)),CONCATENATE("Aktiviteten ",D1893," finns inte med i fliken Settings. Ange annan aktivitet eller uppdatera dina inställningar. "),"")&amp;IF(ISERROR(VLOOKUP(E1893,Settings!D$2:D$100,1,FALSE)),CONCATENATE("Kategorin ",E1893," finns inte med i fliken Settings. Ange annan kategori eller uppdatera dina inställningar."),""))</f>
        <v/>
      </c>
      <c r="H1893" s="11" t="str">
        <f t="shared" si="58"/>
        <v xml:space="preserve"> </v>
      </c>
    </row>
    <row r="1894" spans="1:8" x14ac:dyDescent="0.2">
      <c r="A1894" s="4"/>
      <c r="B1894" s="2" t="str">
        <f t="shared" si="59"/>
        <v/>
      </c>
      <c r="C1894" s="4"/>
      <c r="D1894" s="4"/>
      <c r="E1894" s="4"/>
      <c r="F1894" s="4"/>
      <c r="G1894" s="5" t="str">
        <f>IF(C1894="","",IF(ISERROR(VLOOKUP(D1894,Settings!C$2:C$100,1,FALSE)),CONCATENATE("Aktiviteten ",D1894," finns inte med i fliken Settings. Ange annan aktivitet eller uppdatera dina inställningar. "),"")&amp;IF(ISERROR(VLOOKUP(E1894,Settings!D$2:D$100,1,FALSE)),CONCATENATE("Kategorin ",E1894," finns inte med i fliken Settings. Ange annan kategori eller uppdatera dina inställningar."),""))</f>
        <v/>
      </c>
      <c r="H1894" s="11" t="str">
        <f t="shared" si="58"/>
        <v xml:space="preserve"> </v>
      </c>
    </row>
    <row r="1895" spans="1:8" x14ac:dyDescent="0.2">
      <c r="A1895" s="4"/>
      <c r="B1895" s="2" t="str">
        <f t="shared" si="59"/>
        <v/>
      </c>
      <c r="C1895" s="4"/>
      <c r="D1895" s="4"/>
      <c r="E1895" s="4"/>
      <c r="F1895" s="4"/>
      <c r="G1895" s="5" t="str">
        <f>IF(C1895="","",IF(ISERROR(VLOOKUP(D1895,Settings!C$2:C$100,1,FALSE)),CONCATENATE("Aktiviteten ",D1895," finns inte med i fliken Settings. Ange annan aktivitet eller uppdatera dina inställningar. "),"")&amp;IF(ISERROR(VLOOKUP(E1895,Settings!D$2:D$100,1,FALSE)),CONCATENATE("Kategorin ",E1895," finns inte med i fliken Settings. Ange annan kategori eller uppdatera dina inställningar."),""))</f>
        <v/>
      </c>
      <c r="H1895" s="11" t="str">
        <f t="shared" si="58"/>
        <v xml:space="preserve"> </v>
      </c>
    </row>
    <row r="1896" spans="1:8" x14ac:dyDescent="0.2">
      <c r="A1896" s="4"/>
      <c r="B1896" s="2" t="str">
        <f t="shared" si="59"/>
        <v/>
      </c>
      <c r="C1896" s="4"/>
      <c r="D1896" s="4"/>
      <c r="E1896" s="4"/>
      <c r="F1896" s="4"/>
      <c r="G1896" s="5" t="str">
        <f>IF(C1896="","",IF(ISERROR(VLOOKUP(D1896,Settings!C$2:C$100,1,FALSE)),CONCATENATE("Aktiviteten ",D1896," finns inte med i fliken Settings. Ange annan aktivitet eller uppdatera dina inställningar. "),"")&amp;IF(ISERROR(VLOOKUP(E1896,Settings!D$2:D$100,1,FALSE)),CONCATENATE("Kategorin ",E1896," finns inte med i fliken Settings. Ange annan kategori eller uppdatera dina inställningar."),""))</f>
        <v/>
      </c>
      <c r="H1896" s="11" t="str">
        <f t="shared" si="58"/>
        <v xml:space="preserve"> </v>
      </c>
    </row>
    <row r="1897" spans="1:8" x14ac:dyDescent="0.2">
      <c r="A1897" s="4"/>
      <c r="B1897" s="2" t="str">
        <f t="shared" si="59"/>
        <v/>
      </c>
      <c r="C1897" s="4"/>
      <c r="D1897" s="4"/>
      <c r="E1897" s="4"/>
      <c r="F1897" s="4"/>
      <c r="G1897" s="5" t="str">
        <f>IF(C1897="","",IF(ISERROR(VLOOKUP(D1897,Settings!C$2:C$100,1,FALSE)),CONCATENATE("Aktiviteten ",D1897," finns inte med i fliken Settings. Ange annan aktivitet eller uppdatera dina inställningar. "),"")&amp;IF(ISERROR(VLOOKUP(E1897,Settings!D$2:D$100,1,FALSE)),CONCATENATE("Kategorin ",E1897," finns inte med i fliken Settings. Ange annan kategori eller uppdatera dina inställningar."),""))</f>
        <v/>
      </c>
      <c r="H1897" s="11" t="str">
        <f t="shared" si="58"/>
        <v xml:space="preserve"> </v>
      </c>
    </row>
    <row r="1898" spans="1:8" x14ac:dyDescent="0.2">
      <c r="A1898" s="4"/>
      <c r="B1898" s="2" t="str">
        <f t="shared" si="59"/>
        <v/>
      </c>
      <c r="C1898" s="4"/>
      <c r="D1898" s="4"/>
      <c r="E1898" s="4"/>
      <c r="F1898" s="4"/>
      <c r="G1898" s="5" t="str">
        <f>IF(C1898="","",IF(ISERROR(VLOOKUP(D1898,Settings!C$2:C$100,1,FALSE)),CONCATENATE("Aktiviteten ",D1898," finns inte med i fliken Settings. Ange annan aktivitet eller uppdatera dina inställningar. "),"")&amp;IF(ISERROR(VLOOKUP(E1898,Settings!D$2:D$100,1,FALSE)),CONCATENATE("Kategorin ",E1898," finns inte med i fliken Settings. Ange annan kategori eller uppdatera dina inställningar."),""))</f>
        <v/>
      </c>
      <c r="H1898" s="11" t="str">
        <f t="shared" si="58"/>
        <v xml:space="preserve"> </v>
      </c>
    </row>
    <row r="1899" spans="1:8" x14ac:dyDescent="0.2">
      <c r="A1899" s="4"/>
      <c r="B1899" s="2" t="str">
        <f t="shared" si="59"/>
        <v/>
      </c>
      <c r="C1899" s="4"/>
      <c r="D1899" s="4"/>
      <c r="E1899" s="4"/>
      <c r="F1899" s="4"/>
      <c r="G1899" s="5" t="str">
        <f>IF(C1899="","",IF(ISERROR(VLOOKUP(D1899,Settings!C$2:C$100,1,FALSE)),CONCATENATE("Aktiviteten ",D1899," finns inte med i fliken Settings. Ange annan aktivitet eller uppdatera dina inställningar. "),"")&amp;IF(ISERROR(VLOOKUP(E1899,Settings!D$2:D$100,1,FALSE)),CONCATENATE("Kategorin ",E1899," finns inte med i fliken Settings. Ange annan kategori eller uppdatera dina inställningar."),""))</f>
        <v/>
      </c>
      <c r="H1899" s="11" t="str">
        <f t="shared" si="58"/>
        <v xml:space="preserve"> </v>
      </c>
    </row>
    <row r="1900" spans="1:8" x14ac:dyDescent="0.2">
      <c r="A1900" s="4"/>
      <c r="B1900" s="2" t="str">
        <f t="shared" si="59"/>
        <v/>
      </c>
      <c r="C1900" s="4"/>
      <c r="D1900" s="4"/>
      <c r="E1900" s="4"/>
      <c r="F1900" s="4"/>
      <c r="G1900" s="5" t="str">
        <f>IF(C1900="","",IF(ISERROR(VLOOKUP(D1900,Settings!C$2:C$100,1,FALSE)),CONCATENATE("Aktiviteten ",D1900," finns inte med i fliken Settings. Ange annan aktivitet eller uppdatera dina inställningar. "),"")&amp;IF(ISERROR(VLOOKUP(E1900,Settings!D$2:D$100,1,FALSE)),CONCATENATE("Kategorin ",E1900," finns inte med i fliken Settings. Ange annan kategori eller uppdatera dina inställningar."),""))</f>
        <v/>
      </c>
      <c r="H1900" s="11" t="str">
        <f t="shared" si="58"/>
        <v xml:space="preserve"> </v>
      </c>
    </row>
    <row r="1901" spans="1:8" x14ac:dyDescent="0.2">
      <c r="A1901" s="4"/>
      <c r="B1901" s="2" t="str">
        <f t="shared" si="59"/>
        <v/>
      </c>
      <c r="C1901" s="4"/>
      <c r="D1901" s="4"/>
      <c r="E1901" s="4"/>
      <c r="F1901" s="4"/>
      <c r="G1901" s="5" t="str">
        <f>IF(C1901="","",IF(ISERROR(VLOOKUP(D1901,Settings!C$2:C$100,1,FALSE)),CONCATENATE("Aktiviteten ",D1901," finns inte med i fliken Settings. Ange annan aktivitet eller uppdatera dina inställningar. "),"")&amp;IF(ISERROR(VLOOKUP(E1901,Settings!D$2:D$100,1,FALSE)),CONCATENATE("Kategorin ",E1901," finns inte med i fliken Settings. Ange annan kategori eller uppdatera dina inställningar."),""))</f>
        <v/>
      </c>
      <c r="H1901" s="11" t="str">
        <f t="shared" si="58"/>
        <v xml:space="preserve"> </v>
      </c>
    </row>
    <row r="1902" spans="1:8" x14ac:dyDescent="0.2">
      <c r="A1902" s="4"/>
      <c r="B1902" s="2" t="str">
        <f t="shared" si="59"/>
        <v/>
      </c>
      <c r="C1902" s="4"/>
      <c r="D1902" s="4"/>
      <c r="E1902" s="4"/>
      <c r="F1902" s="4"/>
      <c r="G1902" s="5" t="str">
        <f>IF(C1902="","",IF(ISERROR(VLOOKUP(D1902,Settings!C$2:C$100,1,FALSE)),CONCATENATE("Aktiviteten ",D1902," finns inte med i fliken Settings. Ange annan aktivitet eller uppdatera dina inställningar. "),"")&amp;IF(ISERROR(VLOOKUP(E1902,Settings!D$2:D$100,1,FALSE)),CONCATENATE("Kategorin ",E1902," finns inte med i fliken Settings. Ange annan kategori eller uppdatera dina inställningar."),""))</f>
        <v/>
      </c>
      <c r="H1902" s="11" t="str">
        <f t="shared" si="58"/>
        <v xml:space="preserve"> </v>
      </c>
    </row>
    <row r="1903" spans="1:8" x14ac:dyDescent="0.2">
      <c r="A1903" s="4"/>
      <c r="B1903" s="2" t="str">
        <f t="shared" si="59"/>
        <v/>
      </c>
      <c r="C1903" s="4"/>
      <c r="D1903" s="4"/>
      <c r="E1903" s="4"/>
      <c r="F1903" s="4"/>
      <c r="G1903" s="5" t="str">
        <f>IF(C1903="","",IF(ISERROR(VLOOKUP(D1903,Settings!C$2:C$100,1,FALSE)),CONCATENATE("Aktiviteten ",D1903," finns inte med i fliken Settings. Ange annan aktivitet eller uppdatera dina inställningar. "),"")&amp;IF(ISERROR(VLOOKUP(E1903,Settings!D$2:D$100,1,FALSE)),CONCATENATE("Kategorin ",E1903," finns inte med i fliken Settings. Ange annan kategori eller uppdatera dina inställningar."),""))</f>
        <v/>
      </c>
      <c r="H1903" s="11" t="str">
        <f t="shared" si="58"/>
        <v xml:space="preserve"> </v>
      </c>
    </row>
    <row r="1904" spans="1:8" x14ac:dyDescent="0.2">
      <c r="A1904" s="4"/>
      <c r="B1904" s="2" t="str">
        <f t="shared" si="59"/>
        <v/>
      </c>
      <c r="C1904" s="4"/>
      <c r="D1904" s="4"/>
      <c r="E1904" s="4"/>
      <c r="F1904" s="4"/>
      <c r="G1904" s="5" t="str">
        <f>IF(C1904="","",IF(ISERROR(VLOOKUP(D1904,Settings!C$2:C$100,1,FALSE)),CONCATENATE("Aktiviteten ",D1904," finns inte med i fliken Settings. Ange annan aktivitet eller uppdatera dina inställningar. "),"")&amp;IF(ISERROR(VLOOKUP(E1904,Settings!D$2:D$100,1,FALSE)),CONCATENATE("Kategorin ",E1904," finns inte med i fliken Settings. Ange annan kategori eller uppdatera dina inställningar."),""))</f>
        <v/>
      </c>
      <c r="H1904" s="11" t="str">
        <f t="shared" si="58"/>
        <v xml:space="preserve"> </v>
      </c>
    </row>
    <row r="1905" spans="1:8" x14ac:dyDescent="0.2">
      <c r="A1905" s="4"/>
      <c r="B1905" s="2" t="str">
        <f t="shared" si="59"/>
        <v/>
      </c>
      <c r="C1905" s="4"/>
      <c r="D1905" s="4"/>
      <c r="E1905" s="4"/>
      <c r="F1905" s="4"/>
      <c r="G1905" s="5" t="str">
        <f>IF(C1905="","",IF(ISERROR(VLOOKUP(D1905,Settings!C$2:C$100,1,FALSE)),CONCATENATE("Aktiviteten ",D1905," finns inte med i fliken Settings. Ange annan aktivitet eller uppdatera dina inställningar. "),"")&amp;IF(ISERROR(VLOOKUP(E1905,Settings!D$2:D$100,1,FALSE)),CONCATENATE("Kategorin ",E1905," finns inte med i fliken Settings. Ange annan kategori eller uppdatera dina inställningar."),""))</f>
        <v/>
      </c>
      <c r="H1905" s="11" t="str">
        <f t="shared" si="58"/>
        <v xml:space="preserve"> </v>
      </c>
    </row>
    <row r="1906" spans="1:8" x14ac:dyDescent="0.2">
      <c r="A1906" s="4"/>
      <c r="B1906" s="2" t="str">
        <f t="shared" si="59"/>
        <v/>
      </c>
      <c r="C1906" s="4"/>
      <c r="D1906" s="4"/>
      <c r="E1906" s="4"/>
      <c r="F1906" s="4"/>
      <c r="G1906" s="5" t="str">
        <f>IF(C1906="","",IF(ISERROR(VLOOKUP(D1906,Settings!C$2:C$100,1,FALSE)),CONCATENATE("Aktiviteten ",D1906," finns inte med i fliken Settings. Ange annan aktivitet eller uppdatera dina inställningar. "),"")&amp;IF(ISERROR(VLOOKUP(E1906,Settings!D$2:D$100,1,FALSE)),CONCATENATE("Kategorin ",E1906," finns inte med i fliken Settings. Ange annan kategori eller uppdatera dina inställningar."),""))</f>
        <v/>
      </c>
      <c r="H1906" s="11" t="str">
        <f t="shared" si="58"/>
        <v xml:space="preserve"> </v>
      </c>
    </row>
    <row r="1907" spans="1:8" x14ac:dyDescent="0.2">
      <c r="A1907" s="4"/>
      <c r="B1907" s="2" t="str">
        <f t="shared" si="59"/>
        <v/>
      </c>
      <c r="C1907" s="4"/>
      <c r="D1907" s="4"/>
      <c r="E1907" s="4"/>
      <c r="F1907" s="4"/>
      <c r="G1907" s="5" t="str">
        <f>IF(C1907="","",IF(ISERROR(VLOOKUP(D1907,Settings!C$2:C$100,1,FALSE)),CONCATENATE("Aktiviteten ",D1907," finns inte med i fliken Settings. Ange annan aktivitet eller uppdatera dina inställningar. "),"")&amp;IF(ISERROR(VLOOKUP(E1907,Settings!D$2:D$100,1,FALSE)),CONCATENATE("Kategorin ",E1907," finns inte med i fliken Settings. Ange annan kategori eller uppdatera dina inställningar."),""))</f>
        <v/>
      </c>
      <c r="H1907" s="11" t="str">
        <f t="shared" si="58"/>
        <v xml:space="preserve"> </v>
      </c>
    </row>
    <row r="1908" spans="1:8" x14ac:dyDescent="0.2">
      <c r="A1908" s="4"/>
      <c r="B1908" s="2" t="str">
        <f t="shared" si="59"/>
        <v/>
      </c>
      <c r="C1908" s="4"/>
      <c r="D1908" s="4"/>
      <c r="E1908" s="4"/>
      <c r="F1908" s="4"/>
      <c r="G1908" s="5" t="str">
        <f>IF(C1908="","",IF(ISERROR(VLOOKUP(D1908,Settings!C$2:C$100,1,FALSE)),CONCATENATE("Aktiviteten ",D1908," finns inte med i fliken Settings. Ange annan aktivitet eller uppdatera dina inställningar. "),"")&amp;IF(ISERROR(VLOOKUP(E1908,Settings!D$2:D$100,1,FALSE)),CONCATENATE("Kategorin ",E1908," finns inte med i fliken Settings. Ange annan kategori eller uppdatera dina inställningar."),""))</f>
        <v/>
      </c>
      <c r="H1908" s="11" t="str">
        <f t="shared" si="58"/>
        <v xml:space="preserve"> </v>
      </c>
    </row>
    <row r="1909" spans="1:8" x14ac:dyDescent="0.2">
      <c r="A1909" s="4"/>
      <c r="B1909" s="2" t="str">
        <f t="shared" si="59"/>
        <v/>
      </c>
      <c r="C1909" s="4"/>
      <c r="D1909" s="4"/>
      <c r="E1909" s="4"/>
      <c r="F1909" s="4"/>
      <c r="G1909" s="5" t="str">
        <f>IF(C1909="","",IF(ISERROR(VLOOKUP(D1909,Settings!C$2:C$100,1,FALSE)),CONCATENATE("Aktiviteten ",D1909," finns inte med i fliken Settings. Ange annan aktivitet eller uppdatera dina inställningar. "),"")&amp;IF(ISERROR(VLOOKUP(E1909,Settings!D$2:D$100,1,FALSE)),CONCATENATE("Kategorin ",E1909," finns inte med i fliken Settings. Ange annan kategori eller uppdatera dina inställningar."),""))</f>
        <v/>
      </c>
      <c r="H1909" s="11" t="str">
        <f t="shared" si="58"/>
        <v xml:space="preserve"> </v>
      </c>
    </row>
    <row r="1910" spans="1:8" x14ac:dyDescent="0.2">
      <c r="A1910" s="4"/>
      <c r="B1910" s="2" t="str">
        <f t="shared" si="59"/>
        <v/>
      </c>
      <c r="C1910" s="4"/>
      <c r="D1910" s="4"/>
      <c r="E1910" s="4"/>
      <c r="F1910" s="4"/>
      <c r="G1910" s="5" t="str">
        <f>IF(C1910="","",IF(ISERROR(VLOOKUP(D1910,Settings!C$2:C$100,1,FALSE)),CONCATENATE("Aktiviteten ",D1910," finns inte med i fliken Settings. Ange annan aktivitet eller uppdatera dina inställningar. "),"")&amp;IF(ISERROR(VLOOKUP(E1910,Settings!D$2:D$100,1,FALSE)),CONCATENATE("Kategorin ",E1910," finns inte med i fliken Settings. Ange annan kategori eller uppdatera dina inställningar."),""))</f>
        <v/>
      </c>
      <c r="H1910" s="11" t="str">
        <f t="shared" si="58"/>
        <v xml:space="preserve"> </v>
      </c>
    </row>
    <row r="1911" spans="1:8" x14ac:dyDescent="0.2">
      <c r="A1911" s="4"/>
      <c r="B1911" s="2" t="str">
        <f t="shared" si="59"/>
        <v/>
      </c>
      <c r="C1911" s="4"/>
      <c r="D1911" s="4"/>
      <c r="E1911" s="4"/>
      <c r="F1911" s="4"/>
      <c r="G1911" s="5" t="str">
        <f>IF(C1911="","",IF(ISERROR(VLOOKUP(D1911,Settings!C$2:C$100,1,FALSE)),CONCATENATE("Aktiviteten ",D1911," finns inte med i fliken Settings. Ange annan aktivitet eller uppdatera dina inställningar. "),"")&amp;IF(ISERROR(VLOOKUP(E1911,Settings!D$2:D$100,1,FALSE)),CONCATENATE("Kategorin ",E1911," finns inte med i fliken Settings. Ange annan kategori eller uppdatera dina inställningar."),""))</f>
        <v/>
      </c>
      <c r="H1911" s="11" t="str">
        <f t="shared" si="58"/>
        <v xml:space="preserve"> </v>
      </c>
    </row>
    <row r="1912" spans="1:8" x14ac:dyDescent="0.2">
      <c r="A1912" s="4"/>
      <c r="B1912" s="2" t="str">
        <f t="shared" si="59"/>
        <v/>
      </c>
      <c r="C1912" s="4"/>
      <c r="D1912" s="4"/>
      <c r="E1912" s="4"/>
      <c r="F1912" s="4"/>
      <c r="G1912" s="5" t="str">
        <f>IF(C1912="","",IF(ISERROR(VLOOKUP(D1912,Settings!C$2:C$100,1,FALSE)),CONCATENATE("Aktiviteten ",D1912," finns inte med i fliken Settings. Ange annan aktivitet eller uppdatera dina inställningar. "),"")&amp;IF(ISERROR(VLOOKUP(E1912,Settings!D$2:D$100,1,FALSE)),CONCATENATE("Kategorin ",E1912," finns inte med i fliken Settings. Ange annan kategori eller uppdatera dina inställningar."),""))</f>
        <v/>
      </c>
      <c r="H1912" s="11" t="str">
        <f t="shared" si="58"/>
        <v xml:space="preserve"> </v>
      </c>
    </row>
    <row r="1913" spans="1:8" x14ac:dyDescent="0.2">
      <c r="A1913" s="4"/>
      <c r="B1913" s="2" t="str">
        <f t="shared" si="59"/>
        <v/>
      </c>
      <c r="C1913" s="4"/>
      <c r="D1913" s="4"/>
      <c r="E1913" s="4"/>
      <c r="F1913" s="4"/>
      <c r="G1913" s="5" t="str">
        <f>IF(C1913="","",IF(ISERROR(VLOOKUP(D1913,Settings!C$2:C$100,1,FALSE)),CONCATENATE("Aktiviteten ",D1913," finns inte med i fliken Settings. Ange annan aktivitet eller uppdatera dina inställningar. "),"")&amp;IF(ISERROR(VLOOKUP(E1913,Settings!D$2:D$100,1,FALSE)),CONCATENATE("Kategorin ",E1913," finns inte med i fliken Settings. Ange annan kategori eller uppdatera dina inställningar."),""))</f>
        <v/>
      </c>
      <c r="H1913" s="11" t="str">
        <f t="shared" si="58"/>
        <v xml:space="preserve"> </v>
      </c>
    </row>
    <row r="1914" spans="1:8" x14ac:dyDescent="0.2">
      <c r="A1914" s="4"/>
      <c r="B1914" s="2" t="str">
        <f t="shared" si="59"/>
        <v/>
      </c>
      <c r="C1914" s="4"/>
      <c r="D1914" s="4"/>
      <c r="E1914" s="4"/>
      <c r="F1914" s="4"/>
      <c r="G1914" s="5" t="str">
        <f>IF(C1914="","",IF(ISERROR(VLOOKUP(D1914,Settings!C$2:C$100,1,FALSE)),CONCATENATE("Aktiviteten ",D1914," finns inte med i fliken Settings. Ange annan aktivitet eller uppdatera dina inställningar. "),"")&amp;IF(ISERROR(VLOOKUP(E1914,Settings!D$2:D$100,1,FALSE)),CONCATENATE("Kategorin ",E1914," finns inte med i fliken Settings. Ange annan kategori eller uppdatera dina inställningar."),""))</f>
        <v/>
      </c>
      <c r="H1914" s="11" t="str">
        <f t="shared" si="58"/>
        <v xml:space="preserve"> </v>
      </c>
    </row>
    <row r="1915" spans="1:8" x14ac:dyDescent="0.2">
      <c r="A1915" s="4"/>
      <c r="B1915" s="2" t="str">
        <f t="shared" si="59"/>
        <v/>
      </c>
      <c r="C1915" s="4"/>
      <c r="D1915" s="4"/>
      <c r="E1915" s="4"/>
      <c r="F1915" s="4"/>
      <c r="G1915" s="5" t="str">
        <f>IF(C1915="","",IF(ISERROR(VLOOKUP(D1915,Settings!C$2:C$100,1,FALSE)),CONCATENATE("Aktiviteten ",D1915," finns inte med i fliken Settings. Ange annan aktivitet eller uppdatera dina inställningar. "),"")&amp;IF(ISERROR(VLOOKUP(E1915,Settings!D$2:D$100,1,FALSE)),CONCATENATE("Kategorin ",E1915," finns inte med i fliken Settings. Ange annan kategori eller uppdatera dina inställningar."),""))</f>
        <v/>
      </c>
      <c r="H1915" s="11" t="str">
        <f t="shared" si="58"/>
        <v xml:space="preserve"> </v>
      </c>
    </row>
    <row r="1916" spans="1:8" x14ac:dyDescent="0.2">
      <c r="A1916" s="4"/>
      <c r="B1916" s="2" t="str">
        <f t="shared" si="59"/>
        <v/>
      </c>
      <c r="C1916" s="4"/>
      <c r="D1916" s="4"/>
      <c r="E1916" s="4"/>
      <c r="F1916" s="4"/>
      <c r="G1916" s="5" t="str">
        <f>IF(C1916="","",IF(ISERROR(VLOOKUP(D1916,Settings!C$2:C$100,1,FALSE)),CONCATENATE("Aktiviteten ",D1916," finns inte med i fliken Settings. Ange annan aktivitet eller uppdatera dina inställningar. "),"")&amp;IF(ISERROR(VLOOKUP(E1916,Settings!D$2:D$100,1,FALSE)),CONCATENATE("Kategorin ",E1916," finns inte med i fliken Settings. Ange annan kategori eller uppdatera dina inställningar."),""))</f>
        <v/>
      </c>
      <c r="H1916" s="11" t="str">
        <f t="shared" si="58"/>
        <v xml:space="preserve"> </v>
      </c>
    </row>
    <row r="1917" spans="1:8" x14ac:dyDescent="0.2">
      <c r="A1917" s="4"/>
      <c r="B1917" s="2" t="str">
        <f t="shared" si="59"/>
        <v/>
      </c>
      <c r="C1917" s="4"/>
      <c r="D1917" s="4"/>
      <c r="E1917" s="4"/>
      <c r="F1917" s="4"/>
      <c r="G1917" s="5" t="str">
        <f>IF(C1917="","",IF(ISERROR(VLOOKUP(D1917,Settings!C$2:C$100,1,FALSE)),CONCATENATE("Aktiviteten ",D1917," finns inte med i fliken Settings. Ange annan aktivitet eller uppdatera dina inställningar. "),"")&amp;IF(ISERROR(VLOOKUP(E1917,Settings!D$2:D$100,1,FALSE)),CONCATENATE("Kategorin ",E1917," finns inte med i fliken Settings. Ange annan kategori eller uppdatera dina inställningar."),""))</f>
        <v/>
      </c>
      <c r="H1917" s="11" t="str">
        <f t="shared" si="58"/>
        <v xml:space="preserve"> </v>
      </c>
    </row>
    <row r="1918" spans="1:8" x14ac:dyDescent="0.2">
      <c r="A1918" s="4"/>
      <c r="B1918" s="2" t="str">
        <f t="shared" si="59"/>
        <v/>
      </c>
      <c r="C1918" s="4"/>
      <c r="D1918" s="4"/>
      <c r="E1918" s="4"/>
      <c r="F1918" s="4"/>
      <c r="G1918" s="5" t="str">
        <f>IF(C1918="","",IF(ISERROR(VLOOKUP(D1918,Settings!C$2:C$100,1,FALSE)),CONCATENATE("Aktiviteten ",D1918," finns inte med i fliken Settings. Ange annan aktivitet eller uppdatera dina inställningar. "),"")&amp;IF(ISERROR(VLOOKUP(E1918,Settings!D$2:D$100,1,FALSE)),CONCATENATE("Kategorin ",E1918," finns inte med i fliken Settings. Ange annan kategori eller uppdatera dina inställningar."),""))</f>
        <v/>
      </c>
      <c r="H1918" s="11" t="str">
        <f t="shared" si="58"/>
        <v xml:space="preserve"> </v>
      </c>
    </row>
    <row r="1919" spans="1:8" x14ac:dyDescent="0.2">
      <c r="A1919" s="4"/>
      <c r="B1919" s="2" t="str">
        <f t="shared" si="59"/>
        <v/>
      </c>
      <c r="C1919" s="4"/>
      <c r="D1919" s="4"/>
      <c r="E1919" s="4"/>
      <c r="F1919" s="4"/>
      <c r="G1919" s="5" t="str">
        <f>IF(C1919="","",IF(ISERROR(VLOOKUP(D1919,Settings!C$2:C$100,1,FALSE)),CONCATENATE("Aktiviteten ",D1919," finns inte med i fliken Settings. Ange annan aktivitet eller uppdatera dina inställningar. "),"")&amp;IF(ISERROR(VLOOKUP(E1919,Settings!D$2:D$100,1,FALSE)),CONCATENATE("Kategorin ",E1919," finns inte med i fliken Settings. Ange annan kategori eller uppdatera dina inställningar."),""))</f>
        <v/>
      </c>
      <c r="H1919" s="11" t="str">
        <f t="shared" si="58"/>
        <v xml:space="preserve"> </v>
      </c>
    </row>
    <row r="1920" spans="1:8" x14ac:dyDescent="0.2">
      <c r="A1920" s="4"/>
      <c r="B1920" s="2" t="str">
        <f t="shared" si="59"/>
        <v/>
      </c>
      <c r="C1920" s="4"/>
      <c r="D1920" s="4"/>
      <c r="E1920" s="4"/>
      <c r="F1920" s="4"/>
      <c r="G1920" s="5" t="str">
        <f>IF(C1920="","",IF(ISERROR(VLOOKUP(D1920,Settings!C$2:C$100,1,FALSE)),CONCATENATE("Aktiviteten ",D1920," finns inte med i fliken Settings. Ange annan aktivitet eller uppdatera dina inställningar. "),"")&amp;IF(ISERROR(VLOOKUP(E1920,Settings!D$2:D$100,1,FALSE)),CONCATENATE("Kategorin ",E1920," finns inte med i fliken Settings. Ange annan kategori eller uppdatera dina inställningar."),""))</f>
        <v/>
      </c>
      <c r="H1920" s="11" t="str">
        <f t="shared" si="58"/>
        <v xml:space="preserve"> </v>
      </c>
    </row>
    <row r="1921" spans="1:8" x14ac:dyDescent="0.2">
      <c r="A1921" s="4"/>
      <c r="B1921" s="2" t="str">
        <f t="shared" si="59"/>
        <v/>
      </c>
      <c r="C1921" s="4"/>
      <c r="D1921" s="4"/>
      <c r="E1921" s="4"/>
      <c r="F1921" s="4"/>
      <c r="G1921" s="5" t="str">
        <f>IF(C1921="","",IF(ISERROR(VLOOKUP(D1921,Settings!C$2:C$100,1,FALSE)),CONCATENATE("Aktiviteten ",D1921," finns inte med i fliken Settings. Ange annan aktivitet eller uppdatera dina inställningar. "),"")&amp;IF(ISERROR(VLOOKUP(E1921,Settings!D$2:D$100,1,FALSE)),CONCATENATE("Kategorin ",E1921," finns inte med i fliken Settings. Ange annan kategori eller uppdatera dina inställningar."),""))</f>
        <v/>
      </c>
      <c r="H1921" s="11" t="str">
        <f t="shared" si="58"/>
        <v xml:space="preserve"> </v>
      </c>
    </row>
    <row r="1922" spans="1:8" x14ac:dyDescent="0.2">
      <c r="A1922" s="4"/>
      <c r="B1922" s="2" t="str">
        <f t="shared" si="59"/>
        <v/>
      </c>
      <c r="C1922" s="4"/>
      <c r="D1922" s="4"/>
      <c r="E1922" s="4"/>
      <c r="F1922" s="4"/>
      <c r="G1922" s="5" t="str">
        <f>IF(C1922="","",IF(ISERROR(VLOOKUP(D1922,Settings!C$2:C$100,1,FALSE)),CONCATENATE("Aktiviteten ",D1922," finns inte med i fliken Settings. Ange annan aktivitet eller uppdatera dina inställningar. "),"")&amp;IF(ISERROR(VLOOKUP(E1922,Settings!D$2:D$100,1,FALSE)),CONCATENATE("Kategorin ",E1922," finns inte med i fliken Settings. Ange annan kategori eller uppdatera dina inställningar."),""))</f>
        <v/>
      </c>
      <c r="H1922" s="11" t="str">
        <f t="shared" si="58"/>
        <v xml:space="preserve"> </v>
      </c>
    </row>
    <row r="1923" spans="1:8" x14ac:dyDescent="0.2">
      <c r="A1923" s="4"/>
      <c r="B1923" s="2" t="str">
        <f t="shared" si="59"/>
        <v/>
      </c>
      <c r="C1923" s="4"/>
      <c r="D1923" s="4"/>
      <c r="E1923" s="4"/>
      <c r="F1923" s="4"/>
      <c r="G1923" s="5" t="str">
        <f>IF(C1923="","",IF(ISERROR(VLOOKUP(D1923,Settings!C$2:C$100,1,FALSE)),CONCATENATE("Aktiviteten ",D1923," finns inte med i fliken Settings. Ange annan aktivitet eller uppdatera dina inställningar. "),"")&amp;IF(ISERROR(VLOOKUP(E1923,Settings!D$2:D$100,1,FALSE)),CONCATENATE("Kategorin ",E1923," finns inte med i fliken Settings. Ange annan kategori eller uppdatera dina inställningar."),""))</f>
        <v/>
      </c>
      <c r="H1923" s="11" t="str">
        <f t="shared" ref="H1923:H1986" si="60">IF(A1923=""," ",IF(B1923="",A1923,B1923))</f>
        <v xml:space="preserve"> </v>
      </c>
    </row>
    <row r="1924" spans="1:8" x14ac:dyDescent="0.2">
      <c r="A1924" s="4"/>
      <c r="B1924" s="2" t="str">
        <f t="shared" si="59"/>
        <v/>
      </c>
      <c r="C1924" s="4"/>
      <c r="D1924" s="4"/>
      <c r="E1924" s="4"/>
      <c r="F1924" s="4"/>
      <c r="G1924" s="5" t="str">
        <f>IF(C1924="","",IF(ISERROR(VLOOKUP(D1924,Settings!C$2:C$100,1,FALSE)),CONCATENATE("Aktiviteten ",D1924," finns inte med i fliken Settings. Ange annan aktivitet eller uppdatera dina inställningar. "),"")&amp;IF(ISERROR(VLOOKUP(E1924,Settings!D$2:D$100,1,FALSE)),CONCATENATE("Kategorin ",E1924," finns inte med i fliken Settings. Ange annan kategori eller uppdatera dina inställningar."),""))</f>
        <v/>
      </c>
      <c r="H1924" s="11" t="str">
        <f t="shared" si="60"/>
        <v xml:space="preserve"> </v>
      </c>
    </row>
    <row r="1925" spans="1:8" x14ac:dyDescent="0.2">
      <c r="A1925" s="4"/>
      <c r="B1925" s="2" t="str">
        <f t="shared" si="59"/>
        <v/>
      </c>
      <c r="C1925" s="4"/>
      <c r="D1925" s="4"/>
      <c r="E1925" s="4"/>
      <c r="F1925" s="4"/>
      <c r="G1925" s="5" t="str">
        <f>IF(C1925="","",IF(ISERROR(VLOOKUP(D1925,Settings!C$2:C$100,1,FALSE)),CONCATENATE("Aktiviteten ",D1925," finns inte med i fliken Settings. Ange annan aktivitet eller uppdatera dina inställningar. "),"")&amp;IF(ISERROR(VLOOKUP(E1925,Settings!D$2:D$100,1,FALSE)),CONCATENATE("Kategorin ",E1925," finns inte med i fliken Settings. Ange annan kategori eller uppdatera dina inställningar."),""))</f>
        <v/>
      </c>
      <c r="H1925" s="11" t="str">
        <f t="shared" si="60"/>
        <v xml:space="preserve"> </v>
      </c>
    </row>
    <row r="1926" spans="1:8" x14ac:dyDescent="0.2">
      <c r="A1926" s="4"/>
      <c r="B1926" s="2" t="str">
        <f t="shared" si="59"/>
        <v/>
      </c>
      <c r="C1926" s="4"/>
      <c r="D1926" s="4"/>
      <c r="E1926" s="4"/>
      <c r="F1926" s="4"/>
      <c r="G1926" s="5" t="str">
        <f>IF(C1926="","",IF(ISERROR(VLOOKUP(D1926,Settings!C$2:C$100,1,FALSE)),CONCATENATE("Aktiviteten ",D1926," finns inte med i fliken Settings. Ange annan aktivitet eller uppdatera dina inställningar. "),"")&amp;IF(ISERROR(VLOOKUP(E1926,Settings!D$2:D$100,1,FALSE)),CONCATENATE("Kategorin ",E1926," finns inte med i fliken Settings. Ange annan kategori eller uppdatera dina inställningar."),""))</f>
        <v/>
      </c>
      <c r="H1926" s="11" t="str">
        <f t="shared" si="60"/>
        <v xml:space="preserve"> </v>
      </c>
    </row>
    <row r="1927" spans="1:8" x14ac:dyDescent="0.2">
      <c r="A1927" s="4"/>
      <c r="B1927" s="2" t="str">
        <f t="shared" si="59"/>
        <v/>
      </c>
      <c r="C1927" s="4"/>
      <c r="D1927" s="4"/>
      <c r="E1927" s="4"/>
      <c r="F1927" s="4"/>
      <c r="G1927" s="5" t="str">
        <f>IF(C1927="","",IF(ISERROR(VLOOKUP(D1927,Settings!C$2:C$100,1,FALSE)),CONCATENATE("Aktiviteten ",D1927," finns inte med i fliken Settings. Ange annan aktivitet eller uppdatera dina inställningar. "),"")&amp;IF(ISERROR(VLOOKUP(E1927,Settings!D$2:D$100,1,FALSE)),CONCATENATE("Kategorin ",E1927," finns inte med i fliken Settings. Ange annan kategori eller uppdatera dina inställningar."),""))</f>
        <v/>
      </c>
      <c r="H1927" s="11" t="str">
        <f t="shared" si="60"/>
        <v xml:space="preserve"> </v>
      </c>
    </row>
    <row r="1928" spans="1:8" x14ac:dyDescent="0.2">
      <c r="A1928" s="4"/>
      <c r="B1928" s="2" t="str">
        <f t="shared" si="59"/>
        <v/>
      </c>
      <c r="C1928" s="4"/>
      <c r="D1928" s="4"/>
      <c r="E1928" s="4"/>
      <c r="F1928" s="4"/>
      <c r="G1928" s="5" t="str">
        <f>IF(C1928="","",IF(ISERROR(VLOOKUP(D1928,Settings!C$2:C$100,1,FALSE)),CONCATENATE("Aktiviteten ",D1928," finns inte med i fliken Settings. Ange annan aktivitet eller uppdatera dina inställningar. "),"")&amp;IF(ISERROR(VLOOKUP(E1928,Settings!D$2:D$100,1,FALSE)),CONCATENATE("Kategorin ",E1928," finns inte med i fliken Settings. Ange annan kategori eller uppdatera dina inställningar."),""))</f>
        <v/>
      </c>
      <c r="H1928" s="11" t="str">
        <f t="shared" si="60"/>
        <v xml:space="preserve"> </v>
      </c>
    </row>
    <row r="1929" spans="1:8" x14ac:dyDescent="0.2">
      <c r="A1929" s="4"/>
      <c r="B1929" s="2" t="str">
        <f t="shared" si="59"/>
        <v/>
      </c>
      <c r="C1929" s="4"/>
      <c r="D1929" s="4"/>
      <c r="E1929" s="4"/>
      <c r="F1929" s="4"/>
      <c r="G1929" s="5" t="str">
        <f>IF(C1929="","",IF(ISERROR(VLOOKUP(D1929,Settings!C$2:C$100,1,FALSE)),CONCATENATE("Aktiviteten ",D1929," finns inte med i fliken Settings. Ange annan aktivitet eller uppdatera dina inställningar. "),"")&amp;IF(ISERROR(VLOOKUP(E1929,Settings!D$2:D$100,1,FALSE)),CONCATENATE("Kategorin ",E1929," finns inte med i fliken Settings. Ange annan kategori eller uppdatera dina inställningar."),""))</f>
        <v/>
      </c>
      <c r="H1929" s="11" t="str">
        <f t="shared" si="60"/>
        <v xml:space="preserve"> </v>
      </c>
    </row>
    <row r="1930" spans="1:8" x14ac:dyDescent="0.2">
      <c r="A1930" s="4"/>
      <c r="B1930" s="2" t="str">
        <f t="shared" si="59"/>
        <v/>
      </c>
      <c r="C1930" s="4"/>
      <c r="D1930" s="4"/>
      <c r="E1930" s="4"/>
      <c r="F1930" s="4"/>
      <c r="G1930" s="5" t="str">
        <f>IF(C1930="","",IF(ISERROR(VLOOKUP(D1930,Settings!C$2:C$100,1,FALSE)),CONCATENATE("Aktiviteten ",D1930," finns inte med i fliken Settings. Ange annan aktivitet eller uppdatera dina inställningar. "),"")&amp;IF(ISERROR(VLOOKUP(E1930,Settings!D$2:D$100,1,FALSE)),CONCATENATE("Kategorin ",E1930," finns inte med i fliken Settings. Ange annan kategori eller uppdatera dina inställningar."),""))</f>
        <v/>
      </c>
      <c r="H1930" s="11" t="str">
        <f t="shared" si="60"/>
        <v xml:space="preserve"> </v>
      </c>
    </row>
    <row r="1931" spans="1:8" x14ac:dyDescent="0.2">
      <c r="A1931" s="4"/>
      <c r="B1931" s="2" t="str">
        <f t="shared" si="59"/>
        <v/>
      </c>
      <c r="C1931" s="4"/>
      <c r="D1931" s="4"/>
      <c r="E1931" s="4"/>
      <c r="F1931" s="4"/>
      <c r="G1931" s="5" t="str">
        <f>IF(C1931="","",IF(ISERROR(VLOOKUP(D1931,Settings!C$2:C$100,1,FALSE)),CONCATENATE("Aktiviteten ",D1931," finns inte med i fliken Settings. Ange annan aktivitet eller uppdatera dina inställningar. "),"")&amp;IF(ISERROR(VLOOKUP(E1931,Settings!D$2:D$100,1,FALSE)),CONCATENATE("Kategorin ",E1931," finns inte med i fliken Settings. Ange annan kategori eller uppdatera dina inställningar."),""))</f>
        <v/>
      </c>
      <c r="H1931" s="11" t="str">
        <f t="shared" si="60"/>
        <v xml:space="preserve"> </v>
      </c>
    </row>
    <row r="1932" spans="1:8" x14ac:dyDescent="0.2">
      <c r="A1932" s="4"/>
      <c r="B1932" s="2" t="str">
        <f t="shared" si="59"/>
        <v/>
      </c>
      <c r="C1932" s="4"/>
      <c r="D1932" s="4"/>
      <c r="E1932" s="4"/>
      <c r="F1932" s="4"/>
      <c r="G1932" s="5" t="str">
        <f>IF(C1932="","",IF(ISERROR(VLOOKUP(D1932,Settings!C$2:C$100,1,FALSE)),CONCATENATE("Aktiviteten ",D1932," finns inte med i fliken Settings. Ange annan aktivitet eller uppdatera dina inställningar. "),"")&amp;IF(ISERROR(VLOOKUP(E1932,Settings!D$2:D$100,1,FALSE)),CONCATENATE("Kategorin ",E1932," finns inte med i fliken Settings. Ange annan kategori eller uppdatera dina inställningar."),""))</f>
        <v/>
      </c>
      <c r="H1932" s="11" t="str">
        <f t="shared" si="60"/>
        <v xml:space="preserve"> </v>
      </c>
    </row>
    <row r="1933" spans="1:8" x14ac:dyDescent="0.2">
      <c r="A1933" s="4"/>
      <c r="B1933" s="2" t="str">
        <f t="shared" si="59"/>
        <v/>
      </c>
      <c r="C1933" s="4"/>
      <c r="D1933" s="4"/>
      <c r="E1933" s="4"/>
      <c r="F1933" s="4"/>
      <c r="G1933" s="5" t="str">
        <f>IF(C1933="","",IF(ISERROR(VLOOKUP(D1933,Settings!C$2:C$100,1,FALSE)),CONCATENATE("Aktiviteten ",D1933," finns inte med i fliken Settings. Ange annan aktivitet eller uppdatera dina inställningar. "),"")&amp;IF(ISERROR(VLOOKUP(E1933,Settings!D$2:D$100,1,FALSE)),CONCATENATE("Kategorin ",E1933," finns inte med i fliken Settings. Ange annan kategori eller uppdatera dina inställningar."),""))</f>
        <v/>
      </c>
      <c r="H1933" s="11" t="str">
        <f t="shared" si="60"/>
        <v xml:space="preserve"> </v>
      </c>
    </row>
    <row r="1934" spans="1:8" x14ac:dyDescent="0.2">
      <c r="A1934" s="4"/>
      <c r="B1934" s="2" t="str">
        <f t="shared" si="59"/>
        <v/>
      </c>
      <c r="C1934" s="4"/>
      <c r="D1934" s="4"/>
      <c r="E1934" s="4"/>
      <c r="F1934" s="4"/>
      <c r="G1934" s="5" t="str">
        <f>IF(C1934="","",IF(ISERROR(VLOOKUP(D1934,Settings!C$2:C$100,1,FALSE)),CONCATENATE("Aktiviteten ",D1934," finns inte med i fliken Settings. Ange annan aktivitet eller uppdatera dina inställningar. "),"")&amp;IF(ISERROR(VLOOKUP(E1934,Settings!D$2:D$100,1,FALSE)),CONCATENATE("Kategorin ",E1934," finns inte med i fliken Settings. Ange annan kategori eller uppdatera dina inställningar."),""))</f>
        <v/>
      </c>
      <c r="H1934" s="11" t="str">
        <f t="shared" si="60"/>
        <v xml:space="preserve"> </v>
      </c>
    </row>
    <row r="1935" spans="1:8" x14ac:dyDescent="0.2">
      <c r="A1935" s="4"/>
      <c r="B1935" s="2" t="str">
        <f t="shared" si="59"/>
        <v/>
      </c>
      <c r="C1935" s="4"/>
      <c r="D1935" s="4"/>
      <c r="E1935" s="4"/>
      <c r="F1935" s="4"/>
      <c r="G1935" s="5" t="str">
        <f>IF(C1935="","",IF(ISERROR(VLOOKUP(D1935,Settings!C$2:C$100,1,FALSE)),CONCATENATE("Aktiviteten ",D1935," finns inte med i fliken Settings. Ange annan aktivitet eller uppdatera dina inställningar. "),"")&amp;IF(ISERROR(VLOOKUP(E1935,Settings!D$2:D$100,1,FALSE)),CONCATENATE("Kategorin ",E1935," finns inte med i fliken Settings. Ange annan kategori eller uppdatera dina inställningar."),""))</f>
        <v/>
      </c>
      <c r="H1935" s="11" t="str">
        <f t="shared" si="60"/>
        <v xml:space="preserve"> </v>
      </c>
    </row>
    <row r="1936" spans="1:8" x14ac:dyDescent="0.2">
      <c r="A1936" s="4"/>
      <c r="B1936" s="2" t="str">
        <f t="shared" si="59"/>
        <v/>
      </c>
      <c r="C1936" s="4"/>
      <c r="D1936" s="4"/>
      <c r="E1936" s="4"/>
      <c r="F1936" s="4"/>
      <c r="G1936" s="5" t="str">
        <f>IF(C1936="","",IF(ISERROR(VLOOKUP(D1936,Settings!C$2:C$100,1,FALSE)),CONCATENATE("Aktiviteten ",D1936," finns inte med i fliken Settings. Ange annan aktivitet eller uppdatera dina inställningar. "),"")&amp;IF(ISERROR(VLOOKUP(E1936,Settings!D$2:D$100,1,FALSE)),CONCATENATE("Kategorin ",E1936," finns inte med i fliken Settings. Ange annan kategori eller uppdatera dina inställningar."),""))</f>
        <v/>
      </c>
      <c r="H1936" s="11" t="str">
        <f t="shared" si="60"/>
        <v xml:space="preserve"> </v>
      </c>
    </row>
    <row r="1937" spans="1:8" x14ac:dyDescent="0.2">
      <c r="A1937" s="4"/>
      <c r="B1937" s="2" t="str">
        <f t="shared" si="59"/>
        <v/>
      </c>
      <c r="C1937" s="4"/>
      <c r="D1937" s="4"/>
      <c r="E1937" s="4"/>
      <c r="F1937" s="4"/>
      <c r="G1937" s="5" t="str">
        <f>IF(C1937="","",IF(ISERROR(VLOOKUP(D1937,Settings!C$2:C$100,1,FALSE)),CONCATENATE("Aktiviteten ",D1937," finns inte med i fliken Settings. Ange annan aktivitet eller uppdatera dina inställningar. "),"")&amp;IF(ISERROR(VLOOKUP(E1937,Settings!D$2:D$100,1,FALSE)),CONCATENATE("Kategorin ",E1937," finns inte med i fliken Settings. Ange annan kategori eller uppdatera dina inställningar."),""))</f>
        <v/>
      </c>
      <c r="H1937" s="11" t="str">
        <f t="shared" si="60"/>
        <v xml:space="preserve"> </v>
      </c>
    </row>
    <row r="1938" spans="1:8" x14ac:dyDescent="0.2">
      <c r="A1938" s="4"/>
      <c r="B1938" s="2" t="str">
        <f t="shared" ref="B1938:B2001" si="61">IF(A1938="","",A1938)</f>
        <v/>
      </c>
      <c r="C1938" s="4"/>
      <c r="D1938" s="4"/>
      <c r="E1938" s="4"/>
      <c r="F1938" s="4"/>
      <c r="G1938" s="5" t="str">
        <f>IF(C1938="","",IF(ISERROR(VLOOKUP(D1938,Settings!C$2:C$100,1,FALSE)),CONCATENATE("Aktiviteten ",D1938," finns inte med i fliken Settings. Ange annan aktivitet eller uppdatera dina inställningar. "),"")&amp;IF(ISERROR(VLOOKUP(E1938,Settings!D$2:D$100,1,FALSE)),CONCATENATE("Kategorin ",E1938," finns inte med i fliken Settings. Ange annan kategori eller uppdatera dina inställningar."),""))</f>
        <v/>
      </c>
      <c r="H1938" s="11" t="str">
        <f t="shared" si="60"/>
        <v xml:space="preserve"> </v>
      </c>
    </row>
    <row r="1939" spans="1:8" x14ac:dyDescent="0.2">
      <c r="A1939" s="4"/>
      <c r="B1939" s="2" t="str">
        <f t="shared" si="61"/>
        <v/>
      </c>
      <c r="C1939" s="4"/>
      <c r="D1939" s="4"/>
      <c r="E1939" s="4"/>
      <c r="F1939" s="4"/>
      <c r="G1939" s="5" t="str">
        <f>IF(C1939="","",IF(ISERROR(VLOOKUP(D1939,Settings!C$2:C$100,1,FALSE)),CONCATENATE("Aktiviteten ",D1939," finns inte med i fliken Settings. Ange annan aktivitet eller uppdatera dina inställningar. "),"")&amp;IF(ISERROR(VLOOKUP(E1939,Settings!D$2:D$100,1,FALSE)),CONCATENATE("Kategorin ",E1939," finns inte med i fliken Settings. Ange annan kategori eller uppdatera dina inställningar."),""))</f>
        <v/>
      </c>
      <c r="H1939" s="11" t="str">
        <f t="shared" si="60"/>
        <v xml:space="preserve"> </v>
      </c>
    </row>
    <row r="1940" spans="1:8" x14ac:dyDescent="0.2">
      <c r="A1940" s="4"/>
      <c r="B1940" s="2" t="str">
        <f t="shared" si="61"/>
        <v/>
      </c>
      <c r="C1940" s="4"/>
      <c r="D1940" s="4"/>
      <c r="E1940" s="4"/>
      <c r="F1940" s="4"/>
      <c r="G1940" s="5" t="str">
        <f>IF(C1940="","",IF(ISERROR(VLOOKUP(D1940,Settings!C$2:C$100,1,FALSE)),CONCATENATE("Aktiviteten ",D1940," finns inte med i fliken Settings. Ange annan aktivitet eller uppdatera dina inställningar. "),"")&amp;IF(ISERROR(VLOOKUP(E1940,Settings!D$2:D$100,1,FALSE)),CONCATENATE("Kategorin ",E1940," finns inte med i fliken Settings. Ange annan kategori eller uppdatera dina inställningar."),""))</f>
        <v/>
      </c>
      <c r="H1940" s="11" t="str">
        <f t="shared" si="60"/>
        <v xml:space="preserve"> </v>
      </c>
    </row>
    <row r="1941" spans="1:8" x14ac:dyDescent="0.2">
      <c r="A1941" s="4"/>
      <c r="B1941" s="2" t="str">
        <f t="shared" si="61"/>
        <v/>
      </c>
      <c r="C1941" s="4"/>
      <c r="D1941" s="4"/>
      <c r="E1941" s="4"/>
      <c r="F1941" s="4"/>
      <c r="G1941" s="5" t="str">
        <f>IF(C1941="","",IF(ISERROR(VLOOKUP(D1941,Settings!C$2:C$100,1,FALSE)),CONCATENATE("Aktiviteten ",D1941," finns inte med i fliken Settings. Ange annan aktivitet eller uppdatera dina inställningar. "),"")&amp;IF(ISERROR(VLOOKUP(E1941,Settings!D$2:D$100,1,FALSE)),CONCATENATE("Kategorin ",E1941," finns inte med i fliken Settings. Ange annan kategori eller uppdatera dina inställningar."),""))</f>
        <v/>
      </c>
      <c r="H1941" s="11" t="str">
        <f t="shared" si="60"/>
        <v xml:space="preserve"> </v>
      </c>
    </row>
    <row r="1942" spans="1:8" x14ac:dyDescent="0.2">
      <c r="A1942" s="4"/>
      <c r="B1942" s="2" t="str">
        <f t="shared" si="61"/>
        <v/>
      </c>
      <c r="C1942" s="4"/>
      <c r="D1942" s="4"/>
      <c r="E1942" s="4"/>
      <c r="F1942" s="4"/>
      <c r="G1942" s="5" t="str">
        <f>IF(C1942="","",IF(ISERROR(VLOOKUP(D1942,Settings!C$2:C$100,1,FALSE)),CONCATENATE("Aktiviteten ",D1942," finns inte med i fliken Settings. Ange annan aktivitet eller uppdatera dina inställningar. "),"")&amp;IF(ISERROR(VLOOKUP(E1942,Settings!D$2:D$100,1,FALSE)),CONCATENATE("Kategorin ",E1942," finns inte med i fliken Settings. Ange annan kategori eller uppdatera dina inställningar."),""))</f>
        <v/>
      </c>
      <c r="H1942" s="11" t="str">
        <f t="shared" si="60"/>
        <v xml:space="preserve"> </v>
      </c>
    </row>
    <row r="1943" spans="1:8" x14ac:dyDescent="0.2">
      <c r="A1943" s="4"/>
      <c r="B1943" s="2" t="str">
        <f t="shared" si="61"/>
        <v/>
      </c>
      <c r="C1943" s="4"/>
      <c r="D1943" s="4"/>
      <c r="E1943" s="4"/>
      <c r="F1943" s="4"/>
      <c r="G1943" s="5" t="str">
        <f>IF(C1943="","",IF(ISERROR(VLOOKUP(D1943,Settings!C$2:C$100,1,FALSE)),CONCATENATE("Aktiviteten ",D1943," finns inte med i fliken Settings. Ange annan aktivitet eller uppdatera dina inställningar. "),"")&amp;IF(ISERROR(VLOOKUP(E1943,Settings!D$2:D$100,1,FALSE)),CONCATENATE("Kategorin ",E1943," finns inte med i fliken Settings. Ange annan kategori eller uppdatera dina inställningar."),""))</f>
        <v/>
      </c>
      <c r="H1943" s="11" t="str">
        <f t="shared" si="60"/>
        <v xml:space="preserve"> </v>
      </c>
    </row>
    <row r="1944" spans="1:8" x14ac:dyDescent="0.2">
      <c r="A1944" s="4"/>
      <c r="B1944" s="2" t="str">
        <f t="shared" si="61"/>
        <v/>
      </c>
      <c r="C1944" s="4"/>
      <c r="D1944" s="4"/>
      <c r="E1944" s="4"/>
      <c r="F1944" s="4"/>
      <c r="G1944" s="5" t="str">
        <f>IF(C1944="","",IF(ISERROR(VLOOKUP(D1944,Settings!C$2:C$100,1,FALSE)),CONCATENATE("Aktiviteten ",D1944," finns inte med i fliken Settings. Ange annan aktivitet eller uppdatera dina inställningar. "),"")&amp;IF(ISERROR(VLOOKUP(E1944,Settings!D$2:D$100,1,FALSE)),CONCATENATE("Kategorin ",E1944," finns inte med i fliken Settings. Ange annan kategori eller uppdatera dina inställningar."),""))</f>
        <v/>
      </c>
      <c r="H1944" s="11" t="str">
        <f t="shared" si="60"/>
        <v xml:space="preserve"> </v>
      </c>
    </row>
    <row r="1945" spans="1:8" x14ac:dyDescent="0.2">
      <c r="A1945" s="4"/>
      <c r="B1945" s="2" t="str">
        <f t="shared" si="61"/>
        <v/>
      </c>
      <c r="C1945" s="4"/>
      <c r="D1945" s="4"/>
      <c r="E1945" s="4"/>
      <c r="F1945" s="4"/>
      <c r="G1945" s="5" t="str">
        <f>IF(C1945="","",IF(ISERROR(VLOOKUP(D1945,Settings!C$2:C$100,1,FALSE)),CONCATENATE("Aktiviteten ",D1945," finns inte med i fliken Settings. Ange annan aktivitet eller uppdatera dina inställningar. "),"")&amp;IF(ISERROR(VLOOKUP(E1945,Settings!D$2:D$100,1,FALSE)),CONCATENATE("Kategorin ",E1945," finns inte med i fliken Settings. Ange annan kategori eller uppdatera dina inställningar."),""))</f>
        <v/>
      </c>
      <c r="H1945" s="11" t="str">
        <f t="shared" si="60"/>
        <v xml:space="preserve"> </v>
      </c>
    </row>
    <row r="1946" spans="1:8" x14ac:dyDescent="0.2">
      <c r="A1946" s="4"/>
      <c r="B1946" s="2" t="str">
        <f t="shared" si="61"/>
        <v/>
      </c>
      <c r="C1946" s="4"/>
      <c r="D1946" s="4"/>
      <c r="E1946" s="4"/>
      <c r="F1946" s="4"/>
      <c r="G1946" s="5" t="str">
        <f>IF(C1946="","",IF(ISERROR(VLOOKUP(D1946,Settings!C$2:C$100,1,FALSE)),CONCATENATE("Aktiviteten ",D1946," finns inte med i fliken Settings. Ange annan aktivitet eller uppdatera dina inställningar. "),"")&amp;IF(ISERROR(VLOOKUP(E1946,Settings!D$2:D$100,1,FALSE)),CONCATENATE("Kategorin ",E1946," finns inte med i fliken Settings. Ange annan kategori eller uppdatera dina inställningar."),""))</f>
        <v/>
      </c>
      <c r="H1946" s="11" t="str">
        <f t="shared" si="60"/>
        <v xml:space="preserve"> </v>
      </c>
    </row>
    <row r="1947" spans="1:8" x14ac:dyDescent="0.2">
      <c r="A1947" s="4"/>
      <c r="B1947" s="2" t="str">
        <f t="shared" si="61"/>
        <v/>
      </c>
      <c r="C1947" s="4"/>
      <c r="D1947" s="4"/>
      <c r="E1947" s="4"/>
      <c r="F1947" s="4"/>
      <c r="G1947" s="5" t="str">
        <f>IF(C1947="","",IF(ISERROR(VLOOKUP(D1947,Settings!C$2:C$100,1,FALSE)),CONCATENATE("Aktiviteten ",D1947," finns inte med i fliken Settings. Ange annan aktivitet eller uppdatera dina inställningar. "),"")&amp;IF(ISERROR(VLOOKUP(E1947,Settings!D$2:D$100,1,FALSE)),CONCATENATE("Kategorin ",E1947," finns inte med i fliken Settings. Ange annan kategori eller uppdatera dina inställningar."),""))</f>
        <v/>
      </c>
      <c r="H1947" s="11" t="str">
        <f t="shared" si="60"/>
        <v xml:space="preserve"> </v>
      </c>
    </row>
    <row r="1948" spans="1:8" x14ac:dyDescent="0.2">
      <c r="A1948" s="4"/>
      <c r="B1948" s="2" t="str">
        <f t="shared" si="61"/>
        <v/>
      </c>
      <c r="C1948" s="4"/>
      <c r="D1948" s="4"/>
      <c r="E1948" s="4"/>
      <c r="F1948" s="4"/>
      <c r="G1948" s="5" t="str">
        <f>IF(C1948="","",IF(ISERROR(VLOOKUP(D1948,Settings!C$2:C$100,1,FALSE)),CONCATENATE("Aktiviteten ",D1948," finns inte med i fliken Settings. Ange annan aktivitet eller uppdatera dina inställningar. "),"")&amp;IF(ISERROR(VLOOKUP(E1948,Settings!D$2:D$100,1,FALSE)),CONCATENATE("Kategorin ",E1948," finns inte med i fliken Settings. Ange annan kategori eller uppdatera dina inställningar."),""))</f>
        <v/>
      </c>
      <c r="H1948" s="11" t="str">
        <f t="shared" si="60"/>
        <v xml:space="preserve"> </v>
      </c>
    </row>
    <row r="1949" spans="1:8" x14ac:dyDescent="0.2">
      <c r="A1949" s="4"/>
      <c r="B1949" s="2" t="str">
        <f t="shared" si="61"/>
        <v/>
      </c>
      <c r="C1949" s="4"/>
      <c r="D1949" s="4"/>
      <c r="E1949" s="4"/>
      <c r="F1949" s="4"/>
      <c r="G1949" s="5" t="str">
        <f>IF(C1949="","",IF(ISERROR(VLOOKUP(D1949,Settings!C$2:C$100,1,FALSE)),CONCATENATE("Aktiviteten ",D1949," finns inte med i fliken Settings. Ange annan aktivitet eller uppdatera dina inställningar. "),"")&amp;IF(ISERROR(VLOOKUP(E1949,Settings!D$2:D$100,1,FALSE)),CONCATENATE("Kategorin ",E1949," finns inte med i fliken Settings. Ange annan kategori eller uppdatera dina inställningar."),""))</f>
        <v/>
      </c>
      <c r="H1949" s="11" t="str">
        <f t="shared" si="60"/>
        <v xml:space="preserve"> </v>
      </c>
    </row>
    <row r="1950" spans="1:8" x14ac:dyDescent="0.2">
      <c r="A1950" s="4"/>
      <c r="B1950" s="2" t="str">
        <f t="shared" si="61"/>
        <v/>
      </c>
      <c r="C1950" s="4"/>
      <c r="D1950" s="4"/>
      <c r="E1950" s="4"/>
      <c r="F1950" s="4"/>
      <c r="G1950" s="5" t="str">
        <f>IF(C1950="","",IF(ISERROR(VLOOKUP(D1950,Settings!C$2:C$100,1,FALSE)),CONCATENATE("Aktiviteten ",D1950," finns inte med i fliken Settings. Ange annan aktivitet eller uppdatera dina inställningar. "),"")&amp;IF(ISERROR(VLOOKUP(E1950,Settings!D$2:D$100,1,FALSE)),CONCATENATE("Kategorin ",E1950," finns inte med i fliken Settings. Ange annan kategori eller uppdatera dina inställningar."),""))</f>
        <v/>
      </c>
      <c r="H1950" s="11" t="str">
        <f t="shared" si="60"/>
        <v xml:space="preserve"> </v>
      </c>
    </row>
    <row r="1951" spans="1:8" x14ac:dyDescent="0.2">
      <c r="A1951" s="4"/>
      <c r="B1951" s="2" t="str">
        <f t="shared" si="61"/>
        <v/>
      </c>
      <c r="C1951" s="4"/>
      <c r="D1951" s="4"/>
      <c r="E1951" s="4"/>
      <c r="F1951" s="4"/>
      <c r="G1951" s="5" t="str">
        <f>IF(C1951="","",IF(ISERROR(VLOOKUP(D1951,Settings!C$2:C$100,1,FALSE)),CONCATENATE("Aktiviteten ",D1951," finns inte med i fliken Settings. Ange annan aktivitet eller uppdatera dina inställningar. "),"")&amp;IF(ISERROR(VLOOKUP(E1951,Settings!D$2:D$100,1,FALSE)),CONCATENATE("Kategorin ",E1951," finns inte med i fliken Settings. Ange annan kategori eller uppdatera dina inställningar."),""))</f>
        <v/>
      </c>
      <c r="H1951" s="11" t="str">
        <f t="shared" si="60"/>
        <v xml:space="preserve"> </v>
      </c>
    </row>
    <row r="1952" spans="1:8" x14ac:dyDescent="0.2">
      <c r="A1952" s="4"/>
      <c r="B1952" s="2" t="str">
        <f t="shared" si="61"/>
        <v/>
      </c>
      <c r="C1952" s="4"/>
      <c r="D1952" s="4"/>
      <c r="E1952" s="4"/>
      <c r="F1952" s="4"/>
      <c r="G1952" s="5" t="str">
        <f>IF(C1952="","",IF(ISERROR(VLOOKUP(D1952,Settings!C$2:C$100,1,FALSE)),CONCATENATE("Aktiviteten ",D1952," finns inte med i fliken Settings. Ange annan aktivitet eller uppdatera dina inställningar. "),"")&amp;IF(ISERROR(VLOOKUP(E1952,Settings!D$2:D$100,1,FALSE)),CONCATENATE("Kategorin ",E1952," finns inte med i fliken Settings. Ange annan kategori eller uppdatera dina inställningar."),""))</f>
        <v/>
      </c>
      <c r="H1952" s="11" t="str">
        <f t="shared" si="60"/>
        <v xml:space="preserve"> </v>
      </c>
    </row>
    <row r="1953" spans="1:8" x14ac:dyDescent="0.2">
      <c r="A1953" s="4"/>
      <c r="B1953" s="2" t="str">
        <f t="shared" si="61"/>
        <v/>
      </c>
      <c r="C1953" s="4"/>
      <c r="D1953" s="4"/>
      <c r="E1953" s="4"/>
      <c r="F1953" s="4"/>
      <c r="G1953" s="5" t="str">
        <f>IF(C1953="","",IF(ISERROR(VLOOKUP(D1953,Settings!C$2:C$100,1,FALSE)),CONCATENATE("Aktiviteten ",D1953," finns inte med i fliken Settings. Ange annan aktivitet eller uppdatera dina inställningar. "),"")&amp;IF(ISERROR(VLOOKUP(E1953,Settings!D$2:D$100,1,FALSE)),CONCATENATE("Kategorin ",E1953," finns inte med i fliken Settings. Ange annan kategori eller uppdatera dina inställningar."),""))</f>
        <v/>
      </c>
      <c r="H1953" s="11" t="str">
        <f t="shared" si="60"/>
        <v xml:space="preserve"> </v>
      </c>
    </row>
    <row r="1954" spans="1:8" x14ac:dyDescent="0.2">
      <c r="A1954" s="4"/>
      <c r="B1954" s="2" t="str">
        <f t="shared" si="61"/>
        <v/>
      </c>
      <c r="C1954" s="4"/>
      <c r="D1954" s="4"/>
      <c r="E1954" s="4"/>
      <c r="F1954" s="4"/>
      <c r="G1954" s="5" t="str">
        <f>IF(C1954="","",IF(ISERROR(VLOOKUP(D1954,Settings!C$2:C$100,1,FALSE)),CONCATENATE("Aktiviteten ",D1954," finns inte med i fliken Settings. Ange annan aktivitet eller uppdatera dina inställningar. "),"")&amp;IF(ISERROR(VLOOKUP(E1954,Settings!D$2:D$100,1,FALSE)),CONCATENATE("Kategorin ",E1954," finns inte med i fliken Settings. Ange annan kategori eller uppdatera dina inställningar."),""))</f>
        <v/>
      </c>
      <c r="H1954" s="11" t="str">
        <f t="shared" si="60"/>
        <v xml:space="preserve"> </v>
      </c>
    </row>
    <row r="1955" spans="1:8" x14ac:dyDescent="0.2">
      <c r="A1955" s="4"/>
      <c r="B1955" s="2" t="str">
        <f t="shared" si="61"/>
        <v/>
      </c>
      <c r="C1955" s="4"/>
      <c r="D1955" s="4"/>
      <c r="E1955" s="4"/>
      <c r="F1955" s="4"/>
      <c r="G1955" s="5" t="str">
        <f>IF(C1955="","",IF(ISERROR(VLOOKUP(D1955,Settings!C$2:C$100,1,FALSE)),CONCATENATE("Aktiviteten ",D1955," finns inte med i fliken Settings. Ange annan aktivitet eller uppdatera dina inställningar. "),"")&amp;IF(ISERROR(VLOOKUP(E1955,Settings!D$2:D$100,1,FALSE)),CONCATENATE("Kategorin ",E1955," finns inte med i fliken Settings. Ange annan kategori eller uppdatera dina inställningar."),""))</f>
        <v/>
      </c>
      <c r="H1955" s="11" t="str">
        <f t="shared" si="60"/>
        <v xml:space="preserve"> </v>
      </c>
    </row>
    <row r="1956" spans="1:8" x14ac:dyDescent="0.2">
      <c r="A1956" s="4"/>
      <c r="B1956" s="2" t="str">
        <f t="shared" si="61"/>
        <v/>
      </c>
      <c r="C1956" s="4"/>
      <c r="D1956" s="4"/>
      <c r="E1956" s="4"/>
      <c r="F1956" s="4"/>
      <c r="G1956" s="5" t="str">
        <f>IF(C1956="","",IF(ISERROR(VLOOKUP(D1956,Settings!C$2:C$100,1,FALSE)),CONCATENATE("Aktiviteten ",D1956," finns inte med i fliken Settings. Ange annan aktivitet eller uppdatera dina inställningar. "),"")&amp;IF(ISERROR(VLOOKUP(E1956,Settings!D$2:D$100,1,FALSE)),CONCATENATE("Kategorin ",E1956," finns inte med i fliken Settings. Ange annan kategori eller uppdatera dina inställningar."),""))</f>
        <v/>
      </c>
      <c r="H1956" s="11" t="str">
        <f t="shared" si="60"/>
        <v xml:space="preserve"> </v>
      </c>
    </row>
    <row r="1957" spans="1:8" x14ac:dyDescent="0.2">
      <c r="A1957" s="4"/>
      <c r="B1957" s="2" t="str">
        <f t="shared" si="61"/>
        <v/>
      </c>
      <c r="C1957" s="4"/>
      <c r="D1957" s="4"/>
      <c r="E1957" s="4"/>
      <c r="F1957" s="4"/>
      <c r="G1957" s="5" t="str">
        <f>IF(C1957="","",IF(ISERROR(VLOOKUP(D1957,Settings!C$2:C$100,1,FALSE)),CONCATENATE("Aktiviteten ",D1957," finns inte med i fliken Settings. Ange annan aktivitet eller uppdatera dina inställningar. "),"")&amp;IF(ISERROR(VLOOKUP(E1957,Settings!D$2:D$100,1,FALSE)),CONCATENATE("Kategorin ",E1957," finns inte med i fliken Settings. Ange annan kategori eller uppdatera dina inställningar."),""))</f>
        <v/>
      </c>
      <c r="H1957" s="11" t="str">
        <f t="shared" si="60"/>
        <v xml:space="preserve"> </v>
      </c>
    </row>
    <row r="1958" spans="1:8" x14ac:dyDescent="0.2">
      <c r="A1958" s="4"/>
      <c r="B1958" s="2" t="str">
        <f t="shared" si="61"/>
        <v/>
      </c>
      <c r="C1958" s="4"/>
      <c r="D1958" s="4"/>
      <c r="E1958" s="4"/>
      <c r="F1958" s="4"/>
      <c r="G1958" s="5" t="str">
        <f>IF(C1958="","",IF(ISERROR(VLOOKUP(D1958,Settings!C$2:C$100,1,FALSE)),CONCATENATE("Aktiviteten ",D1958," finns inte med i fliken Settings. Ange annan aktivitet eller uppdatera dina inställningar. "),"")&amp;IF(ISERROR(VLOOKUP(E1958,Settings!D$2:D$100,1,FALSE)),CONCATENATE("Kategorin ",E1958," finns inte med i fliken Settings. Ange annan kategori eller uppdatera dina inställningar."),""))</f>
        <v/>
      </c>
      <c r="H1958" s="11" t="str">
        <f t="shared" si="60"/>
        <v xml:space="preserve"> </v>
      </c>
    </row>
    <row r="1959" spans="1:8" x14ac:dyDescent="0.2">
      <c r="A1959" s="4"/>
      <c r="B1959" s="2" t="str">
        <f t="shared" si="61"/>
        <v/>
      </c>
      <c r="C1959" s="4"/>
      <c r="D1959" s="4"/>
      <c r="E1959" s="4"/>
      <c r="F1959" s="4"/>
      <c r="G1959" s="5" t="str">
        <f>IF(C1959="","",IF(ISERROR(VLOOKUP(D1959,Settings!C$2:C$100,1,FALSE)),CONCATENATE("Aktiviteten ",D1959," finns inte med i fliken Settings. Ange annan aktivitet eller uppdatera dina inställningar. "),"")&amp;IF(ISERROR(VLOOKUP(E1959,Settings!D$2:D$100,1,FALSE)),CONCATENATE("Kategorin ",E1959," finns inte med i fliken Settings. Ange annan kategori eller uppdatera dina inställningar."),""))</f>
        <v/>
      </c>
      <c r="H1959" s="11" t="str">
        <f t="shared" si="60"/>
        <v xml:space="preserve"> </v>
      </c>
    </row>
    <row r="1960" spans="1:8" x14ac:dyDescent="0.2">
      <c r="A1960" s="4"/>
      <c r="B1960" s="2" t="str">
        <f t="shared" si="61"/>
        <v/>
      </c>
      <c r="C1960" s="4"/>
      <c r="D1960" s="4"/>
      <c r="E1960" s="4"/>
      <c r="F1960" s="4"/>
      <c r="G1960" s="5" t="str">
        <f>IF(C1960="","",IF(ISERROR(VLOOKUP(D1960,Settings!C$2:C$100,1,FALSE)),CONCATENATE("Aktiviteten ",D1960," finns inte med i fliken Settings. Ange annan aktivitet eller uppdatera dina inställningar. "),"")&amp;IF(ISERROR(VLOOKUP(E1960,Settings!D$2:D$100,1,FALSE)),CONCATENATE("Kategorin ",E1960," finns inte med i fliken Settings. Ange annan kategori eller uppdatera dina inställningar."),""))</f>
        <v/>
      </c>
      <c r="H1960" s="11" t="str">
        <f t="shared" si="60"/>
        <v xml:space="preserve"> </v>
      </c>
    </row>
    <row r="1961" spans="1:8" x14ac:dyDescent="0.2">
      <c r="A1961" s="4"/>
      <c r="B1961" s="2" t="str">
        <f t="shared" si="61"/>
        <v/>
      </c>
      <c r="C1961" s="4"/>
      <c r="D1961" s="4"/>
      <c r="E1961" s="4"/>
      <c r="F1961" s="4"/>
      <c r="G1961" s="5" t="str">
        <f>IF(C1961="","",IF(ISERROR(VLOOKUP(D1961,Settings!C$2:C$100,1,FALSE)),CONCATENATE("Aktiviteten ",D1961," finns inte med i fliken Settings. Ange annan aktivitet eller uppdatera dina inställningar. "),"")&amp;IF(ISERROR(VLOOKUP(E1961,Settings!D$2:D$100,1,FALSE)),CONCATENATE("Kategorin ",E1961," finns inte med i fliken Settings. Ange annan kategori eller uppdatera dina inställningar."),""))</f>
        <v/>
      </c>
      <c r="H1961" s="11" t="str">
        <f t="shared" si="60"/>
        <v xml:space="preserve"> </v>
      </c>
    </row>
    <row r="1962" spans="1:8" x14ac:dyDescent="0.2">
      <c r="A1962" s="4"/>
      <c r="B1962" s="2" t="str">
        <f t="shared" si="61"/>
        <v/>
      </c>
      <c r="C1962" s="4"/>
      <c r="D1962" s="4"/>
      <c r="E1962" s="4"/>
      <c r="F1962" s="4"/>
      <c r="G1962" s="5" t="str">
        <f>IF(C1962="","",IF(ISERROR(VLOOKUP(D1962,Settings!C$2:C$100,1,FALSE)),CONCATENATE("Aktiviteten ",D1962," finns inte med i fliken Settings. Ange annan aktivitet eller uppdatera dina inställningar. "),"")&amp;IF(ISERROR(VLOOKUP(E1962,Settings!D$2:D$100,1,FALSE)),CONCATENATE("Kategorin ",E1962," finns inte med i fliken Settings. Ange annan kategori eller uppdatera dina inställningar."),""))</f>
        <v/>
      </c>
      <c r="H1962" s="11" t="str">
        <f t="shared" si="60"/>
        <v xml:space="preserve"> </v>
      </c>
    </row>
    <row r="1963" spans="1:8" x14ac:dyDescent="0.2">
      <c r="A1963" s="4"/>
      <c r="B1963" s="2" t="str">
        <f t="shared" si="61"/>
        <v/>
      </c>
      <c r="C1963" s="4"/>
      <c r="D1963" s="4"/>
      <c r="E1963" s="4"/>
      <c r="F1963" s="4"/>
      <c r="G1963" s="5" t="str">
        <f>IF(C1963="","",IF(ISERROR(VLOOKUP(D1963,Settings!C$2:C$100,1,FALSE)),CONCATENATE("Aktiviteten ",D1963," finns inte med i fliken Settings. Ange annan aktivitet eller uppdatera dina inställningar. "),"")&amp;IF(ISERROR(VLOOKUP(E1963,Settings!D$2:D$100,1,FALSE)),CONCATENATE("Kategorin ",E1963," finns inte med i fliken Settings. Ange annan kategori eller uppdatera dina inställningar."),""))</f>
        <v/>
      </c>
      <c r="H1963" s="11" t="str">
        <f t="shared" si="60"/>
        <v xml:space="preserve"> </v>
      </c>
    </row>
    <row r="1964" spans="1:8" x14ac:dyDescent="0.2">
      <c r="A1964" s="4"/>
      <c r="B1964" s="2" t="str">
        <f t="shared" si="61"/>
        <v/>
      </c>
      <c r="C1964" s="4"/>
      <c r="D1964" s="4"/>
      <c r="E1964" s="4"/>
      <c r="F1964" s="4"/>
      <c r="G1964" s="5" t="str">
        <f>IF(C1964="","",IF(ISERROR(VLOOKUP(D1964,Settings!C$2:C$100,1,FALSE)),CONCATENATE("Aktiviteten ",D1964," finns inte med i fliken Settings. Ange annan aktivitet eller uppdatera dina inställningar. "),"")&amp;IF(ISERROR(VLOOKUP(E1964,Settings!D$2:D$100,1,FALSE)),CONCATENATE("Kategorin ",E1964," finns inte med i fliken Settings. Ange annan kategori eller uppdatera dina inställningar."),""))</f>
        <v/>
      </c>
      <c r="H1964" s="11" t="str">
        <f t="shared" si="60"/>
        <v xml:space="preserve"> </v>
      </c>
    </row>
    <row r="1965" spans="1:8" x14ac:dyDescent="0.2">
      <c r="A1965" s="4"/>
      <c r="B1965" s="2" t="str">
        <f t="shared" si="61"/>
        <v/>
      </c>
      <c r="C1965" s="4"/>
      <c r="D1965" s="4"/>
      <c r="E1965" s="4"/>
      <c r="F1965" s="4"/>
      <c r="G1965" s="5" t="str">
        <f>IF(C1965="","",IF(ISERROR(VLOOKUP(D1965,Settings!C$2:C$100,1,FALSE)),CONCATENATE("Aktiviteten ",D1965," finns inte med i fliken Settings. Ange annan aktivitet eller uppdatera dina inställningar. "),"")&amp;IF(ISERROR(VLOOKUP(E1965,Settings!D$2:D$100,1,FALSE)),CONCATENATE("Kategorin ",E1965," finns inte med i fliken Settings. Ange annan kategori eller uppdatera dina inställningar."),""))</f>
        <v/>
      </c>
      <c r="H1965" s="11" t="str">
        <f t="shared" si="60"/>
        <v xml:space="preserve"> </v>
      </c>
    </row>
    <row r="1966" spans="1:8" x14ac:dyDescent="0.2">
      <c r="A1966" s="4"/>
      <c r="B1966" s="2" t="str">
        <f t="shared" si="61"/>
        <v/>
      </c>
      <c r="C1966" s="4"/>
      <c r="D1966" s="4"/>
      <c r="E1966" s="4"/>
      <c r="F1966" s="4"/>
      <c r="G1966" s="5" t="str">
        <f>IF(C1966="","",IF(ISERROR(VLOOKUP(D1966,Settings!C$2:C$100,1,FALSE)),CONCATENATE("Aktiviteten ",D1966," finns inte med i fliken Settings. Ange annan aktivitet eller uppdatera dina inställningar. "),"")&amp;IF(ISERROR(VLOOKUP(E1966,Settings!D$2:D$100,1,FALSE)),CONCATENATE("Kategorin ",E1966," finns inte med i fliken Settings. Ange annan kategori eller uppdatera dina inställningar."),""))</f>
        <v/>
      </c>
      <c r="H1966" s="11" t="str">
        <f t="shared" si="60"/>
        <v xml:space="preserve"> </v>
      </c>
    </row>
    <row r="1967" spans="1:8" x14ac:dyDescent="0.2">
      <c r="A1967" s="4"/>
      <c r="B1967" s="2" t="str">
        <f t="shared" si="61"/>
        <v/>
      </c>
      <c r="C1967" s="4"/>
      <c r="D1967" s="4"/>
      <c r="E1967" s="4"/>
      <c r="F1967" s="4"/>
      <c r="G1967" s="5" t="str">
        <f>IF(C1967="","",IF(ISERROR(VLOOKUP(D1967,Settings!C$2:C$100,1,FALSE)),CONCATENATE("Aktiviteten ",D1967," finns inte med i fliken Settings. Ange annan aktivitet eller uppdatera dina inställningar. "),"")&amp;IF(ISERROR(VLOOKUP(E1967,Settings!D$2:D$100,1,FALSE)),CONCATENATE("Kategorin ",E1967," finns inte med i fliken Settings. Ange annan kategori eller uppdatera dina inställningar."),""))</f>
        <v/>
      </c>
      <c r="H1967" s="11" t="str">
        <f t="shared" si="60"/>
        <v xml:space="preserve"> </v>
      </c>
    </row>
    <row r="1968" spans="1:8" x14ac:dyDescent="0.2">
      <c r="A1968" s="4"/>
      <c r="B1968" s="2" t="str">
        <f t="shared" si="61"/>
        <v/>
      </c>
      <c r="C1968" s="4"/>
      <c r="D1968" s="4"/>
      <c r="E1968" s="4"/>
      <c r="F1968" s="4"/>
      <c r="G1968" s="5" t="str">
        <f>IF(C1968="","",IF(ISERROR(VLOOKUP(D1968,Settings!C$2:C$100,1,FALSE)),CONCATENATE("Aktiviteten ",D1968," finns inte med i fliken Settings. Ange annan aktivitet eller uppdatera dina inställningar. "),"")&amp;IF(ISERROR(VLOOKUP(E1968,Settings!D$2:D$100,1,FALSE)),CONCATENATE("Kategorin ",E1968," finns inte med i fliken Settings. Ange annan kategori eller uppdatera dina inställningar."),""))</f>
        <v/>
      </c>
      <c r="H1968" s="11" t="str">
        <f t="shared" si="60"/>
        <v xml:space="preserve"> </v>
      </c>
    </row>
    <row r="1969" spans="1:8" x14ac:dyDescent="0.2">
      <c r="A1969" s="4"/>
      <c r="B1969" s="2" t="str">
        <f t="shared" si="61"/>
        <v/>
      </c>
      <c r="C1969" s="4"/>
      <c r="D1969" s="4"/>
      <c r="E1969" s="4"/>
      <c r="F1969" s="4"/>
      <c r="G1969" s="5" t="str">
        <f>IF(C1969="","",IF(ISERROR(VLOOKUP(D1969,Settings!C$2:C$100,1,FALSE)),CONCATENATE("Aktiviteten ",D1969," finns inte med i fliken Settings. Ange annan aktivitet eller uppdatera dina inställningar. "),"")&amp;IF(ISERROR(VLOOKUP(E1969,Settings!D$2:D$100,1,FALSE)),CONCATENATE("Kategorin ",E1969," finns inte med i fliken Settings. Ange annan kategori eller uppdatera dina inställningar."),""))</f>
        <v/>
      </c>
      <c r="H1969" s="11" t="str">
        <f t="shared" si="60"/>
        <v xml:space="preserve"> </v>
      </c>
    </row>
    <row r="1970" spans="1:8" x14ac:dyDescent="0.2">
      <c r="A1970" s="4"/>
      <c r="B1970" s="2" t="str">
        <f t="shared" si="61"/>
        <v/>
      </c>
      <c r="C1970" s="4"/>
      <c r="D1970" s="4"/>
      <c r="E1970" s="4"/>
      <c r="F1970" s="4"/>
      <c r="G1970" s="5" t="str">
        <f>IF(C1970="","",IF(ISERROR(VLOOKUP(D1970,Settings!C$2:C$100,1,FALSE)),CONCATENATE("Aktiviteten ",D1970," finns inte med i fliken Settings. Ange annan aktivitet eller uppdatera dina inställningar. "),"")&amp;IF(ISERROR(VLOOKUP(E1970,Settings!D$2:D$100,1,FALSE)),CONCATENATE("Kategorin ",E1970," finns inte med i fliken Settings. Ange annan kategori eller uppdatera dina inställningar."),""))</f>
        <v/>
      </c>
      <c r="H1970" s="11" t="str">
        <f t="shared" si="60"/>
        <v xml:space="preserve"> </v>
      </c>
    </row>
    <row r="1971" spans="1:8" x14ac:dyDescent="0.2">
      <c r="A1971" s="4"/>
      <c r="B1971" s="2" t="str">
        <f t="shared" si="61"/>
        <v/>
      </c>
      <c r="C1971" s="4"/>
      <c r="D1971" s="4"/>
      <c r="E1971" s="4"/>
      <c r="F1971" s="4"/>
      <c r="G1971" s="5" t="str">
        <f>IF(C1971="","",IF(ISERROR(VLOOKUP(D1971,Settings!C$2:C$100,1,FALSE)),CONCATENATE("Aktiviteten ",D1971," finns inte med i fliken Settings. Ange annan aktivitet eller uppdatera dina inställningar. "),"")&amp;IF(ISERROR(VLOOKUP(E1971,Settings!D$2:D$100,1,FALSE)),CONCATENATE("Kategorin ",E1971," finns inte med i fliken Settings. Ange annan kategori eller uppdatera dina inställningar."),""))</f>
        <v/>
      </c>
      <c r="H1971" s="11" t="str">
        <f t="shared" si="60"/>
        <v xml:space="preserve"> </v>
      </c>
    </row>
    <row r="1972" spans="1:8" x14ac:dyDescent="0.2">
      <c r="A1972" s="4"/>
      <c r="B1972" s="2" t="str">
        <f t="shared" si="61"/>
        <v/>
      </c>
      <c r="C1972" s="4"/>
      <c r="D1972" s="4"/>
      <c r="E1972" s="4"/>
      <c r="F1972" s="4"/>
      <c r="G1972" s="5" t="str">
        <f>IF(C1972="","",IF(ISERROR(VLOOKUP(D1972,Settings!C$2:C$100,1,FALSE)),CONCATENATE("Aktiviteten ",D1972," finns inte med i fliken Settings. Ange annan aktivitet eller uppdatera dina inställningar. "),"")&amp;IF(ISERROR(VLOOKUP(E1972,Settings!D$2:D$100,1,FALSE)),CONCATENATE("Kategorin ",E1972," finns inte med i fliken Settings. Ange annan kategori eller uppdatera dina inställningar."),""))</f>
        <v/>
      </c>
      <c r="H1972" s="11" t="str">
        <f t="shared" si="60"/>
        <v xml:space="preserve"> </v>
      </c>
    </row>
    <row r="1973" spans="1:8" x14ac:dyDescent="0.2">
      <c r="A1973" s="4"/>
      <c r="B1973" s="2" t="str">
        <f t="shared" si="61"/>
        <v/>
      </c>
      <c r="C1973" s="4"/>
      <c r="D1973" s="4"/>
      <c r="E1973" s="4"/>
      <c r="F1973" s="4"/>
      <c r="G1973" s="5" t="str">
        <f>IF(C1973="","",IF(ISERROR(VLOOKUP(D1973,Settings!C$2:C$100,1,FALSE)),CONCATENATE("Aktiviteten ",D1973," finns inte med i fliken Settings. Ange annan aktivitet eller uppdatera dina inställningar. "),"")&amp;IF(ISERROR(VLOOKUP(E1973,Settings!D$2:D$100,1,FALSE)),CONCATENATE("Kategorin ",E1973," finns inte med i fliken Settings. Ange annan kategori eller uppdatera dina inställningar."),""))</f>
        <v/>
      </c>
      <c r="H1973" s="11" t="str">
        <f t="shared" si="60"/>
        <v xml:space="preserve"> </v>
      </c>
    </row>
    <row r="1974" spans="1:8" x14ac:dyDescent="0.2">
      <c r="A1974" s="4"/>
      <c r="B1974" s="2" t="str">
        <f t="shared" si="61"/>
        <v/>
      </c>
      <c r="C1974" s="4"/>
      <c r="D1974" s="4"/>
      <c r="E1974" s="4"/>
      <c r="F1974" s="4"/>
      <c r="G1974" s="5" t="str">
        <f>IF(C1974="","",IF(ISERROR(VLOOKUP(D1974,Settings!C$2:C$100,1,FALSE)),CONCATENATE("Aktiviteten ",D1974," finns inte med i fliken Settings. Ange annan aktivitet eller uppdatera dina inställningar. "),"")&amp;IF(ISERROR(VLOOKUP(E1974,Settings!D$2:D$100,1,FALSE)),CONCATENATE("Kategorin ",E1974," finns inte med i fliken Settings. Ange annan kategori eller uppdatera dina inställningar."),""))</f>
        <v/>
      </c>
      <c r="H1974" s="11" t="str">
        <f t="shared" si="60"/>
        <v xml:space="preserve"> </v>
      </c>
    </row>
    <row r="1975" spans="1:8" x14ac:dyDescent="0.2">
      <c r="A1975" s="4"/>
      <c r="B1975" s="2" t="str">
        <f t="shared" si="61"/>
        <v/>
      </c>
      <c r="C1975" s="4"/>
      <c r="D1975" s="4"/>
      <c r="E1975" s="4"/>
      <c r="F1975" s="4"/>
      <c r="G1975" s="5" t="str">
        <f>IF(C1975="","",IF(ISERROR(VLOOKUP(D1975,Settings!C$2:C$100,1,FALSE)),CONCATENATE("Aktiviteten ",D1975," finns inte med i fliken Settings. Ange annan aktivitet eller uppdatera dina inställningar. "),"")&amp;IF(ISERROR(VLOOKUP(E1975,Settings!D$2:D$100,1,FALSE)),CONCATENATE("Kategorin ",E1975," finns inte med i fliken Settings. Ange annan kategori eller uppdatera dina inställningar."),""))</f>
        <v/>
      </c>
      <c r="H1975" s="11" t="str">
        <f t="shared" si="60"/>
        <v xml:space="preserve"> </v>
      </c>
    </row>
    <row r="1976" spans="1:8" x14ac:dyDescent="0.2">
      <c r="A1976" s="4"/>
      <c r="B1976" s="2" t="str">
        <f t="shared" si="61"/>
        <v/>
      </c>
      <c r="C1976" s="4"/>
      <c r="D1976" s="4"/>
      <c r="E1976" s="4"/>
      <c r="F1976" s="4"/>
      <c r="G1976" s="5" t="str">
        <f>IF(C1976="","",IF(ISERROR(VLOOKUP(D1976,Settings!C$2:C$100,1,FALSE)),CONCATENATE("Aktiviteten ",D1976," finns inte med i fliken Settings. Ange annan aktivitet eller uppdatera dina inställningar. "),"")&amp;IF(ISERROR(VLOOKUP(E1976,Settings!D$2:D$100,1,FALSE)),CONCATENATE("Kategorin ",E1976," finns inte med i fliken Settings. Ange annan kategori eller uppdatera dina inställningar."),""))</f>
        <v/>
      </c>
      <c r="H1976" s="11" t="str">
        <f t="shared" si="60"/>
        <v xml:space="preserve"> </v>
      </c>
    </row>
    <row r="1977" spans="1:8" x14ac:dyDescent="0.2">
      <c r="A1977" s="4"/>
      <c r="B1977" s="2" t="str">
        <f t="shared" si="61"/>
        <v/>
      </c>
      <c r="C1977" s="4"/>
      <c r="D1977" s="4"/>
      <c r="E1977" s="4"/>
      <c r="F1977" s="4"/>
      <c r="G1977" s="5" t="str">
        <f>IF(C1977="","",IF(ISERROR(VLOOKUP(D1977,Settings!C$2:C$100,1,FALSE)),CONCATENATE("Aktiviteten ",D1977," finns inte med i fliken Settings. Ange annan aktivitet eller uppdatera dina inställningar. "),"")&amp;IF(ISERROR(VLOOKUP(E1977,Settings!D$2:D$100,1,FALSE)),CONCATENATE("Kategorin ",E1977," finns inte med i fliken Settings. Ange annan kategori eller uppdatera dina inställningar."),""))</f>
        <v/>
      </c>
      <c r="H1977" s="11" t="str">
        <f t="shared" si="60"/>
        <v xml:space="preserve"> </v>
      </c>
    </row>
    <row r="1978" spans="1:8" x14ac:dyDescent="0.2">
      <c r="A1978" s="4"/>
      <c r="B1978" s="2" t="str">
        <f t="shared" si="61"/>
        <v/>
      </c>
      <c r="C1978" s="4"/>
      <c r="D1978" s="4"/>
      <c r="E1978" s="4"/>
      <c r="F1978" s="4"/>
      <c r="G1978" s="5" t="str">
        <f>IF(C1978="","",IF(ISERROR(VLOOKUP(D1978,Settings!C$2:C$100,1,FALSE)),CONCATENATE("Aktiviteten ",D1978," finns inte med i fliken Settings. Ange annan aktivitet eller uppdatera dina inställningar. "),"")&amp;IF(ISERROR(VLOOKUP(E1978,Settings!D$2:D$100,1,FALSE)),CONCATENATE("Kategorin ",E1978," finns inte med i fliken Settings. Ange annan kategori eller uppdatera dina inställningar."),""))</f>
        <v/>
      </c>
      <c r="H1978" s="11" t="str">
        <f t="shared" si="60"/>
        <v xml:space="preserve"> </v>
      </c>
    </row>
    <row r="1979" spans="1:8" x14ac:dyDescent="0.2">
      <c r="A1979" s="4"/>
      <c r="B1979" s="2" t="str">
        <f t="shared" si="61"/>
        <v/>
      </c>
      <c r="C1979" s="4"/>
      <c r="D1979" s="4"/>
      <c r="E1979" s="4"/>
      <c r="F1979" s="4"/>
      <c r="G1979" s="5" t="str">
        <f>IF(C1979="","",IF(ISERROR(VLOOKUP(D1979,Settings!C$2:C$100,1,FALSE)),CONCATENATE("Aktiviteten ",D1979," finns inte med i fliken Settings. Ange annan aktivitet eller uppdatera dina inställningar. "),"")&amp;IF(ISERROR(VLOOKUP(E1979,Settings!D$2:D$100,1,FALSE)),CONCATENATE("Kategorin ",E1979," finns inte med i fliken Settings. Ange annan kategori eller uppdatera dina inställningar."),""))</f>
        <v/>
      </c>
      <c r="H1979" s="11" t="str">
        <f t="shared" si="60"/>
        <v xml:space="preserve"> </v>
      </c>
    </row>
    <row r="1980" spans="1:8" x14ac:dyDescent="0.2">
      <c r="A1980" s="4"/>
      <c r="B1980" s="2" t="str">
        <f t="shared" si="61"/>
        <v/>
      </c>
      <c r="C1980" s="4"/>
      <c r="D1980" s="4"/>
      <c r="E1980" s="4"/>
      <c r="F1980" s="4"/>
      <c r="G1980" s="5" t="str">
        <f>IF(C1980="","",IF(ISERROR(VLOOKUP(D1980,Settings!C$2:C$100,1,FALSE)),CONCATENATE("Aktiviteten ",D1980," finns inte med i fliken Settings. Ange annan aktivitet eller uppdatera dina inställningar. "),"")&amp;IF(ISERROR(VLOOKUP(E1980,Settings!D$2:D$100,1,FALSE)),CONCATENATE("Kategorin ",E1980," finns inte med i fliken Settings. Ange annan kategori eller uppdatera dina inställningar."),""))</f>
        <v/>
      </c>
      <c r="H1980" s="11" t="str">
        <f t="shared" si="60"/>
        <v xml:space="preserve"> </v>
      </c>
    </row>
    <row r="1981" spans="1:8" x14ac:dyDescent="0.2">
      <c r="A1981" s="4"/>
      <c r="B1981" s="2" t="str">
        <f t="shared" si="61"/>
        <v/>
      </c>
      <c r="C1981" s="4"/>
      <c r="D1981" s="4"/>
      <c r="E1981" s="4"/>
      <c r="F1981" s="4"/>
      <c r="G1981" s="5" t="str">
        <f>IF(C1981="","",IF(ISERROR(VLOOKUP(D1981,Settings!C$2:C$100,1,FALSE)),CONCATENATE("Aktiviteten ",D1981," finns inte med i fliken Settings. Ange annan aktivitet eller uppdatera dina inställningar. "),"")&amp;IF(ISERROR(VLOOKUP(E1981,Settings!D$2:D$100,1,FALSE)),CONCATENATE("Kategorin ",E1981," finns inte med i fliken Settings. Ange annan kategori eller uppdatera dina inställningar."),""))</f>
        <v/>
      </c>
      <c r="H1981" s="11" t="str">
        <f t="shared" si="60"/>
        <v xml:space="preserve"> </v>
      </c>
    </row>
    <row r="1982" spans="1:8" x14ac:dyDescent="0.2">
      <c r="A1982" s="4"/>
      <c r="B1982" s="2" t="str">
        <f t="shared" si="61"/>
        <v/>
      </c>
      <c r="C1982" s="4"/>
      <c r="D1982" s="4"/>
      <c r="E1982" s="4"/>
      <c r="F1982" s="4"/>
      <c r="G1982" s="5" t="str">
        <f>IF(C1982="","",IF(ISERROR(VLOOKUP(D1982,Settings!C$2:C$100,1,FALSE)),CONCATENATE("Aktiviteten ",D1982," finns inte med i fliken Settings. Ange annan aktivitet eller uppdatera dina inställningar. "),"")&amp;IF(ISERROR(VLOOKUP(E1982,Settings!D$2:D$100,1,FALSE)),CONCATENATE("Kategorin ",E1982," finns inte med i fliken Settings. Ange annan kategori eller uppdatera dina inställningar."),""))</f>
        <v/>
      </c>
      <c r="H1982" s="11" t="str">
        <f t="shared" si="60"/>
        <v xml:space="preserve"> </v>
      </c>
    </row>
    <row r="1983" spans="1:8" x14ac:dyDescent="0.2">
      <c r="A1983" s="4"/>
      <c r="B1983" s="2" t="str">
        <f t="shared" si="61"/>
        <v/>
      </c>
      <c r="C1983" s="4"/>
      <c r="D1983" s="4"/>
      <c r="E1983" s="4"/>
      <c r="F1983" s="4"/>
      <c r="G1983" s="5" t="str">
        <f>IF(C1983="","",IF(ISERROR(VLOOKUP(D1983,Settings!C$2:C$100,1,FALSE)),CONCATENATE("Aktiviteten ",D1983," finns inte med i fliken Settings. Ange annan aktivitet eller uppdatera dina inställningar. "),"")&amp;IF(ISERROR(VLOOKUP(E1983,Settings!D$2:D$100,1,FALSE)),CONCATENATE("Kategorin ",E1983," finns inte med i fliken Settings. Ange annan kategori eller uppdatera dina inställningar."),""))</f>
        <v/>
      </c>
      <c r="H1983" s="11" t="str">
        <f t="shared" si="60"/>
        <v xml:space="preserve"> </v>
      </c>
    </row>
    <row r="1984" spans="1:8" x14ac:dyDescent="0.2">
      <c r="A1984" s="4"/>
      <c r="B1984" s="2" t="str">
        <f t="shared" si="61"/>
        <v/>
      </c>
      <c r="C1984" s="4"/>
      <c r="D1984" s="4"/>
      <c r="E1984" s="4"/>
      <c r="F1984" s="4"/>
      <c r="G1984" s="5" t="str">
        <f>IF(C1984="","",IF(ISERROR(VLOOKUP(D1984,Settings!C$2:C$100,1,FALSE)),CONCATENATE("Aktiviteten ",D1984," finns inte med i fliken Settings. Ange annan aktivitet eller uppdatera dina inställningar. "),"")&amp;IF(ISERROR(VLOOKUP(E1984,Settings!D$2:D$100,1,FALSE)),CONCATENATE("Kategorin ",E1984," finns inte med i fliken Settings. Ange annan kategori eller uppdatera dina inställningar."),""))</f>
        <v/>
      </c>
      <c r="H1984" s="11" t="str">
        <f t="shared" si="60"/>
        <v xml:space="preserve"> </v>
      </c>
    </row>
    <row r="1985" spans="1:8" x14ac:dyDescent="0.2">
      <c r="A1985" s="4"/>
      <c r="B1985" s="2" t="str">
        <f t="shared" si="61"/>
        <v/>
      </c>
      <c r="C1985" s="4"/>
      <c r="D1985" s="4"/>
      <c r="E1985" s="4"/>
      <c r="F1985" s="4"/>
      <c r="G1985" s="5" t="str">
        <f>IF(C1985="","",IF(ISERROR(VLOOKUP(D1985,Settings!C$2:C$100,1,FALSE)),CONCATENATE("Aktiviteten ",D1985," finns inte med i fliken Settings. Ange annan aktivitet eller uppdatera dina inställningar. "),"")&amp;IF(ISERROR(VLOOKUP(E1985,Settings!D$2:D$100,1,FALSE)),CONCATENATE("Kategorin ",E1985," finns inte med i fliken Settings. Ange annan kategori eller uppdatera dina inställningar."),""))</f>
        <v/>
      </c>
      <c r="H1985" s="11" t="str">
        <f t="shared" si="60"/>
        <v xml:space="preserve"> </v>
      </c>
    </row>
    <row r="1986" spans="1:8" x14ac:dyDescent="0.2">
      <c r="A1986" s="4"/>
      <c r="B1986" s="2" t="str">
        <f t="shared" si="61"/>
        <v/>
      </c>
      <c r="C1986" s="4"/>
      <c r="D1986" s="4"/>
      <c r="E1986" s="4"/>
      <c r="F1986" s="4"/>
      <c r="G1986" s="5" t="str">
        <f>IF(C1986="","",IF(ISERROR(VLOOKUP(D1986,Settings!C$2:C$100,1,FALSE)),CONCATENATE("Aktiviteten ",D1986," finns inte med i fliken Settings. Ange annan aktivitet eller uppdatera dina inställningar. "),"")&amp;IF(ISERROR(VLOOKUP(E1986,Settings!D$2:D$100,1,FALSE)),CONCATENATE("Kategorin ",E1986," finns inte med i fliken Settings. Ange annan kategori eller uppdatera dina inställningar."),""))</f>
        <v/>
      </c>
      <c r="H1986" s="11" t="str">
        <f t="shared" si="60"/>
        <v xml:space="preserve"> </v>
      </c>
    </row>
    <row r="1987" spans="1:8" x14ac:dyDescent="0.2">
      <c r="A1987" s="4"/>
      <c r="B1987" s="2" t="str">
        <f t="shared" si="61"/>
        <v/>
      </c>
      <c r="C1987" s="4"/>
      <c r="D1987" s="4"/>
      <c r="E1987" s="4"/>
      <c r="F1987" s="4"/>
      <c r="G1987" s="5" t="str">
        <f>IF(C1987="","",IF(ISERROR(VLOOKUP(D1987,Settings!C$2:C$100,1,FALSE)),CONCATENATE("Aktiviteten ",D1987," finns inte med i fliken Settings. Ange annan aktivitet eller uppdatera dina inställningar. "),"")&amp;IF(ISERROR(VLOOKUP(E1987,Settings!D$2:D$100,1,FALSE)),CONCATENATE("Kategorin ",E1987," finns inte med i fliken Settings. Ange annan kategori eller uppdatera dina inställningar."),""))</f>
        <v/>
      </c>
      <c r="H1987" s="11" t="str">
        <f t="shared" ref="H1987:H2050" si="62">IF(A1987=""," ",IF(B1987="",A1987,B1987))</f>
        <v xml:space="preserve"> </v>
      </c>
    </row>
    <row r="1988" spans="1:8" x14ac:dyDescent="0.2">
      <c r="A1988" s="4"/>
      <c r="B1988" s="2" t="str">
        <f t="shared" si="61"/>
        <v/>
      </c>
      <c r="C1988" s="4"/>
      <c r="D1988" s="4"/>
      <c r="E1988" s="4"/>
      <c r="F1988" s="4"/>
      <c r="G1988" s="5" t="str">
        <f>IF(C1988="","",IF(ISERROR(VLOOKUP(D1988,Settings!C$2:C$100,1,FALSE)),CONCATENATE("Aktiviteten ",D1988," finns inte med i fliken Settings. Ange annan aktivitet eller uppdatera dina inställningar. "),"")&amp;IF(ISERROR(VLOOKUP(E1988,Settings!D$2:D$100,1,FALSE)),CONCATENATE("Kategorin ",E1988," finns inte med i fliken Settings. Ange annan kategori eller uppdatera dina inställningar."),""))</f>
        <v/>
      </c>
      <c r="H1988" s="11" t="str">
        <f t="shared" si="62"/>
        <v xml:space="preserve"> </v>
      </c>
    </row>
    <row r="1989" spans="1:8" x14ac:dyDescent="0.2">
      <c r="A1989" s="4"/>
      <c r="B1989" s="2" t="str">
        <f t="shared" si="61"/>
        <v/>
      </c>
      <c r="C1989" s="4"/>
      <c r="D1989" s="4"/>
      <c r="E1989" s="4"/>
      <c r="F1989" s="4"/>
      <c r="G1989" s="5" t="str">
        <f>IF(C1989="","",IF(ISERROR(VLOOKUP(D1989,Settings!C$2:C$100,1,FALSE)),CONCATENATE("Aktiviteten ",D1989," finns inte med i fliken Settings. Ange annan aktivitet eller uppdatera dina inställningar. "),"")&amp;IF(ISERROR(VLOOKUP(E1989,Settings!D$2:D$100,1,FALSE)),CONCATENATE("Kategorin ",E1989," finns inte med i fliken Settings. Ange annan kategori eller uppdatera dina inställningar."),""))</f>
        <v/>
      </c>
      <c r="H1989" s="11" t="str">
        <f t="shared" si="62"/>
        <v xml:space="preserve"> </v>
      </c>
    </row>
    <row r="1990" spans="1:8" x14ac:dyDescent="0.2">
      <c r="A1990" s="4"/>
      <c r="B1990" s="2" t="str">
        <f t="shared" si="61"/>
        <v/>
      </c>
      <c r="C1990" s="4"/>
      <c r="D1990" s="4"/>
      <c r="E1990" s="4"/>
      <c r="F1990" s="4"/>
      <c r="G1990" s="5" t="str">
        <f>IF(C1990="","",IF(ISERROR(VLOOKUP(D1990,Settings!C$2:C$100,1,FALSE)),CONCATENATE("Aktiviteten ",D1990," finns inte med i fliken Settings. Ange annan aktivitet eller uppdatera dina inställningar. "),"")&amp;IF(ISERROR(VLOOKUP(E1990,Settings!D$2:D$100,1,FALSE)),CONCATENATE("Kategorin ",E1990," finns inte med i fliken Settings. Ange annan kategori eller uppdatera dina inställningar."),""))</f>
        <v/>
      </c>
      <c r="H1990" s="11" t="str">
        <f t="shared" si="62"/>
        <v xml:space="preserve"> </v>
      </c>
    </row>
    <row r="1991" spans="1:8" x14ac:dyDescent="0.2">
      <c r="A1991" s="4"/>
      <c r="B1991" s="2" t="str">
        <f t="shared" si="61"/>
        <v/>
      </c>
      <c r="C1991" s="4"/>
      <c r="D1991" s="4"/>
      <c r="E1991" s="4"/>
      <c r="F1991" s="4"/>
      <c r="G1991" s="5" t="str">
        <f>IF(C1991="","",IF(ISERROR(VLOOKUP(D1991,Settings!C$2:C$100,1,FALSE)),CONCATENATE("Aktiviteten ",D1991," finns inte med i fliken Settings. Ange annan aktivitet eller uppdatera dina inställningar. "),"")&amp;IF(ISERROR(VLOOKUP(E1991,Settings!D$2:D$100,1,FALSE)),CONCATENATE("Kategorin ",E1991," finns inte med i fliken Settings. Ange annan kategori eller uppdatera dina inställningar."),""))</f>
        <v/>
      </c>
      <c r="H1991" s="11" t="str">
        <f t="shared" si="62"/>
        <v xml:space="preserve"> </v>
      </c>
    </row>
    <row r="1992" spans="1:8" x14ac:dyDescent="0.2">
      <c r="A1992" s="4"/>
      <c r="B1992" s="2" t="str">
        <f t="shared" si="61"/>
        <v/>
      </c>
      <c r="C1992" s="4"/>
      <c r="D1992" s="4"/>
      <c r="E1992" s="4"/>
      <c r="F1992" s="4"/>
      <c r="G1992" s="5" t="str">
        <f>IF(C1992="","",IF(ISERROR(VLOOKUP(D1992,Settings!C$2:C$100,1,FALSE)),CONCATENATE("Aktiviteten ",D1992," finns inte med i fliken Settings. Ange annan aktivitet eller uppdatera dina inställningar. "),"")&amp;IF(ISERROR(VLOOKUP(E1992,Settings!D$2:D$100,1,FALSE)),CONCATENATE("Kategorin ",E1992," finns inte med i fliken Settings. Ange annan kategori eller uppdatera dina inställningar."),""))</f>
        <v/>
      </c>
      <c r="H1992" s="11" t="str">
        <f t="shared" si="62"/>
        <v xml:space="preserve"> </v>
      </c>
    </row>
    <row r="1993" spans="1:8" x14ac:dyDescent="0.2">
      <c r="A1993" s="4"/>
      <c r="B1993" s="2" t="str">
        <f t="shared" si="61"/>
        <v/>
      </c>
      <c r="C1993" s="4"/>
      <c r="D1993" s="4"/>
      <c r="E1993" s="4"/>
      <c r="F1993" s="4"/>
      <c r="G1993" s="5" t="str">
        <f>IF(C1993="","",IF(ISERROR(VLOOKUP(D1993,Settings!C$2:C$100,1,FALSE)),CONCATENATE("Aktiviteten ",D1993," finns inte med i fliken Settings. Ange annan aktivitet eller uppdatera dina inställningar. "),"")&amp;IF(ISERROR(VLOOKUP(E1993,Settings!D$2:D$100,1,FALSE)),CONCATENATE("Kategorin ",E1993," finns inte med i fliken Settings. Ange annan kategori eller uppdatera dina inställningar."),""))</f>
        <v/>
      </c>
      <c r="H1993" s="11" t="str">
        <f t="shared" si="62"/>
        <v xml:space="preserve"> </v>
      </c>
    </row>
    <row r="1994" spans="1:8" x14ac:dyDescent="0.2">
      <c r="A1994" s="4"/>
      <c r="B1994" s="2" t="str">
        <f t="shared" si="61"/>
        <v/>
      </c>
      <c r="C1994" s="4"/>
      <c r="D1994" s="4"/>
      <c r="E1994" s="4"/>
      <c r="F1994" s="4"/>
      <c r="G1994" s="5" t="str">
        <f>IF(C1994="","",IF(ISERROR(VLOOKUP(D1994,Settings!C$2:C$100,1,FALSE)),CONCATENATE("Aktiviteten ",D1994," finns inte med i fliken Settings. Ange annan aktivitet eller uppdatera dina inställningar. "),"")&amp;IF(ISERROR(VLOOKUP(E1994,Settings!D$2:D$100,1,FALSE)),CONCATENATE("Kategorin ",E1994," finns inte med i fliken Settings. Ange annan kategori eller uppdatera dina inställningar."),""))</f>
        <v/>
      </c>
      <c r="H1994" s="11" t="str">
        <f t="shared" si="62"/>
        <v xml:space="preserve"> </v>
      </c>
    </row>
    <row r="1995" spans="1:8" x14ac:dyDescent="0.2">
      <c r="A1995" s="4"/>
      <c r="B1995" s="2" t="str">
        <f t="shared" si="61"/>
        <v/>
      </c>
      <c r="C1995" s="4"/>
      <c r="D1995" s="4"/>
      <c r="E1995" s="4"/>
      <c r="F1995" s="4"/>
      <c r="G1995" s="5" t="str">
        <f>IF(C1995="","",IF(ISERROR(VLOOKUP(D1995,Settings!C$2:C$100,1,FALSE)),CONCATENATE("Aktiviteten ",D1995," finns inte med i fliken Settings. Ange annan aktivitet eller uppdatera dina inställningar. "),"")&amp;IF(ISERROR(VLOOKUP(E1995,Settings!D$2:D$100,1,FALSE)),CONCATENATE("Kategorin ",E1995," finns inte med i fliken Settings. Ange annan kategori eller uppdatera dina inställningar."),""))</f>
        <v/>
      </c>
      <c r="H1995" s="11" t="str">
        <f t="shared" si="62"/>
        <v xml:space="preserve"> </v>
      </c>
    </row>
    <row r="1996" spans="1:8" x14ac:dyDescent="0.2">
      <c r="A1996" s="4"/>
      <c r="B1996" s="2" t="str">
        <f t="shared" si="61"/>
        <v/>
      </c>
      <c r="C1996" s="4"/>
      <c r="D1996" s="4"/>
      <c r="E1996" s="4"/>
      <c r="F1996" s="4"/>
      <c r="G1996" s="5" t="str">
        <f>IF(C1996="","",IF(ISERROR(VLOOKUP(D1996,Settings!C$2:C$100,1,FALSE)),CONCATENATE("Aktiviteten ",D1996," finns inte med i fliken Settings. Ange annan aktivitet eller uppdatera dina inställningar. "),"")&amp;IF(ISERROR(VLOOKUP(E1996,Settings!D$2:D$100,1,FALSE)),CONCATENATE("Kategorin ",E1996," finns inte med i fliken Settings. Ange annan kategori eller uppdatera dina inställningar."),""))</f>
        <v/>
      </c>
      <c r="H1996" s="11" t="str">
        <f t="shared" si="62"/>
        <v xml:space="preserve"> </v>
      </c>
    </row>
    <row r="1997" spans="1:8" x14ac:dyDescent="0.2">
      <c r="A1997" s="4"/>
      <c r="B1997" s="2" t="str">
        <f t="shared" si="61"/>
        <v/>
      </c>
      <c r="C1997" s="4"/>
      <c r="D1997" s="4"/>
      <c r="E1997" s="4"/>
      <c r="F1997" s="4"/>
      <c r="G1997" s="5" t="str">
        <f>IF(C1997="","",IF(ISERROR(VLOOKUP(D1997,Settings!C$2:C$100,1,FALSE)),CONCATENATE("Aktiviteten ",D1997," finns inte med i fliken Settings. Ange annan aktivitet eller uppdatera dina inställningar. "),"")&amp;IF(ISERROR(VLOOKUP(E1997,Settings!D$2:D$100,1,FALSE)),CONCATENATE("Kategorin ",E1997," finns inte med i fliken Settings. Ange annan kategori eller uppdatera dina inställningar."),""))</f>
        <v/>
      </c>
      <c r="H1997" s="11" t="str">
        <f t="shared" si="62"/>
        <v xml:space="preserve"> </v>
      </c>
    </row>
    <row r="1998" spans="1:8" x14ac:dyDescent="0.2">
      <c r="A1998" s="4"/>
      <c r="B1998" s="2" t="str">
        <f t="shared" si="61"/>
        <v/>
      </c>
      <c r="C1998" s="4"/>
      <c r="D1998" s="4"/>
      <c r="E1998" s="4"/>
      <c r="F1998" s="4"/>
      <c r="G1998" s="5" t="str">
        <f>IF(C1998="","",IF(ISERROR(VLOOKUP(D1998,Settings!C$2:C$100,1,FALSE)),CONCATENATE("Aktiviteten ",D1998," finns inte med i fliken Settings. Ange annan aktivitet eller uppdatera dina inställningar. "),"")&amp;IF(ISERROR(VLOOKUP(E1998,Settings!D$2:D$100,1,FALSE)),CONCATENATE("Kategorin ",E1998," finns inte med i fliken Settings. Ange annan kategori eller uppdatera dina inställningar."),""))</f>
        <v/>
      </c>
      <c r="H1998" s="11" t="str">
        <f t="shared" si="62"/>
        <v xml:space="preserve"> </v>
      </c>
    </row>
    <row r="1999" spans="1:8" x14ac:dyDescent="0.2">
      <c r="A1999" s="4"/>
      <c r="B1999" s="2" t="str">
        <f t="shared" si="61"/>
        <v/>
      </c>
      <c r="C1999" s="4"/>
      <c r="D1999" s="4"/>
      <c r="E1999" s="4"/>
      <c r="F1999" s="4"/>
      <c r="G1999" s="5" t="str">
        <f>IF(C1999="","",IF(ISERROR(VLOOKUP(D1999,Settings!C$2:C$100,1,FALSE)),CONCATENATE("Aktiviteten ",D1999," finns inte med i fliken Settings. Ange annan aktivitet eller uppdatera dina inställningar. "),"")&amp;IF(ISERROR(VLOOKUP(E1999,Settings!D$2:D$100,1,FALSE)),CONCATENATE("Kategorin ",E1999," finns inte med i fliken Settings. Ange annan kategori eller uppdatera dina inställningar."),""))</f>
        <v/>
      </c>
      <c r="H1999" s="11" t="str">
        <f t="shared" si="62"/>
        <v xml:space="preserve"> </v>
      </c>
    </row>
    <row r="2000" spans="1:8" x14ac:dyDescent="0.2">
      <c r="A2000" s="4"/>
      <c r="B2000" s="2" t="str">
        <f t="shared" si="61"/>
        <v/>
      </c>
      <c r="C2000" s="4"/>
      <c r="D2000" s="4"/>
      <c r="E2000" s="4"/>
      <c r="F2000" s="4"/>
      <c r="G2000" s="5" t="str">
        <f>IF(C2000="","",IF(ISERROR(VLOOKUP(D2000,Settings!C$2:C$100,1,FALSE)),CONCATENATE("Aktiviteten ",D2000," finns inte med i fliken Settings. Ange annan aktivitet eller uppdatera dina inställningar. "),"")&amp;IF(ISERROR(VLOOKUP(E2000,Settings!D$2:D$100,1,FALSE)),CONCATENATE("Kategorin ",E2000," finns inte med i fliken Settings. Ange annan kategori eller uppdatera dina inställningar."),""))</f>
        <v/>
      </c>
      <c r="H2000" s="11" t="str">
        <f t="shared" si="62"/>
        <v xml:space="preserve"> </v>
      </c>
    </row>
    <row r="2001" spans="1:8" x14ac:dyDescent="0.2">
      <c r="A2001" s="4"/>
      <c r="B2001" s="2" t="str">
        <f t="shared" si="61"/>
        <v/>
      </c>
      <c r="C2001" s="4"/>
      <c r="D2001" s="4"/>
      <c r="E2001" s="4"/>
      <c r="F2001" s="4"/>
      <c r="G2001" s="5" t="str">
        <f>IF(C2001="","",IF(ISERROR(VLOOKUP(D2001,Settings!C$2:C$100,1,FALSE)),CONCATENATE("Aktiviteten ",D2001," finns inte med i fliken Settings. Ange annan aktivitet eller uppdatera dina inställningar. "),"")&amp;IF(ISERROR(VLOOKUP(E2001,Settings!D$2:D$100,1,FALSE)),CONCATENATE("Kategorin ",E2001," finns inte med i fliken Settings. Ange annan kategori eller uppdatera dina inställningar."),""))</f>
        <v/>
      </c>
      <c r="H2001" s="11" t="str">
        <f t="shared" si="62"/>
        <v xml:space="preserve"> </v>
      </c>
    </row>
    <row r="2002" spans="1:8" x14ac:dyDescent="0.2">
      <c r="A2002" s="4"/>
      <c r="B2002" s="2" t="str">
        <f t="shared" ref="B2002:B2065" si="63">IF(A2002="","",A2002)</f>
        <v/>
      </c>
      <c r="C2002" s="4"/>
      <c r="D2002" s="4"/>
      <c r="E2002" s="4"/>
      <c r="F2002" s="4"/>
      <c r="G2002" s="5" t="str">
        <f>IF(C2002="","",IF(ISERROR(VLOOKUP(D2002,Settings!C$2:C$100,1,FALSE)),CONCATENATE("Aktiviteten ",D2002," finns inte med i fliken Settings. Ange annan aktivitet eller uppdatera dina inställningar. "),"")&amp;IF(ISERROR(VLOOKUP(E2002,Settings!D$2:D$100,1,FALSE)),CONCATENATE("Kategorin ",E2002," finns inte med i fliken Settings. Ange annan kategori eller uppdatera dina inställningar."),""))</f>
        <v/>
      </c>
      <c r="H2002" s="11" t="str">
        <f t="shared" si="62"/>
        <v xml:space="preserve"> </v>
      </c>
    </row>
    <row r="2003" spans="1:8" x14ac:dyDescent="0.2">
      <c r="A2003" s="4"/>
      <c r="B2003" s="2" t="str">
        <f t="shared" si="63"/>
        <v/>
      </c>
      <c r="C2003" s="4"/>
      <c r="D2003" s="4"/>
      <c r="E2003" s="4"/>
      <c r="F2003" s="4"/>
      <c r="G2003" s="5" t="str">
        <f>IF(C2003="","",IF(ISERROR(VLOOKUP(D2003,Settings!C$2:C$100,1,FALSE)),CONCATENATE("Aktiviteten ",D2003," finns inte med i fliken Settings. Ange annan aktivitet eller uppdatera dina inställningar. "),"")&amp;IF(ISERROR(VLOOKUP(E2003,Settings!D$2:D$100,1,FALSE)),CONCATENATE("Kategorin ",E2003," finns inte med i fliken Settings. Ange annan kategori eller uppdatera dina inställningar."),""))</f>
        <v/>
      </c>
      <c r="H2003" s="11" t="str">
        <f t="shared" si="62"/>
        <v xml:space="preserve"> </v>
      </c>
    </row>
    <row r="2004" spans="1:8" x14ac:dyDescent="0.2">
      <c r="A2004" s="4"/>
      <c r="B2004" s="2" t="str">
        <f t="shared" si="63"/>
        <v/>
      </c>
      <c r="C2004" s="4"/>
      <c r="D2004" s="4"/>
      <c r="E2004" s="4"/>
      <c r="F2004" s="4"/>
      <c r="G2004" s="5" t="str">
        <f>IF(C2004="","",IF(ISERROR(VLOOKUP(D2004,Settings!C$2:C$100,1,FALSE)),CONCATENATE("Aktiviteten ",D2004," finns inte med i fliken Settings. Ange annan aktivitet eller uppdatera dina inställningar. "),"")&amp;IF(ISERROR(VLOOKUP(E2004,Settings!D$2:D$100,1,FALSE)),CONCATENATE("Kategorin ",E2004," finns inte med i fliken Settings. Ange annan kategori eller uppdatera dina inställningar."),""))</f>
        <v/>
      </c>
      <c r="H2004" s="11" t="str">
        <f t="shared" si="62"/>
        <v xml:space="preserve"> </v>
      </c>
    </row>
    <row r="2005" spans="1:8" x14ac:dyDescent="0.2">
      <c r="A2005" s="4"/>
      <c r="B2005" s="2" t="str">
        <f t="shared" si="63"/>
        <v/>
      </c>
      <c r="C2005" s="4"/>
      <c r="D2005" s="4"/>
      <c r="E2005" s="4"/>
      <c r="F2005" s="4"/>
      <c r="G2005" s="5" t="str">
        <f>IF(C2005="","",IF(ISERROR(VLOOKUP(D2005,Settings!C$2:C$100,1,FALSE)),CONCATENATE("Aktiviteten ",D2005," finns inte med i fliken Settings. Ange annan aktivitet eller uppdatera dina inställningar. "),"")&amp;IF(ISERROR(VLOOKUP(E2005,Settings!D$2:D$100,1,FALSE)),CONCATENATE("Kategorin ",E2005," finns inte med i fliken Settings. Ange annan kategori eller uppdatera dina inställningar."),""))</f>
        <v/>
      </c>
      <c r="H2005" s="11" t="str">
        <f t="shared" si="62"/>
        <v xml:space="preserve"> </v>
      </c>
    </row>
    <row r="2006" spans="1:8" x14ac:dyDescent="0.2">
      <c r="A2006" s="4"/>
      <c r="B2006" s="2" t="str">
        <f t="shared" si="63"/>
        <v/>
      </c>
      <c r="C2006" s="4"/>
      <c r="D2006" s="4"/>
      <c r="E2006" s="4"/>
      <c r="F2006" s="4"/>
      <c r="G2006" s="5" t="str">
        <f>IF(C2006="","",IF(ISERROR(VLOOKUP(D2006,Settings!C$2:C$100,1,FALSE)),CONCATENATE("Aktiviteten ",D2006," finns inte med i fliken Settings. Ange annan aktivitet eller uppdatera dina inställningar. "),"")&amp;IF(ISERROR(VLOOKUP(E2006,Settings!D$2:D$100,1,FALSE)),CONCATENATE("Kategorin ",E2006," finns inte med i fliken Settings. Ange annan kategori eller uppdatera dina inställningar."),""))</f>
        <v/>
      </c>
      <c r="H2006" s="11" t="str">
        <f t="shared" si="62"/>
        <v xml:space="preserve"> </v>
      </c>
    </row>
    <row r="2007" spans="1:8" x14ac:dyDescent="0.2">
      <c r="A2007" s="4"/>
      <c r="B2007" s="2" t="str">
        <f t="shared" si="63"/>
        <v/>
      </c>
      <c r="C2007" s="4"/>
      <c r="D2007" s="4"/>
      <c r="E2007" s="4"/>
      <c r="F2007" s="4"/>
      <c r="G2007" s="5" t="str">
        <f>IF(C2007="","",IF(ISERROR(VLOOKUP(D2007,Settings!C$2:C$100,1,FALSE)),CONCATENATE("Aktiviteten ",D2007," finns inte med i fliken Settings. Ange annan aktivitet eller uppdatera dina inställningar. "),"")&amp;IF(ISERROR(VLOOKUP(E2007,Settings!D$2:D$100,1,FALSE)),CONCATENATE("Kategorin ",E2007," finns inte med i fliken Settings. Ange annan kategori eller uppdatera dina inställningar."),""))</f>
        <v/>
      </c>
      <c r="H2007" s="11" t="str">
        <f t="shared" si="62"/>
        <v xml:space="preserve"> </v>
      </c>
    </row>
    <row r="2008" spans="1:8" x14ac:dyDescent="0.2">
      <c r="A2008" s="4"/>
      <c r="B2008" s="2" t="str">
        <f t="shared" si="63"/>
        <v/>
      </c>
      <c r="C2008" s="4"/>
      <c r="D2008" s="4"/>
      <c r="E2008" s="4"/>
      <c r="F2008" s="4"/>
      <c r="G2008" s="5" t="str">
        <f>IF(C2008="","",IF(ISERROR(VLOOKUP(D2008,Settings!C$2:C$100,1,FALSE)),CONCATENATE("Aktiviteten ",D2008," finns inte med i fliken Settings. Ange annan aktivitet eller uppdatera dina inställningar. "),"")&amp;IF(ISERROR(VLOOKUP(E2008,Settings!D$2:D$100,1,FALSE)),CONCATENATE("Kategorin ",E2008," finns inte med i fliken Settings. Ange annan kategori eller uppdatera dina inställningar."),""))</f>
        <v/>
      </c>
      <c r="H2008" s="11" t="str">
        <f t="shared" si="62"/>
        <v xml:space="preserve"> </v>
      </c>
    </row>
    <row r="2009" spans="1:8" x14ac:dyDescent="0.2">
      <c r="A2009" s="4"/>
      <c r="B2009" s="2" t="str">
        <f t="shared" si="63"/>
        <v/>
      </c>
      <c r="C2009" s="4"/>
      <c r="D2009" s="4"/>
      <c r="E2009" s="4"/>
      <c r="F2009" s="4"/>
      <c r="G2009" s="5" t="str">
        <f>IF(C2009="","",IF(ISERROR(VLOOKUP(D2009,Settings!C$2:C$100,1,FALSE)),CONCATENATE("Aktiviteten ",D2009," finns inte med i fliken Settings. Ange annan aktivitet eller uppdatera dina inställningar. "),"")&amp;IF(ISERROR(VLOOKUP(E2009,Settings!D$2:D$100,1,FALSE)),CONCATENATE("Kategorin ",E2009," finns inte med i fliken Settings. Ange annan kategori eller uppdatera dina inställningar."),""))</f>
        <v/>
      </c>
      <c r="H2009" s="11" t="str">
        <f t="shared" si="62"/>
        <v xml:space="preserve"> </v>
      </c>
    </row>
    <row r="2010" spans="1:8" x14ac:dyDescent="0.2">
      <c r="A2010" s="4"/>
      <c r="B2010" s="2" t="str">
        <f t="shared" si="63"/>
        <v/>
      </c>
      <c r="C2010" s="4"/>
      <c r="D2010" s="4"/>
      <c r="E2010" s="4"/>
      <c r="F2010" s="4"/>
      <c r="G2010" s="5" t="str">
        <f>IF(C2010="","",IF(ISERROR(VLOOKUP(D2010,Settings!C$2:C$100,1,FALSE)),CONCATENATE("Aktiviteten ",D2010," finns inte med i fliken Settings. Ange annan aktivitet eller uppdatera dina inställningar. "),"")&amp;IF(ISERROR(VLOOKUP(E2010,Settings!D$2:D$100,1,FALSE)),CONCATENATE("Kategorin ",E2010," finns inte med i fliken Settings. Ange annan kategori eller uppdatera dina inställningar."),""))</f>
        <v/>
      </c>
      <c r="H2010" s="11" t="str">
        <f t="shared" si="62"/>
        <v xml:space="preserve"> </v>
      </c>
    </row>
    <row r="2011" spans="1:8" x14ac:dyDescent="0.2">
      <c r="A2011" s="4"/>
      <c r="B2011" s="2" t="str">
        <f t="shared" si="63"/>
        <v/>
      </c>
      <c r="C2011" s="4"/>
      <c r="D2011" s="4"/>
      <c r="E2011" s="4"/>
      <c r="F2011" s="4"/>
      <c r="G2011" s="5" t="str">
        <f>IF(C2011="","",IF(ISERROR(VLOOKUP(D2011,Settings!C$2:C$100,1,FALSE)),CONCATENATE("Aktiviteten ",D2011," finns inte med i fliken Settings. Ange annan aktivitet eller uppdatera dina inställningar. "),"")&amp;IF(ISERROR(VLOOKUP(E2011,Settings!D$2:D$100,1,FALSE)),CONCATENATE("Kategorin ",E2011," finns inte med i fliken Settings. Ange annan kategori eller uppdatera dina inställningar."),""))</f>
        <v/>
      </c>
      <c r="H2011" s="11" t="str">
        <f t="shared" si="62"/>
        <v xml:space="preserve"> </v>
      </c>
    </row>
    <row r="2012" spans="1:8" x14ac:dyDescent="0.2">
      <c r="A2012" s="4"/>
      <c r="B2012" s="2" t="str">
        <f t="shared" si="63"/>
        <v/>
      </c>
      <c r="C2012" s="4"/>
      <c r="D2012" s="4"/>
      <c r="E2012" s="4"/>
      <c r="F2012" s="4"/>
      <c r="G2012" s="5" t="str">
        <f>IF(C2012="","",IF(ISERROR(VLOOKUP(D2012,Settings!C$2:C$100,1,FALSE)),CONCATENATE("Aktiviteten ",D2012," finns inte med i fliken Settings. Ange annan aktivitet eller uppdatera dina inställningar. "),"")&amp;IF(ISERROR(VLOOKUP(E2012,Settings!D$2:D$100,1,FALSE)),CONCATENATE("Kategorin ",E2012," finns inte med i fliken Settings. Ange annan kategori eller uppdatera dina inställningar."),""))</f>
        <v/>
      </c>
      <c r="H2012" s="11" t="str">
        <f t="shared" si="62"/>
        <v xml:space="preserve"> </v>
      </c>
    </row>
    <row r="2013" spans="1:8" x14ac:dyDescent="0.2">
      <c r="A2013" s="4"/>
      <c r="B2013" s="2" t="str">
        <f t="shared" si="63"/>
        <v/>
      </c>
      <c r="C2013" s="4"/>
      <c r="D2013" s="4"/>
      <c r="E2013" s="4"/>
      <c r="F2013" s="4"/>
      <c r="G2013" s="5" t="str">
        <f>IF(C2013="","",IF(ISERROR(VLOOKUP(D2013,Settings!C$2:C$100,1,FALSE)),CONCATENATE("Aktiviteten ",D2013," finns inte med i fliken Settings. Ange annan aktivitet eller uppdatera dina inställningar. "),"")&amp;IF(ISERROR(VLOOKUP(E2013,Settings!D$2:D$100,1,FALSE)),CONCATENATE("Kategorin ",E2013," finns inte med i fliken Settings. Ange annan kategori eller uppdatera dina inställningar."),""))</f>
        <v/>
      </c>
      <c r="H2013" s="11" t="str">
        <f t="shared" si="62"/>
        <v xml:space="preserve"> </v>
      </c>
    </row>
    <row r="2014" spans="1:8" x14ac:dyDescent="0.2">
      <c r="A2014" s="4"/>
      <c r="B2014" s="2" t="str">
        <f t="shared" si="63"/>
        <v/>
      </c>
      <c r="C2014" s="4"/>
      <c r="D2014" s="4"/>
      <c r="E2014" s="4"/>
      <c r="F2014" s="4"/>
      <c r="G2014" s="5" t="str">
        <f>IF(C2014="","",IF(ISERROR(VLOOKUP(D2014,Settings!C$2:C$100,1,FALSE)),CONCATENATE("Aktiviteten ",D2014," finns inte med i fliken Settings. Ange annan aktivitet eller uppdatera dina inställningar. "),"")&amp;IF(ISERROR(VLOOKUP(E2014,Settings!D$2:D$100,1,FALSE)),CONCATENATE("Kategorin ",E2014," finns inte med i fliken Settings. Ange annan kategori eller uppdatera dina inställningar."),""))</f>
        <v/>
      </c>
      <c r="H2014" s="11" t="str">
        <f t="shared" si="62"/>
        <v xml:space="preserve"> </v>
      </c>
    </row>
    <row r="2015" spans="1:8" x14ac:dyDescent="0.2">
      <c r="A2015" s="4"/>
      <c r="B2015" s="2" t="str">
        <f t="shared" si="63"/>
        <v/>
      </c>
      <c r="C2015" s="4"/>
      <c r="D2015" s="4"/>
      <c r="E2015" s="4"/>
      <c r="F2015" s="4"/>
      <c r="G2015" s="5" t="str">
        <f>IF(C2015="","",IF(ISERROR(VLOOKUP(D2015,Settings!C$2:C$100,1,FALSE)),CONCATENATE("Aktiviteten ",D2015," finns inte med i fliken Settings. Ange annan aktivitet eller uppdatera dina inställningar. "),"")&amp;IF(ISERROR(VLOOKUP(E2015,Settings!D$2:D$100,1,FALSE)),CONCATENATE("Kategorin ",E2015," finns inte med i fliken Settings. Ange annan kategori eller uppdatera dina inställningar."),""))</f>
        <v/>
      </c>
      <c r="H2015" s="11" t="str">
        <f t="shared" si="62"/>
        <v xml:space="preserve"> </v>
      </c>
    </row>
    <row r="2016" spans="1:8" x14ac:dyDescent="0.2">
      <c r="A2016" s="4"/>
      <c r="B2016" s="2" t="str">
        <f t="shared" si="63"/>
        <v/>
      </c>
      <c r="C2016" s="4"/>
      <c r="D2016" s="4"/>
      <c r="E2016" s="4"/>
      <c r="F2016" s="4"/>
      <c r="G2016" s="5" t="str">
        <f>IF(C2016="","",IF(ISERROR(VLOOKUP(D2016,Settings!C$2:C$100,1,FALSE)),CONCATENATE("Aktiviteten ",D2016," finns inte med i fliken Settings. Ange annan aktivitet eller uppdatera dina inställningar. "),"")&amp;IF(ISERROR(VLOOKUP(E2016,Settings!D$2:D$100,1,FALSE)),CONCATENATE("Kategorin ",E2016," finns inte med i fliken Settings. Ange annan kategori eller uppdatera dina inställningar."),""))</f>
        <v/>
      </c>
      <c r="H2016" s="11" t="str">
        <f t="shared" si="62"/>
        <v xml:space="preserve"> </v>
      </c>
    </row>
    <row r="2017" spans="1:8" x14ac:dyDescent="0.2">
      <c r="A2017" s="4"/>
      <c r="B2017" s="2" t="str">
        <f t="shared" si="63"/>
        <v/>
      </c>
      <c r="C2017" s="4"/>
      <c r="D2017" s="4"/>
      <c r="E2017" s="4"/>
      <c r="F2017" s="4"/>
      <c r="G2017" s="5" t="str">
        <f>IF(C2017="","",IF(ISERROR(VLOOKUP(D2017,Settings!C$2:C$100,1,FALSE)),CONCATENATE("Aktiviteten ",D2017," finns inte med i fliken Settings. Ange annan aktivitet eller uppdatera dina inställningar. "),"")&amp;IF(ISERROR(VLOOKUP(E2017,Settings!D$2:D$100,1,FALSE)),CONCATENATE("Kategorin ",E2017," finns inte med i fliken Settings. Ange annan kategori eller uppdatera dina inställningar."),""))</f>
        <v/>
      </c>
      <c r="H2017" s="11" t="str">
        <f t="shared" si="62"/>
        <v xml:space="preserve"> </v>
      </c>
    </row>
    <row r="2018" spans="1:8" x14ac:dyDescent="0.2">
      <c r="A2018" s="4"/>
      <c r="B2018" s="2" t="str">
        <f t="shared" si="63"/>
        <v/>
      </c>
      <c r="C2018" s="4"/>
      <c r="D2018" s="4"/>
      <c r="E2018" s="4"/>
      <c r="F2018" s="4"/>
      <c r="G2018" s="5" t="str">
        <f>IF(C2018="","",IF(ISERROR(VLOOKUP(D2018,Settings!C$2:C$100,1,FALSE)),CONCATENATE("Aktiviteten ",D2018," finns inte med i fliken Settings. Ange annan aktivitet eller uppdatera dina inställningar. "),"")&amp;IF(ISERROR(VLOOKUP(E2018,Settings!D$2:D$100,1,FALSE)),CONCATENATE("Kategorin ",E2018," finns inte med i fliken Settings. Ange annan kategori eller uppdatera dina inställningar."),""))</f>
        <v/>
      </c>
      <c r="H2018" s="11" t="str">
        <f t="shared" si="62"/>
        <v xml:space="preserve"> </v>
      </c>
    </row>
    <row r="2019" spans="1:8" x14ac:dyDescent="0.2">
      <c r="A2019" s="4"/>
      <c r="B2019" s="2" t="str">
        <f t="shared" si="63"/>
        <v/>
      </c>
      <c r="C2019" s="4"/>
      <c r="D2019" s="4"/>
      <c r="E2019" s="4"/>
      <c r="F2019" s="4"/>
      <c r="G2019" s="5" t="str">
        <f>IF(C2019="","",IF(ISERROR(VLOOKUP(D2019,Settings!C$2:C$100,1,FALSE)),CONCATENATE("Aktiviteten ",D2019," finns inte med i fliken Settings. Ange annan aktivitet eller uppdatera dina inställningar. "),"")&amp;IF(ISERROR(VLOOKUP(E2019,Settings!D$2:D$100,1,FALSE)),CONCATENATE("Kategorin ",E2019," finns inte med i fliken Settings. Ange annan kategori eller uppdatera dina inställningar."),""))</f>
        <v/>
      </c>
      <c r="H2019" s="11" t="str">
        <f t="shared" si="62"/>
        <v xml:space="preserve"> </v>
      </c>
    </row>
    <row r="2020" spans="1:8" x14ac:dyDescent="0.2">
      <c r="A2020" s="4"/>
      <c r="B2020" s="2" t="str">
        <f t="shared" si="63"/>
        <v/>
      </c>
      <c r="C2020" s="4"/>
      <c r="D2020" s="4"/>
      <c r="E2020" s="4"/>
      <c r="F2020" s="4"/>
      <c r="G2020" s="5" t="str">
        <f>IF(C2020="","",IF(ISERROR(VLOOKUP(D2020,Settings!C$2:C$100,1,FALSE)),CONCATENATE("Aktiviteten ",D2020," finns inte med i fliken Settings. Ange annan aktivitet eller uppdatera dina inställningar. "),"")&amp;IF(ISERROR(VLOOKUP(E2020,Settings!D$2:D$100,1,FALSE)),CONCATENATE("Kategorin ",E2020," finns inte med i fliken Settings. Ange annan kategori eller uppdatera dina inställningar."),""))</f>
        <v/>
      </c>
      <c r="H2020" s="11" t="str">
        <f t="shared" si="62"/>
        <v xml:space="preserve"> </v>
      </c>
    </row>
    <row r="2021" spans="1:8" x14ac:dyDescent="0.2">
      <c r="A2021" s="4"/>
      <c r="B2021" s="2" t="str">
        <f t="shared" si="63"/>
        <v/>
      </c>
      <c r="C2021" s="4"/>
      <c r="D2021" s="4"/>
      <c r="E2021" s="4"/>
      <c r="F2021" s="4"/>
      <c r="G2021" s="5" t="str">
        <f>IF(C2021="","",IF(ISERROR(VLOOKUP(D2021,Settings!C$2:C$100,1,FALSE)),CONCATENATE("Aktiviteten ",D2021," finns inte med i fliken Settings. Ange annan aktivitet eller uppdatera dina inställningar. "),"")&amp;IF(ISERROR(VLOOKUP(E2021,Settings!D$2:D$100,1,FALSE)),CONCATENATE("Kategorin ",E2021," finns inte med i fliken Settings. Ange annan kategori eller uppdatera dina inställningar."),""))</f>
        <v/>
      </c>
      <c r="H2021" s="11" t="str">
        <f t="shared" si="62"/>
        <v xml:space="preserve"> </v>
      </c>
    </row>
    <row r="2022" spans="1:8" x14ac:dyDescent="0.2">
      <c r="A2022" s="4"/>
      <c r="B2022" s="2" t="str">
        <f t="shared" si="63"/>
        <v/>
      </c>
      <c r="C2022" s="4"/>
      <c r="D2022" s="4"/>
      <c r="E2022" s="4"/>
      <c r="F2022" s="4"/>
      <c r="G2022" s="5" t="str">
        <f>IF(C2022="","",IF(ISERROR(VLOOKUP(D2022,Settings!C$2:C$100,1,FALSE)),CONCATENATE("Aktiviteten ",D2022," finns inte med i fliken Settings. Ange annan aktivitet eller uppdatera dina inställningar. "),"")&amp;IF(ISERROR(VLOOKUP(E2022,Settings!D$2:D$100,1,FALSE)),CONCATENATE("Kategorin ",E2022," finns inte med i fliken Settings. Ange annan kategori eller uppdatera dina inställningar."),""))</f>
        <v/>
      </c>
      <c r="H2022" s="11" t="str">
        <f t="shared" si="62"/>
        <v xml:space="preserve"> </v>
      </c>
    </row>
    <row r="2023" spans="1:8" x14ac:dyDescent="0.2">
      <c r="A2023" s="4"/>
      <c r="B2023" s="2" t="str">
        <f t="shared" si="63"/>
        <v/>
      </c>
      <c r="C2023" s="4"/>
      <c r="D2023" s="4"/>
      <c r="E2023" s="4"/>
      <c r="F2023" s="4"/>
      <c r="G2023" s="5" t="str">
        <f>IF(C2023="","",IF(ISERROR(VLOOKUP(D2023,Settings!C$2:C$100,1,FALSE)),CONCATENATE("Aktiviteten ",D2023," finns inte med i fliken Settings. Ange annan aktivitet eller uppdatera dina inställningar. "),"")&amp;IF(ISERROR(VLOOKUP(E2023,Settings!D$2:D$100,1,FALSE)),CONCATENATE("Kategorin ",E2023," finns inte med i fliken Settings. Ange annan kategori eller uppdatera dina inställningar."),""))</f>
        <v/>
      </c>
      <c r="H2023" s="11" t="str">
        <f t="shared" si="62"/>
        <v xml:space="preserve"> </v>
      </c>
    </row>
    <row r="2024" spans="1:8" x14ac:dyDescent="0.2">
      <c r="A2024" s="4"/>
      <c r="B2024" s="2" t="str">
        <f t="shared" si="63"/>
        <v/>
      </c>
      <c r="C2024" s="4"/>
      <c r="D2024" s="4"/>
      <c r="E2024" s="4"/>
      <c r="F2024" s="4"/>
      <c r="G2024" s="5" t="str">
        <f>IF(C2024="","",IF(ISERROR(VLOOKUP(D2024,Settings!C$2:C$100,1,FALSE)),CONCATENATE("Aktiviteten ",D2024," finns inte med i fliken Settings. Ange annan aktivitet eller uppdatera dina inställningar. "),"")&amp;IF(ISERROR(VLOOKUP(E2024,Settings!D$2:D$100,1,FALSE)),CONCATENATE("Kategorin ",E2024," finns inte med i fliken Settings. Ange annan kategori eller uppdatera dina inställningar."),""))</f>
        <v/>
      </c>
      <c r="H2024" s="11" t="str">
        <f t="shared" si="62"/>
        <v xml:space="preserve"> </v>
      </c>
    </row>
    <row r="2025" spans="1:8" x14ac:dyDescent="0.2">
      <c r="A2025" s="4"/>
      <c r="B2025" s="2" t="str">
        <f t="shared" si="63"/>
        <v/>
      </c>
      <c r="C2025" s="4"/>
      <c r="D2025" s="4"/>
      <c r="E2025" s="4"/>
      <c r="F2025" s="4"/>
      <c r="G2025" s="5" t="str">
        <f>IF(C2025="","",IF(ISERROR(VLOOKUP(D2025,Settings!C$2:C$100,1,FALSE)),CONCATENATE("Aktiviteten ",D2025," finns inte med i fliken Settings. Ange annan aktivitet eller uppdatera dina inställningar. "),"")&amp;IF(ISERROR(VLOOKUP(E2025,Settings!D$2:D$100,1,FALSE)),CONCATENATE("Kategorin ",E2025," finns inte med i fliken Settings. Ange annan kategori eller uppdatera dina inställningar."),""))</f>
        <v/>
      </c>
      <c r="H2025" s="11" t="str">
        <f t="shared" si="62"/>
        <v xml:space="preserve"> </v>
      </c>
    </row>
    <row r="2026" spans="1:8" x14ac:dyDescent="0.2">
      <c r="A2026" s="4"/>
      <c r="B2026" s="2" t="str">
        <f t="shared" si="63"/>
        <v/>
      </c>
      <c r="C2026" s="4"/>
      <c r="D2026" s="4"/>
      <c r="E2026" s="4"/>
      <c r="F2026" s="4"/>
      <c r="G2026" s="5" t="str">
        <f>IF(C2026="","",IF(ISERROR(VLOOKUP(D2026,Settings!C$2:C$100,1,FALSE)),CONCATENATE("Aktiviteten ",D2026," finns inte med i fliken Settings. Ange annan aktivitet eller uppdatera dina inställningar. "),"")&amp;IF(ISERROR(VLOOKUP(E2026,Settings!D$2:D$100,1,FALSE)),CONCATENATE("Kategorin ",E2026," finns inte med i fliken Settings. Ange annan kategori eller uppdatera dina inställningar."),""))</f>
        <v/>
      </c>
      <c r="H2026" s="11" t="str">
        <f t="shared" si="62"/>
        <v xml:space="preserve"> </v>
      </c>
    </row>
    <row r="2027" spans="1:8" x14ac:dyDescent="0.2">
      <c r="A2027" s="4"/>
      <c r="B2027" s="2" t="str">
        <f t="shared" si="63"/>
        <v/>
      </c>
      <c r="C2027" s="4"/>
      <c r="D2027" s="4"/>
      <c r="E2027" s="4"/>
      <c r="F2027" s="4"/>
      <c r="G2027" s="5" t="str">
        <f>IF(C2027="","",IF(ISERROR(VLOOKUP(D2027,Settings!C$2:C$100,1,FALSE)),CONCATENATE("Aktiviteten ",D2027," finns inte med i fliken Settings. Ange annan aktivitet eller uppdatera dina inställningar. "),"")&amp;IF(ISERROR(VLOOKUP(E2027,Settings!D$2:D$100,1,FALSE)),CONCATENATE("Kategorin ",E2027," finns inte med i fliken Settings. Ange annan kategori eller uppdatera dina inställningar."),""))</f>
        <v/>
      </c>
      <c r="H2027" s="11" t="str">
        <f t="shared" si="62"/>
        <v xml:space="preserve"> </v>
      </c>
    </row>
    <row r="2028" spans="1:8" x14ac:dyDescent="0.2">
      <c r="A2028" s="4"/>
      <c r="B2028" s="2" t="str">
        <f t="shared" si="63"/>
        <v/>
      </c>
      <c r="C2028" s="4"/>
      <c r="D2028" s="4"/>
      <c r="E2028" s="4"/>
      <c r="F2028" s="4"/>
      <c r="G2028" s="5" t="str">
        <f>IF(C2028="","",IF(ISERROR(VLOOKUP(D2028,Settings!C$2:C$100,1,FALSE)),CONCATENATE("Aktiviteten ",D2028," finns inte med i fliken Settings. Ange annan aktivitet eller uppdatera dina inställningar. "),"")&amp;IF(ISERROR(VLOOKUP(E2028,Settings!D$2:D$100,1,FALSE)),CONCATENATE("Kategorin ",E2028," finns inte med i fliken Settings. Ange annan kategori eller uppdatera dina inställningar."),""))</f>
        <v/>
      </c>
      <c r="H2028" s="11" t="str">
        <f t="shared" si="62"/>
        <v xml:space="preserve"> </v>
      </c>
    </row>
    <row r="2029" spans="1:8" x14ac:dyDescent="0.2">
      <c r="A2029" s="4"/>
      <c r="B2029" s="2" t="str">
        <f t="shared" si="63"/>
        <v/>
      </c>
      <c r="C2029" s="4"/>
      <c r="D2029" s="4"/>
      <c r="E2029" s="4"/>
      <c r="F2029" s="4"/>
      <c r="G2029" s="5" t="str">
        <f>IF(C2029="","",IF(ISERROR(VLOOKUP(D2029,Settings!C$2:C$100,1,FALSE)),CONCATENATE("Aktiviteten ",D2029," finns inte med i fliken Settings. Ange annan aktivitet eller uppdatera dina inställningar. "),"")&amp;IF(ISERROR(VLOOKUP(E2029,Settings!D$2:D$100,1,FALSE)),CONCATENATE("Kategorin ",E2029," finns inte med i fliken Settings. Ange annan kategori eller uppdatera dina inställningar."),""))</f>
        <v/>
      </c>
      <c r="H2029" s="11" t="str">
        <f t="shared" si="62"/>
        <v xml:space="preserve"> </v>
      </c>
    </row>
    <row r="2030" spans="1:8" x14ac:dyDescent="0.2">
      <c r="A2030" s="4"/>
      <c r="B2030" s="2" t="str">
        <f t="shared" si="63"/>
        <v/>
      </c>
      <c r="C2030" s="4"/>
      <c r="D2030" s="4"/>
      <c r="E2030" s="4"/>
      <c r="F2030" s="4"/>
      <c r="G2030" s="5" t="str">
        <f>IF(C2030="","",IF(ISERROR(VLOOKUP(D2030,Settings!C$2:C$100,1,FALSE)),CONCATENATE("Aktiviteten ",D2030," finns inte med i fliken Settings. Ange annan aktivitet eller uppdatera dina inställningar. "),"")&amp;IF(ISERROR(VLOOKUP(E2030,Settings!D$2:D$100,1,FALSE)),CONCATENATE("Kategorin ",E2030," finns inte med i fliken Settings. Ange annan kategori eller uppdatera dina inställningar."),""))</f>
        <v/>
      </c>
      <c r="H2030" s="11" t="str">
        <f t="shared" si="62"/>
        <v xml:space="preserve"> </v>
      </c>
    </row>
    <row r="2031" spans="1:8" x14ac:dyDescent="0.2">
      <c r="A2031" s="4"/>
      <c r="B2031" s="2" t="str">
        <f t="shared" si="63"/>
        <v/>
      </c>
      <c r="C2031" s="4"/>
      <c r="D2031" s="4"/>
      <c r="E2031" s="4"/>
      <c r="F2031" s="4"/>
      <c r="G2031" s="5" t="str">
        <f>IF(C2031="","",IF(ISERROR(VLOOKUP(D2031,Settings!C$2:C$100,1,FALSE)),CONCATENATE("Aktiviteten ",D2031," finns inte med i fliken Settings. Ange annan aktivitet eller uppdatera dina inställningar. "),"")&amp;IF(ISERROR(VLOOKUP(E2031,Settings!D$2:D$100,1,FALSE)),CONCATENATE("Kategorin ",E2031," finns inte med i fliken Settings. Ange annan kategori eller uppdatera dina inställningar."),""))</f>
        <v/>
      </c>
      <c r="H2031" s="11" t="str">
        <f t="shared" si="62"/>
        <v xml:space="preserve"> </v>
      </c>
    </row>
    <row r="2032" spans="1:8" x14ac:dyDescent="0.2">
      <c r="A2032" s="4"/>
      <c r="B2032" s="2" t="str">
        <f t="shared" si="63"/>
        <v/>
      </c>
      <c r="C2032" s="4"/>
      <c r="D2032" s="4"/>
      <c r="E2032" s="4"/>
      <c r="F2032" s="4"/>
      <c r="G2032" s="5" t="str">
        <f>IF(C2032="","",IF(ISERROR(VLOOKUP(D2032,Settings!C$2:C$100,1,FALSE)),CONCATENATE("Aktiviteten ",D2032," finns inte med i fliken Settings. Ange annan aktivitet eller uppdatera dina inställningar. "),"")&amp;IF(ISERROR(VLOOKUP(E2032,Settings!D$2:D$100,1,FALSE)),CONCATENATE("Kategorin ",E2032," finns inte med i fliken Settings. Ange annan kategori eller uppdatera dina inställningar."),""))</f>
        <v/>
      </c>
      <c r="H2032" s="11" t="str">
        <f t="shared" si="62"/>
        <v xml:space="preserve"> </v>
      </c>
    </row>
    <row r="2033" spans="1:8" x14ac:dyDescent="0.2">
      <c r="A2033" s="4"/>
      <c r="B2033" s="2" t="str">
        <f t="shared" si="63"/>
        <v/>
      </c>
      <c r="C2033" s="4"/>
      <c r="D2033" s="4"/>
      <c r="E2033" s="4"/>
      <c r="F2033" s="4"/>
      <c r="G2033" s="5" t="str">
        <f>IF(C2033="","",IF(ISERROR(VLOOKUP(D2033,Settings!C$2:C$100,1,FALSE)),CONCATENATE("Aktiviteten ",D2033," finns inte med i fliken Settings. Ange annan aktivitet eller uppdatera dina inställningar. "),"")&amp;IF(ISERROR(VLOOKUP(E2033,Settings!D$2:D$100,1,FALSE)),CONCATENATE("Kategorin ",E2033," finns inte med i fliken Settings. Ange annan kategori eller uppdatera dina inställningar."),""))</f>
        <v/>
      </c>
      <c r="H2033" s="11" t="str">
        <f t="shared" si="62"/>
        <v xml:space="preserve"> </v>
      </c>
    </row>
    <row r="2034" spans="1:8" x14ac:dyDescent="0.2">
      <c r="A2034" s="4"/>
      <c r="B2034" s="2" t="str">
        <f t="shared" si="63"/>
        <v/>
      </c>
      <c r="C2034" s="4"/>
      <c r="D2034" s="4"/>
      <c r="E2034" s="4"/>
      <c r="F2034" s="4"/>
      <c r="G2034" s="5" t="str">
        <f>IF(C2034="","",IF(ISERROR(VLOOKUP(D2034,Settings!C$2:C$100,1,FALSE)),CONCATENATE("Aktiviteten ",D2034," finns inte med i fliken Settings. Ange annan aktivitet eller uppdatera dina inställningar. "),"")&amp;IF(ISERROR(VLOOKUP(E2034,Settings!D$2:D$100,1,FALSE)),CONCATENATE("Kategorin ",E2034," finns inte med i fliken Settings. Ange annan kategori eller uppdatera dina inställningar."),""))</f>
        <v/>
      </c>
      <c r="H2034" s="11" t="str">
        <f t="shared" si="62"/>
        <v xml:space="preserve"> </v>
      </c>
    </row>
    <row r="2035" spans="1:8" x14ac:dyDescent="0.2">
      <c r="A2035" s="4"/>
      <c r="B2035" s="2" t="str">
        <f t="shared" si="63"/>
        <v/>
      </c>
      <c r="C2035" s="4"/>
      <c r="D2035" s="4"/>
      <c r="E2035" s="4"/>
      <c r="F2035" s="4"/>
      <c r="G2035" s="5" t="str">
        <f>IF(C2035="","",IF(ISERROR(VLOOKUP(D2035,Settings!C$2:C$100,1,FALSE)),CONCATENATE("Aktiviteten ",D2035," finns inte med i fliken Settings. Ange annan aktivitet eller uppdatera dina inställningar. "),"")&amp;IF(ISERROR(VLOOKUP(E2035,Settings!D$2:D$100,1,FALSE)),CONCATENATE("Kategorin ",E2035," finns inte med i fliken Settings. Ange annan kategori eller uppdatera dina inställningar."),""))</f>
        <v/>
      </c>
      <c r="H2035" s="11" t="str">
        <f t="shared" si="62"/>
        <v xml:space="preserve"> </v>
      </c>
    </row>
    <row r="2036" spans="1:8" x14ac:dyDescent="0.2">
      <c r="A2036" s="4"/>
      <c r="B2036" s="2" t="str">
        <f t="shared" si="63"/>
        <v/>
      </c>
      <c r="C2036" s="4"/>
      <c r="D2036" s="4"/>
      <c r="E2036" s="4"/>
      <c r="F2036" s="4"/>
      <c r="G2036" s="5" t="str">
        <f>IF(C2036="","",IF(ISERROR(VLOOKUP(D2036,Settings!C$2:C$100,1,FALSE)),CONCATENATE("Aktiviteten ",D2036," finns inte med i fliken Settings. Ange annan aktivitet eller uppdatera dina inställningar. "),"")&amp;IF(ISERROR(VLOOKUP(E2036,Settings!D$2:D$100,1,FALSE)),CONCATENATE("Kategorin ",E2036," finns inte med i fliken Settings. Ange annan kategori eller uppdatera dina inställningar."),""))</f>
        <v/>
      </c>
      <c r="H2036" s="11" t="str">
        <f t="shared" si="62"/>
        <v xml:space="preserve"> </v>
      </c>
    </row>
    <row r="2037" spans="1:8" x14ac:dyDescent="0.2">
      <c r="A2037" s="4"/>
      <c r="B2037" s="2" t="str">
        <f t="shared" si="63"/>
        <v/>
      </c>
      <c r="C2037" s="4"/>
      <c r="D2037" s="4"/>
      <c r="E2037" s="4"/>
      <c r="F2037" s="4"/>
      <c r="G2037" s="5" t="str">
        <f>IF(C2037="","",IF(ISERROR(VLOOKUP(D2037,Settings!C$2:C$100,1,FALSE)),CONCATENATE("Aktiviteten ",D2037," finns inte med i fliken Settings. Ange annan aktivitet eller uppdatera dina inställningar. "),"")&amp;IF(ISERROR(VLOOKUP(E2037,Settings!D$2:D$100,1,FALSE)),CONCATENATE("Kategorin ",E2037," finns inte med i fliken Settings. Ange annan kategori eller uppdatera dina inställningar."),""))</f>
        <v/>
      </c>
      <c r="H2037" s="11" t="str">
        <f t="shared" si="62"/>
        <v xml:space="preserve"> </v>
      </c>
    </row>
    <row r="2038" spans="1:8" x14ac:dyDescent="0.2">
      <c r="A2038" s="4"/>
      <c r="B2038" s="2" t="str">
        <f t="shared" si="63"/>
        <v/>
      </c>
      <c r="C2038" s="4"/>
      <c r="D2038" s="4"/>
      <c r="E2038" s="4"/>
      <c r="F2038" s="4"/>
      <c r="G2038" s="5" t="str">
        <f>IF(C2038="","",IF(ISERROR(VLOOKUP(D2038,Settings!C$2:C$100,1,FALSE)),CONCATENATE("Aktiviteten ",D2038," finns inte med i fliken Settings. Ange annan aktivitet eller uppdatera dina inställningar. "),"")&amp;IF(ISERROR(VLOOKUP(E2038,Settings!D$2:D$100,1,FALSE)),CONCATENATE("Kategorin ",E2038," finns inte med i fliken Settings. Ange annan kategori eller uppdatera dina inställningar."),""))</f>
        <v/>
      </c>
      <c r="H2038" s="11" t="str">
        <f t="shared" si="62"/>
        <v xml:space="preserve"> </v>
      </c>
    </row>
    <row r="2039" spans="1:8" x14ac:dyDescent="0.2">
      <c r="A2039" s="4"/>
      <c r="B2039" s="2" t="str">
        <f t="shared" si="63"/>
        <v/>
      </c>
      <c r="C2039" s="4"/>
      <c r="D2039" s="4"/>
      <c r="E2039" s="4"/>
      <c r="F2039" s="4"/>
      <c r="G2039" s="5" t="str">
        <f>IF(C2039="","",IF(ISERROR(VLOOKUP(D2039,Settings!C$2:C$100,1,FALSE)),CONCATENATE("Aktiviteten ",D2039," finns inte med i fliken Settings. Ange annan aktivitet eller uppdatera dina inställningar. "),"")&amp;IF(ISERROR(VLOOKUP(E2039,Settings!D$2:D$100,1,FALSE)),CONCATENATE("Kategorin ",E2039," finns inte med i fliken Settings. Ange annan kategori eller uppdatera dina inställningar."),""))</f>
        <v/>
      </c>
      <c r="H2039" s="11" t="str">
        <f t="shared" si="62"/>
        <v xml:space="preserve"> </v>
      </c>
    </row>
    <row r="2040" spans="1:8" x14ac:dyDescent="0.2">
      <c r="A2040" s="4"/>
      <c r="B2040" s="2" t="str">
        <f t="shared" si="63"/>
        <v/>
      </c>
      <c r="C2040" s="4"/>
      <c r="D2040" s="4"/>
      <c r="E2040" s="4"/>
      <c r="F2040" s="4"/>
      <c r="G2040" s="5" t="str">
        <f>IF(C2040="","",IF(ISERROR(VLOOKUP(D2040,Settings!C$2:C$100,1,FALSE)),CONCATENATE("Aktiviteten ",D2040," finns inte med i fliken Settings. Ange annan aktivitet eller uppdatera dina inställningar. "),"")&amp;IF(ISERROR(VLOOKUP(E2040,Settings!D$2:D$100,1,FALSE)),CONCATENATE("Kategorin ",E2040," finns inte med i fliken Settings. Ange annan kategori eller uppdatera dina inställningar."),""))</f>
        <v/>
      </c>
      <c r="H2040" s="11" t="str">
        <f t="shared" si="62"/>
        <v xml:space="preserve"> </v>
      </c>
    </row>
    <row r="2041" spans="1:8" x14ac:dyDescent="0.2">
      <c r="A2041" s="4"/>
      <c r="B2041" s="2" t="str">
        <f t="shared" si="63"/>
        <v/>
      </c>
      <c r="C2041" s="4"/>
      <c r="D2041" s="4"/>
      <c r="E2041" s="4"/>
      <c r="F2041" s="4"/>
      <c r="G2041" s="5" t="str">
        <f>IF(C2041="","",IF(ISERROR(VLOOKUP(D2041,Settings!C$2:C$100,1,FALSE)),CONCATENATE("Aktiviteten ",D2041," finns inte med i fliken Settings. Ange annan aktivitet eller uppdatera dina inställningar. "),"")&amp;IF(ISERROR(VLOOKUP(E2041,Settings!D$2:D$100,1,FALSE)),CONCATENATE("Kategorin ",E2041," finns inte med i fliken Settings. Ange annan kategori eller uppdatera dina inställningar."),""))</f>
        <v/>
      </c>
      <c r="H2041" s="11" t="str">
        <f t="shared" si="62"/>
        <v xml:space="preserve"> </v>
      </c>
    </row>
    <row r="2042" spans="1:8" x14ac:dyDescent="0.2">
      <c r="A2042" s="4"/>
      <c r="B2042" s="2" t="str">
        <f t="shared" si="63"/>
        <v/>
      </c>
      <c r="C2042" s="4"/>
      <c r="D2042" s="4"/>
      <c r="E2042" s="4"/>
      <c r="F2042" s="4"/>
      <c r="G2042" s="5" t="str">
        <f>IF(C2042="","",IF(ISERROR(VLOOKUP(D2042,Settings!C$2:C$100,1,FALSE)),CONCATENATE("Aktiviteten ",D2042," finns inte med i fliken Settings. Ange annan aktivitet eller uppdatera dina inställningar. "),"")&amp;IF(ISERROR(VLOOKUP(E2042,Settings!D$2:D$100,1,FALSE)),CONCATENATE("Kategorin ",E2042," finns inte med i fliken Settings. Ange annan kategori eller uppdatera dina inställningar."),""))</f>
        <v/>
      </c>
      <c r="H2042" s="11" t="str">
        <f t="shared" si="62"/>
        <v xml:space="preserve"> </v>
      </c>
    </row>
    <row r="2043" spans="1:8" x14ac:dyDescent="0.2">
      <c r="A2043" s="4"/>
      <c r="B2043" s="2" t="str">
        <f t="shared" si="63"/>
        <v/>
      </c>
      <c r="C2043" s="4"/>
      <c r="D2043" s="4"/>
      <c r="E2043" s="4"/>
      <c r="F2043" s="4"/>
      <c r="G2043" s="5" t="str">
        <f>IF(C2043="","",IF(ISERROR(VLOOKUP(D2043,Settings!C$2:C$100,1,FALSE)),CONCATENATE("Aktiviteten ",D2043," finns inte med i fliken Settings. Ange annan aktivitet eller uppdatera dina inställningar. "),"")&amp;IF(ISERROR(VLOOKUP(E2043,Settings!D$2:D$100,1,FALSE)),CONCATENATE("Kategorin ",E2043," finns inte med i fliken Settings. Ange annan kategori eller uppdatera dina inställningar."),""))</f>
        <v/>
      </c>
      <c r="H2043" s="11" t="str">
        <f t="shared" si="62"/>
        <v xml:space="preserve"> </v>
      </c>
    </row>
    <row r="2044" spans="1:8" x14ac:dyDescent="0.2">
      <c r="A2044" s="4"/>
      <c r="B2044" s="2" t="str">
        <f t="shared" si="63"/>
        <v/>
      </c>
      <c r="C2044" s="4"/>
      <c r="D2044" s="4"/>
      <c r="E2044" s="4"/>
      <c r="F2044" s="4"/>
      <c r="G2044" s="5" t="str">
        <f>IF(C2044="","",IF(ISERROR(VLOOKUP(D2044,Settings!C$2:C$100,1,FALSE)),CONCATENATE("Aktiviteten ",D2044," finns inte med i fliken Settings. Ange annan aktivitet eller uppdatera dina inställningar. "),"")&amp;IF(ISERROR(VLOOKUP(E2044,Settings!D$2:D$100,1,FALSE)),CONCATENATE("Kategorin ",E2044," finns inte med i fliken Settings. Ange annan kategori eller uppdatera dina inställningar."),""))</f>
        <v/>
      </c>
      <c r="H2044" s="11" t="str">
        <f t="shared" si="62"/>
        <v xml:space="preserve"> </v>
      </c>
    </row>
    <row r="2045" spans="1:8" x14ac:dyDescent="0.2">
      <c r="A2045" s="4"/>
      <c r="B2045" s="2" t="str">
        <f t="shared" si="63"/>
        <v/>
      </c>
      <c r="C2045" s="4"/>
      <c r="D2045" s="4"/>
      <c r="E2045" s="4"/>
      <c r="F2045" s="4"/>
      <c r="G2045" s="5" t="str">
        <f>IF(C2045="","",IF(ISERROR(VLOOKUP(D2045,Settings!C$2:C$100,1,FALSE)),CONCATENATE("Aktiviteten ",D2045," finns inte med i fliken Settings. Ange annan aktivitet eller uppdatera dina inställningar. "),"")&amp;IF(ISERROR(VLOOKUP(E2045,Settings!D$2:D$100,1,FALSE)),CONCATENATE("Kategorin ",E2045," finns inte med i fliken Settings. Ange annan kategori eller uppdatera dina inställningar."),""))</f>
        <v/>
      </c>
      <c r="H2045" s="11" t="str">
        <f t="shared" si="62"/>
        <v xml:space="preserve"> </v>
      </c>
    </row>
    <row r="2046" spans="1:8" x14ac:dyDescent="0.2">
      <c r="A2046" s="4"/>
      <c r="B2046" s="2" t="str">
        <f t="shared" si="63"/>
        <v/>
      </c>
      <c r="C2046" s="4"/>
      <c r="D2046" s="4"/>
      <c r="E2046" s="4"/>
      <c r="F2046" s="4"/>
      <c r="G2046" s="5" t="str">
        <f>IF(C2046="","",IF(ISERROR(VLOOKUP(D2046,Settings!C$2:C$100,1,FALSE)),CONCATENATE("Aktiviteten ",D2046," finns inte med i fliken Settings. Ange annan aktivitet eller uppdatera dina inställningar. "),"")&amp;IF(ISERROR(VLOOKUP(E2046,Settings!D$2:D$100,1,FALSE)),CONCATENATE("Kategorin ",E2046," finns inte med i fliken Settings. Ange annan kategori eller uppdatera dina inställningar."),""))</f>
        <v/>
      </c>
      <c r="H2046" s="11" t="str">
        <f t="shared" si="62"/>
        <v xml:space="preserve"> </v>
      </c>
    </row>
    <row r="2047" spans="1:8" x14ac:dyDescent="0.2">
      <c r="A2047" s="4"/>
      <c r="B2047" s="2" t="str">
        <f t="shared" si="63"/>
        <v/>
      </c>
      <c r="C2047" s="4"/>
      <c r="D2047" s="4"/>
      <c r="E2047" s="4"/>
      <c r="F2047" s="4"/>
      <c r="G2047" s="5" t="str">
        <f>IF(C2047="","",IF(ISERROR(VLOOKUP(D2047,Settings!C$2:C$100,1,FALSE)),CONCATENATE("Aktiviteten ",D2047," finns inte med i fliken Settings. Ange annan aktivitet eller uppdatera dina inställningar. "),"")&amp;IF(ISERROR(VLOOKUP(E2047,Settings!D$2:D$100,1,FALSE)),CONCATENATE("Kategorin ",E2047," finns inte med i fliken Settings. Ange annan kategori eller uppdatera dina inställningar."),""))</f>
        <v/>
      </c>
      <c r="H2047" s="11" t="str">
        <f t="shared" si="62"/>
        <v xml:space="preserve"> </v>
      </c>
    </row>
    <row r="2048" spans="1:8" x14ac:dyDescent="0.2">
      <c r="A2048" s="4"/>
      <c r="B2048" s="2" t="str">
        <f t="shared" si="63"/>
        <v/>
      </c>
      <c r="C2048" s="4"/>
      <c r="D2048" s="4"/>
      <c r="E2048" s="4"/>
      <c r="F2048" s="4"/>
      <c r="G2048" s="5" t="str">
        <f>IF(C2048="","",IF(ISERROR(VLOOKUP(D2048,Settings!C$2:C$100,1,FALSE)),CONCATENATE("Aktiviteten ",D2048," finns inte med i fliken Settings. Ange annan aktivitet eller uppdatera dina inställningar. "),"")&amp;IF(ISERROR(VLOOKUP(E2048,Settings!D$2:D$100,1,FALSE)),CONCATENATE("Kategorin ",E2048," finns inte med i fliken Settings. Ange annan kategori eller uppdatera dina inställningar."),""))</f>
        <v/>
      </c>
      <c r="H2048" s="11" t="str">
        <f t="shared" si="62"/>
        <v xml:space="preserve"> </v>
      </c>
    </row>
    <row r="2049" spans="1:8" x14ac:dyDescent="0.2">
      <c r="A2049" s="4"/>
      <c r="B2049" s="2" t="str">
        <f t="shared" si="63"/>
        <v/>
      </c>
      <c r="C2049" s="4"/>
      <c r="D2049" s="4"/>
      <c r="E2049" s="4"/>
      <c r="F2049" s="4"/>
      <c r="G2049" s="5" t="str">
        <f>IF(C2049="","",IF(ISERROR(VLOOKUP(D2049,Settings!C$2:C$100,1,FALSE)),CONCATENATE("Aktiviteten ",D2049," finns inte med i fliken Settings. Ange annan aktivitet eller uppdatera dina inställningar. "),"")&amp;IF(ISERROR(VLOOKUP(E2049,Settings!D$2:D$100,1,FALSE)),CONCATENATE("Kategorin ",E2049," finns inte med i fliken Settings. Ange annan kategori eller uppdatera dina inställningar."),""))</f>
        <v/>
      </c>
      <c r="H2049" s="11" t="str">
        <f t="shared" si="62"/>
        <v xml:space="preserve"> </v>
      </c>
    </row>
    <row r="2050" spans="1:8" x14ac:dyDescent="0.2">
      <c r="A2050" s="4"/>
      <c r="B2050" s="2" t="str">
        <f t="shared" si="63"/>
        <v/>
      </c>
      <c r="C2050" s="4"/>
      <c r="D2050" s="4"/>
      <c r="E2050" s="4"/>
      <c r="F2050" s="4"/>
      <c r="G2050" s="5" t="str">
        <f>IF(C2050="","",IF(ISERROR(VLOOKUP(D2050,Settings!C$2:C$100,1,FALSE)),CONCATENATE("Aktiviteten ",D2050," finns inte med i fliken Settings. Ange annan aktivitet eller uppdatera dina inställningar. "),"")&amp;IF(ISERROR(VLOOKUP(E2050,Settings!D$2:D$100,1,FALSE)),CONCATENATE("Kategorin ",E2050," finns inte med i fliken Settings. Ange annan kategori eller uppdatera dina inställningar."),""))</f>
        <v/>
      </c>
      <c r="H2050" s="11" t="str">
        <f t="shared" si="62"/>
        <v xml:space="preserve"> </v>
      </c>
    </row>
    <row r="2051" spans="1:8" x14ac:dyDescent="0.2">
      <c r="A2051" s="4"/>
      <c r="B2051" s="2" t="str">
        <f t="shared" si="63"/>
        <v/>
      </c>
      <c r="C2051" s="4"/>
      <c r="D2051" s="4"/>
      <c r="E2051" s="4"/>
      <c r="F2051" s="4"/>
      <c r="G2051" s="5" t="str">
        <f>IF(C2051="","",IF(ISERROR(VLOOKUP(D2051,Settings!C$2:C$100,1,FALSE)),CONCATENATE("Aktiviteten ",D2051," finns inte med i fliken Settings. Ange annan aktivitet eller uppdatera dina inställningar. "),"")&amp;IF(ISERROR(VLOOKUP(E2051,Settings!D$2:D$100,1,FALSE)),CONCATENATE("Kategorin ",E2051," finns inte med i fliken Settings. Ange annan kategori eller uppdatera dina inställningar."),""))</f>
        <v/>
      </c>
      <c r="H2051" s="11" t="str">
        <f t="shared" ref="H2051:H2114" si="64">IF(A2051=""," ",IF(B2051="",A2051,B2051))</f>
        <v xml:space="preserve"> </v>
      </c>
    </row>
    <row r="2052" spans="1:8" x14ac:dyDescent="0.2">
      <c r="A2052" s="4"/>
      <c r="B2052" s="2" t="str">
        <f t="shared" si="63"/>
        <v/>
      </c>
      <c r="C2052" s="4"/>
      <c r="D2052" s="4"/>
      <c r="E2052" s="4"/>
      <c r="F2052" s="4"/>
      <c r="G2052" s="5" t="str">
        <f>IF(C2052="","",IF(ISERROR(VLOOKUP(D2052,Settings!C$2:C$100,1,FALSE)),CONCATENATE("Aktiviteten ",D2052," finns inte med i fliken Settings. Ange annan aktivitet eller uppdatera dina inställningar. "),"")&amp;IF(ISERROR(VLOOKUP(E2052,Settings!D$2:D$100,1,FALSE)),CONCATENATE("Kategorin ",E2052," finns inte med i fliken Settings. Ange annan kategori eller uppdatera dina inställningar."),""))</f>
        <v/>
      </c>
      <c r="H2052" s="11" t="str">
        <f t="shared" si="64"/>
        <v xml:space="preserve"> </v>
      </c>
    </row>
    <row r="2053" spans="1:8" x14ac:dyDescent="0.2">
      <c r="A2053" s="4"/>
      <c r="B2053" s="2" t="str">
        <f t="shared" si="63"/>
        <v/>
      </c>
      <c r="C2053" s="4"/>
      <c r="D2053" s="4"/>
      <c r="E2053" s="4"/>
      <c r="F2053" s="4"/>
      <c r="G2053" s="5" t="str">
        <f>IF(C2053="","",IF(ISERROR(VLOOKUP(D2053,Settings!C$2:C$100,1,FALSE)),CONCATENATE("Aktiviteten ",D2053," finns inte med i fliken Settings. Ange annan aktivitet eller uppdatera dina inställningar. "),"")&amp;IF(ISERROR(VLOOKUP(E2053,Settings!D$2:D$100,1,FALSE)),CONCATENATE("Kategorin ",E2053," finns inte med i fliken Settings. Ange annan kategori eller uppdatera dina inställningar."),""))</f>
        <v/>
      </c>
      <c r="H2053" s="11" t="str">
        <f t="shared" si="64"/>
        <v xml:space="preserve"> </v>
      </c>
    </row>
    <row r="2054" spans="1:8" x14ac:dyDescent="0.2">
      <c r="A2054" s="4"/>
      <c r="B2054" s="2" t="str">
        <f t="shared" si="63"/>
        <v/>
      </c>
      <c r="C2054" s="4"/>
      <c r="D2054" s="4"/>
      <c r="E2054" s="4"/>
      <c r="F2054" s="4"/>
      <c r="G2054" s="5" t="str">
        <f>IF(C2054="","",IF(ISERROR(VLOOKUP(D2054,Settings!C$2:C$100,1,FALSE)),CONCATENATE("Aktiviteten ",D2054," finns inte med i fliken Settings. Ange annan aktivitet eller uppdatera dina inställningar. "),"")&amp;IF(ISERROR(VLOOKUP(E2054,Settings!D$2:D$100,1,FALSE)),CONCATENATE("Kategorin ",E2054," finns inte med i fliken Settings. Ange annan kategori eller uppdatera dina inställningar."),""))</f>
        <v/>
      </c>
      <c r="H2054" s="11" t="str">
        <f t="shared" si="64"/>
        <v xml:space="preserve"> </v>
      </c>
    </row>
    <row r="2055" spans="1:8" x14ac:dyDescent="0.2">
      <c r="A2055" s="4"/>
      <c r="B2055" s="2" t="str">
        <f t="shared" si="63"/>
        <v/>
      </c>
      <c r="C2055" s="4"/>
      <c r="D2055" s="4"/>
      <c r="E2055" s="4"/>
      <c r="F2055" s="4"/>
      <c r="G2055" s="5" t="str">
        <f>IF(C2055="","",IF(ISERROR(VLOOKUP(D2055,Settings!C$2:C$100,1,FALSE)),CONCATENATE("Aktiviteten ",D2055," finns inte med i fliken Settings. Ange annan aktivitet eller uppdatera dina inställningar. "),"")&amp;IF(ISERROR(VLOOKUP(E2055,Settings!D$2:D$100,1,FALSE)),CONCATENATE("Kategorin ",E2055," finns inte med i fliken Settings. Ange annan kategori eller uppdatera dina inställningar."),""))</f>
        <v/>
      </c>
      <c r="H2055" s="11" t="str">
        <f t="shared" si="64"/>
        <v xml:space="preserve"> </v>
      </c>
    </row>
    <row r="2056" spans="1:8" x14ac:dyDescent="0.2">
      <c r="A2056" s="4"/>
      <c r="B2056" s="2" t="str">
        <f t="shared" si="63"/>
        <v/>
      </c>
      <c r="C2056" s="4"/>
      <c r="D2056" s="4"/>
      <c r="E2056" s="4"/>
      <c r="F2056" s="4"/>
      <c r="G2056" s="5" t="str">
        <f>IF(C2056="","",IF(ISERROR(VLOOKUP(D2056,Settings!C$2:C$100,1,FALSE)),CONCATENATE("Aktiviteten ",D2056," finns inte med i fliken Settings. Ange annan aktivitet eller uppdatera dina inställningar. "),"")&amp;IF(ISERROR(VLOOKUP(E2056,Settings!D$2:D$100,1,FALSE)),CONCATENATE("Kategorin ",E2056," finns inte med i fliken Settings. Ange annan kategori eller uppdatera dina inställningar."),""))</f>
        <v/>
      </c>
      <c r="H2056" s="11" t="str">
        <f t="shared" si="64"/>
        <v xml:space="preserve"> </v>
      </c>
    </row>
    <row r="2057" spans="1:8" x14ac:dyDescent="0.2">
      <c r="A2057" s="4"/>
      <c r="B2057" s="2" t="str">
        <f t="shared" si="63"/>
        <v/>
      </c>
      <c r="C2057" s="4"/>
      <c r="D2057" s="4"/>
      <c r="E2057" s="4"/>
      <c r="F2057" s="4"/>
      <c r="G2057" s="5" t="str">
        <f>IF(C2057="","",IF(ISERROR(VLOOKUP(D2057,Settings!C$2:C$100,1,FALSE)),CONCATENATE("Aktiviteten ",D2057," finns inte med i fliken Settings. Ange annan aktivitet eller uppdatera dina inställningar. "),"")&amp;IF(ISERROR(VLOOKUP(E2057,Settings!D$2:D$100,1,FALSE)),CONCATENATE("Kategorin ",E2057," finns inte med i fliken Settings. Ange annan kategori eller uppdatera dina inställningar."),""))</f>
        <v/>
      </c>
      <c r="H2057" s="11" t="str">
        <f t="shared" si="64"/>
        <v xml:space="preserve"> </v>
      </c>
    </row>
    <row r="2058" spans="1:8" x14ac:dyDescent="0.2">
      <c r="A2058" s="4"/>
      <c r="B2058" s="2" t="str">
        <f t="shared" si="63"/>
        <v/>
      </c>
      <c r="C2058" s="4"/>
      <c r="D2058" s="4"/>
      <c r="E2058" s="4"/>
      <c r="F2058" s="4"/>
      <c r="G2058" s="5" t="str">
        <f>IF(C2058="","",IF(ISERROR(VLOOKUP(D2058,Settings!C$2:C$100,1,FALSE)),CONCATENATE("Aktiviteten ",D2058," finns inte med i fliken Settings. Ange annan aktivitet eller uppdatera dina inställningar. "),"")&amp;IF(ISERROR(VLOOKUP(E2058,Settings!D$2:D$100,1,FALSE)),CONCATENATE("Kategorin ",E2058," finns inte med i fliken Settings. Ange annan kategori eller uppdatera dina inställningar."),""))</f>
        <v/>
      </c>
      <c r="H2058" s="11" t="str">
        <f t="shared" si="64"/>
        <v xml:space="preserve"> </v>
      </c>
    </row>
    <row r="2059" spans="1:8" x14ac:dyDescent="0.2">
      <c r="A2059" s="4"/>
      <c r="B2059" s="2" t="str">
        <f t="shared" si="63"/>
        <v/>
      </c>
      <c r="C2059" s="4"/>
      <c r="D2059" s="4"/>
      <c r="E2059" s="4"/>
      <c r="F2059" s="4"/>
      <c r="G2059" s="5" t="str">
        <f>IF(C2059="","",IF(ISERROR(VLOOKUP(D2059,Settings!C$2:C$100,1,FALSE)),CONCATENATE("Aktiviteten ",D2059," finns inte med i fliken Settings. Ange annan aktivitet eller uppdatera dina inställningar. "),"")&amp;IF(ISERROR(VLOOKUP(E2059,Settings!D$2:D$100,1,FALSE)),CONCATENATE("Kategorin ",E2059," finns inte med i fliken Settings. Ange annan kategori eller uppdatera dina inställningar."),""))</f>
        <v/>
      </c>
      <c r="H2059" s="11" t="str">
        <f t="shared" si="64"/>
        <v xml:space="preserve"> </v>
      </c>
    </row>
    <row r="2060" spans="1:8" x14ac:dyDescent="0.2">
      <c r="A2060" s="4"/>
      <c r="B2060" s="2" t="str">
        <f t="shared" si="63"/>
        <v/>
      </c>
      <c r="C2060" s="4"/>
      <c r="D2060" s="4"/>
      <c r="E2060" s="4"/>
      <c r="F2060" s="4"/>
      <c r="G2060" s="5" t="str">
        <f>IF(C2060="","",IF(ISERROR(VLOOKUP(D2060,Settings!C$2:C$100,1,FALSE)),CONCATENATE("Aktiviteten ",D2060," finns inte med i fliken Settings. Ange annan aktivitet eller uppdatera dina inställningar. "),"")&amp;IF(ISERROR(VLOOKUP(E2060,Settings!D$2:D$100,1,FALSE)),CONCATENATE("Kategorin ",E2060," finns inte med i fliken Settings. Ange annan kategori eller uppdatera dina inställningar."),""))</f>
        <v/>
      </c>
      <c r="H2060" s="11" t="str">
        <f t="shared" si="64"/>
        <v xml:space="preserve"> </v>
      </c>
    </row>
    <row r="2061" spans="1:8" x14ac:dyDescent="0.2">
      <c r="A2061" s="4"/>
      <c r="B2061" s="2" t="str">
        <f t="shared" si="63"/>
        <v/>
      </c>
      <c r="C2061" s="4"/>
      <c r="D2061" s="4"/>
      <c r="E2061" s="4"/>
      <c r="F2061" s="4"/>
      <c r="G2061" s="5" t="str">
        <f>IF(C2061="","",IF(ISERROR(VLOOKUP(D2061,Settings!C$2:C$100,1,FALSE)),CONCATENATE("Aktiviteten ",D2061," finns inte med i fliken Settings. Ange annan aktivitet eller uppdatera dina inställningar. "),"")&amp;IF(ISERROR(VLOOKUP(E2061,Settings!D$2:D$100,1,FALSE)),CONCATENATE("Kategorin ",E2061," finns inte med i fliken Settings. Ange annan kategori eller uppdatera dina inställningar."),""))</f>
        <v/>
      </c>
      <c r="H2061" s="11" t="str">
        <f t="shared" si="64"/>
        <v xml:space="preserve"> </v>
      </c>
    </row>
    <row r="2062" spans="1:8" x14ac:dyDescent="0.2">
      <c r="A2062" s="4"/>
      <c r="B2062" s="2" t="str">
        <f t="shared" si="63"/>
        <v/>
      </c>
      <c r="C2062" s="4"/>
      <c r="D2062" s="4"/>
      <c r="E2062" s="4"/>
      <c r="F2062" s="4"/>
      <c r="G2062" s="5" t="str">
        <f>IF(C2062="","",IF(ISERROR(VLOOKUP(D2062,Settings!C$2:C$100,1,FALSE)),CONCATENATE("Aktiviteten ",D2062," finns inte med i fliken Settings. Ange annan aktivitet eller uppdatera dina inställningar. "),"")&amp;IF(ISERROR(VLOOKUP(E2062,Settings!D$2:D$100,1,FALSE)),CONCATENATE("Kategorin ",E2062," finns inte med i fliken Settings. Ange annan kategori eller uppdatera dina inställningar."),""))</f>
        <v/>
      </c>
      <c r="H2062" s="11" t="str">
        <f t="shared" si="64"/>
        <v xml:space="preserve"> </v>
      </c>
    </row>
    <row r="2063" spans="1:8" x14ac:dyDescent="0.2">
      <c r="A2063" s="4"/>
      <c r="B2063" s="2" t="str">
        <f t="shared" si="63"/>
        <v/>
      </c>
      <c r="C2063" s="4"/>
      <c r="D2063" s="4"/>
      <c r="E2063" s="4"/>
      <c r="F2063" s="4"/>
      <c r="G2063" s="5" t="str">
        <f>IF(C2063="","",IF(ISERROR(VLOOKUP(D2063,Settings!C$2:C$100,1,FALSE)),CONCATENATE("Aktiviteten ",D2063," finns inte med i fliken Settings. Ange annan aktivitet eller uppdatera dina inställningar. "),"")&amp;IF(ISERROR(VLOOKUP(E2063,Settings!D$2:D$100,1,FALSE)),CONCATENATE("Kategorin ",E2063," finns inte med i fliken Settings. Ange annan kategori eller uppdatera dina inställningar."),""))</f>
        <v/>
      </c>
      <c r="H2063" s="11" t="str">
        <f t="shared" si="64"/>
        <v xml:space="preserve"> </v>
      </c>
    </row>
    <row r="2064" spans="1:8" x14ac:dyDescent="0.2">
      <c r="A2064" s="4"/>
      <c r="B2064" s="2" t="str">
        <f t="shared" si="63"/>
        <v/>
      </c>
      <c r="C2064" s="4"/>
      <c r="D2064" s="4"/>
      <c r="E2064" s="4"/>
      <c r="F2064" s="4"/>
      <c r="G2064" s="5" t="str">
        <f>IF(C2064="","",IF(ISERROR(VLOOKUP(D2064,Settings!C$2:C$100,1,FALSE)),CONCATENATE("Aktiviteten ",D2064," finns inte med i fliken Settings. Ange annan aktivitet eller uppdatera dina inställningar. "),"")&amp;IF(ISERROR(VLOOKUP(E2064,Settings!D$2:D$100,1,FALSE)),CONCATENATE("Kategorin ",E2064," finns inte med i fliken Settings. Ange annan kategori eller uppdatera dina inställningar."),""))</f>
        <v/>
      </c>
      <c r="H2064" s="11" t="str">
        <f t="shared" si="64"/>
        <v xml:space="preserve"> </v>
      </c>
    </row>
    <row r="2065" spans="1:8" x14ac:dyDescent="0.2">
      <c r="A2065" s="4"/>
      <c r="B2065" s="2" t="str">
        <f t="shared" si="63"/>
        <v/>
      </c>
      <c r="C2065" s="4"/>
      <c r="D2065" s="4"/>
      <c r="E2065" s="4"/>
      <c r="F2065" s="4"/>
      <c r="G2065" s="5" t="str">
        <f>IF(C2065="","",IF(ISERROR(VLOOKUP(D2065,Settings!C$2:C$100,1,FALSE)),CONCATENATE("Aktiviteten ",D2065," finns inte med i fliken Settings. Ange annan aktivitet eller uppdatera dina inställningar. "),"")&amp;IF(ISERROR(VLOOKUP(E2065,Settings!D$2:D$100,1,FALSE)),CONCATENATE("Kategorin ",E2065," finns inte med i fliken Settings. Ange annan kategori eller uppdatera dina inställningar."),""))</f>
        <v/>
      </c>
      <c r="H2065" s="11" t="str">
        <f t="shared" si="64"/>
        <v xml:space="preserve"> </v>
      </c>
    </row>
    <row r="2066" spans="1:8" x14ac:dyDescent="0.2">
      <c r="A2066" s="4"/>
      <c r="B2066" s="2" t="str">
        <f t="shared" ref="B2066:B2129" si="65">IF(A2066="","",A2066)</f>
        <v/>
      </c>
      <c r="C2066" s="4"/>
      <c r="D2066" s="4"/>
      <c r="E2066" s="4"/>
      <c r="F2066" s="4"/>
      <c r="G2066" s="5" t="str">
        <f>IF(C2066="","",IF(ISERROR(VLOOKUP(D2066,Settings!C$2:C$100,1,FALSE)),CONCATENATE("Aktiviteten ",D2066," finns inte med i fliken Settings. Ange annan aktivitet eller uppdatera dina inställningar. "),"")&amp;IF(ISERROR(VLOOKUP(E2066,Settings!D$2:D$100,1,FALSE)),CONCATENATE("Kategorin ",E2066," finns inte med i fliken Settings. Ange annan kategori eller uppdatera dina inställningar."),""))</f>
        <v/>
      </c>
      <c r="H2066" s="11" t="str">
        <f t="shared" si="64"/>
        <v xml:space="preserve"> </v>
      </c>
    </row>
    <row r="2067" spans="1:8" x14ac:dyDescent="0.2">
      <c r="A2067" s="4"/>
      <c r="B2067" s="2" t="str">
        <f t="shared" si="65"/>
        <v/>
      </c>
      <c r="C2067" s="4"/>
      <c r="D2067" s="4"/>
      <c r="E2067" s="4"/>
      <c r="F2067" s="4"/>
      <c r="G2067" s="5" t="str">
        <f>IF(C2067="","",IF(ISERROR(VLOOKUP(D2067,Settings!C$2:C$100,1,FALSE)),CONCATENATE("Aktiviteten ",D2067," finns inte med i fliken Settings. Ange annan aktivitet eller uppdatera dina inställningar. "),"")&amp;IF(ISERROR(VLOOKUP(E2067,Settings!D$2:D$100,1,FALSE)),CONCATENATE("Kategorin ",E2067," finns inte med i fliken Settings. Ange annan kategori eller uppdatera dina inställningar."),""))</f>
        <v/>
      </c>
      <c r="H2067" s="11" t="str">
        <f t="shared" si="64"/>
        <v xml:space="preserve"> </v>
      </c>
    </row>
    <row r="2068" spans="1:8" x14ac:dyDescent="0.2">
      <c r="A2068" s="4"/>
      <c r="B2068" s="2" t="str">
        <f t="shared" si="65"/>
        <v/>
      </c>
      <c r="C2068" s="4"/>
      <c r="D2068" s="4"/>
      <c r="E2068" s="4"/>
      <c r="F2068" s="4"/>
      <c r="G2068" s="5" t="str">
        <f>IF(C2068="","",IF(ISERROR(VLOOKUP(D2068,Settings!C$2:C$100,1,FALSE)),CONCATENATE("Aktiviteten ",D2068," finns inte med i fliken Settings. Ange annan aktivitet eller uppdatera dina inställningar. "),"")&amp;IF(ISERROR(VLOOKUP(E2068,Settings!D$2:D$100,1,FALSE)),CONCATENATE("Kategorin ",E2068," finns inte med i fliken Settings. Ange annan kategori eller uppdatera dina inställningar."),""))</f>
        <v/>
      </c>
      <c r="H2068" s="11" t="str">
        <f t="shared" si="64"/>
        <v xml:space="preserve"> </v>
      </c>
    </row>
    <row r="2069" spans="1:8" x14ac:dyDescent="0.2">
      <c r="A2069" s="4"/>
      <c r="B2069" s="2" t="str">
        <f t="shared" si="65"/>
        <v/>
      </c>
      <c r="C2069" s="4"/>
      <c r="D2069" s="4"/>
      <c r="E2069" s="4"/>
      <c r="F2069" s="4"/>
      <c r="G2069" s="5" t="str">
        <f>IF(C2069="","",IF(ISERROR(VLOOKUP(D2069,Settings!C$2:C$100,1,FALSE)),CONCATENATE("Aktiviteten ",D2069," finns inte med i fliken Settings. Ange annan aktivitet eller uppdatera dina inställningar. "),"")&amp;IF(ISERROR(VLOOKUP(E2069,Settings!D$2:D$100,1,FALSE)),CONCATENATE("Kategorin ",E2069," finns inte med i fliken Settings. Ange annan kategori eller uppdatera dina inställningar."),""))</f>
        <v/>
      </c>
      <c r="H2069" s="11" t="str">
        <f t="shared" si="64"/>
        <v xml:space="preserve"> </v>
      </c>
    </row>
    <row r="2070" spans="1:8" x14ac:dyDescent="0.2">
      <c r="A2070" s="4"/>
      <c r="B2070" s="2" t="str">
        <f t="shared" si="65"/>
        <v/>
      </c>
      <c r="C2070" s="4"/>
      <c r="D2070" s="4"/>
      <c r="E2070" s="4"/>
      <c r="F2070" s="4"/>
      <c r="G2070" s="5" t="str">
        <f>IF(C2070="","",IF(ISERROR(VLOOKUP(D2070,Settings!C$2:C$100,1,FALSE)),CONCATENATE("Aktiviteten ",D2070," finns inte med i fliken Settings. Ange annan aktivitet eller uppdatera dina inställningar. "),"")&amp;IF(ISERROR(VLOOKUP(E2070,Settings!D$2:D$100,1,FALSE)),CONCATENATE("Kategorin ",E2070," finns inte med i fliken Settings. Ange annan kategori eller uppdatera dina inställningar."),""))</f>
        <v/>
      </c>
      <c r="H2070" s="11" t="str">
        <f t="shared" si="64"/>
        <v xml:space="preserve"> </v>
      </c>
    </row>
    <row r="2071" spans="1:8" x14ac:dyDescent="0.2">
      <c r="A2071" s="4"/>
      <c r="B2071" s="2" t="str">
        <f t="shared" si="65"/>
        <v/>
      </c>
      <c r="C2071" s="4"/>
      <c r="D2071" s="4"/>
      <c r="E2071" s="4"/>
      <c r="F2071" s="4"/>
      <c r="G2071" s="5" t="str">
        <f>IF(C2071="","",IF(ISERROR(VLOOKUP(D2071,Settings!C$2:C$100,1,FALSE)),CONCATENATE("Aktiviteten ",D2071," finns inte med i fliken Settings. Ange annan aktivitet eller uppdatera dina inställningar. "),"")&amp;IF(ISERROR(VLOOKUP(E2071,Settings!D$2:D$100,1,FALSE)),CONCATENATE("Kategorin ",E2071," finns inte med i fliken Settings. Ange annan kategori eller uppdatera dina inställningar."),""))</f>
        <v/>
      </c>
      <c r="H2071" s="11" t="str">
        <f t="shared" si="64"/>
        <v xml:space="preserve"> </v>
      </c>
    </row>
    <row r="2072" spans="1:8" x14ac:dyDescent="0.2">
      <c r="A2072" s="4"/>
      <c r="B2072" s="2" t="str">
        <f t="shared" si="65"/>
        <v/>
      </c>
      <c r="C2072" s="4"/>
      <c r="D2072" s="4"/>
      <c r="E2072" s="4"/>
      <c r="F2072" s="4"/>
      <c r="G2072" s="5" t="str">
        <f>IF(C2072="","",IF(ISERROR(VLOOKUP(D2072,Settings!C$2:C$100,1,FALSE)),CONCATENATE("Aktiviteten ",D2072," finns inte med i fliken Settings. Ange annan aktivitet eller uppdatera dina inställningar. "),"")&amp;IF(ISERROR(VLOOKUP(E2072,Settings!D$2:D$100,1,FALSE)),CONCATENATE("Kategorin ",E2072," finns inte med i fliken Settings. Ange annan kategori eller uppdatera dina inställningar."),""))</f>
        <v/>
      </c>
      <c r="H2072" s="11" t="str">
        <f t="shared" si="64"/>
        <v xml:space="preserve"> </v>
      </c>
    </row>
    <row r="2073" spans="1:8" x14ac:dyDescent="0.2">
      <c r="A2073" s="4"/>
      <c r="B2073" s="2" t="str">
        <f t="shared" si="65"/>
        <v/>
      </c>
      <c r="C2073" s="4"/>
      <c r="D2073" s="4"/>
      <c r="E2073" s="4"/>
      <c r="F2073" s="4"/>
      <c r="G2073" s="5" t="str">
        <f>IF(C2073="","",IF(ISERROR(VLOOKUP(D2073,Settings!C$2:C$100,1,FALSE)),CONCATENATE("Aktiviteten ",D2073," finns inte med i fliken Settings. Ange annan aktivitet eller uppdatera dina inställningar. "),"")&amp;IF(ISERROR(VLOOKUP(E2073,Settings!D$2:D$100,1,FALSE)),CONCATENATE("Kategorin ",E2073," finns inte med i fliken Settings. Ange annan kategori eller uppdatera dina inställningar."),""))</f>
        <v/>
      </c>
      <c r="H2073" s="11" t="str">
        <f t="shared" si="64"/>
        <v xml:space="preserve"> </v>
      </c>
    </row>
    <row r="2074" spans="1:8" x14ac:dyDescent="0.2">
      <c r="A2074" s="4"/>
      <c r="B2074" s="2" t="str">
        <f t="shared" si="65"/>
        <v/>
      </c>
      <c r="C2074" s="4"/>
      <c r="D2074" s="4"/>
      <c r="E2074" s="4"/>
      <c r="F2074" s="4"/>
      <c r="G2074" s="5" t="str">
        <f>IF(C2074="","",IF(ISERROR(VLOOKUP(D2074,Settings!C$2:C$100,1,FALSE)),CONCATENATE("Aktiviteten ",D2074," finns inte med i fliken Settings. Ange annan aktivitet eller uppdatera dina inställningar. "),"")&amp;IF(ISERROR(VLOOKUP(E2074,Settings!D$2:D$100,1,FALSE)),CONCATENATE("Kategorin ",E2074," finns inte med i fliken Settings. Ange annan kategori eller uppdatera dina inställningar."),""))</f>
        <v/>
      </c>
      <c r="H2074" s="11" t="str">
        <f t="shared" si="64"/>
        <v xml:space="preserve"> </v>
      </c>
    </row>
    <row r="2075" spans="1:8" x14ac:dyDescent="0.2">
      <c r="A2075" s="4"/>
      <c r="B2075" s="2" t="str">
        <f t="shared" si="65"/>
        <v/>
      </c>
      <c r="C2075" s="4"/>
      <c r="D2075" s="4"/>
      <c r="E2075" s="4"/>
      <c r="F2075" s="4"/>
      <c r="G2075" s="5" t="str">
        <f>IF(C2075="","",IF(ISERROR(VLOOKUP(D2075,Settings!C$2:C$100,1,FALSE)),CONCATENATE("Aktiviteten ",D2075," finns inte med i fliken Settings. Ange annan aktivitet eller uppdatera dina inställningar. "),"")&amp;IF(ISERROR(VLOOKUP(E2075,Settings!D$2:D$100,1,FALSE)),CONCATENATE("Kategorin ",E2075," finns inte med i fliken Settings. Ange annan kategori eller uppdatera dina inställningar."),""))</f>
        <v/>
      </c>
      <c r="H2075" s="11" t="str">
        <f t="shared" si="64"/>
        <v xml:space="preserve"> </v>
      </c>
    </row>
    <row r="2076" spans="1:8" x14ac:dyDescent="0.2">
      <c r="A2076" s="4"/>
      <c r="B2076" s="2" t="str">
        <f t="shared" si="65"/>
        <v/>
      </c>
      <c r="C2076" s="4"/>
      <c r="D2076" s="4"/>
      <c r="E2076" s="4"/>
      <c r="F2076" s="4"/>
      <c r="G2076" s="5" t="str">
        <f>IF(C2076="","",IF(ISERROR(VLOOKUP(D2076,Settings!C$2:C$100,1,FALSE)),CONCATENATE("Aktiviteten ",D2076," finns inte med i fliken Settings. Ange annan aktivitet eller uppdatera dina inställningar. "),"")&amp;IF(ISERROR(VLOOKUP(E2076,Settings!D$2:D$100,1,FALSE)),CONCATENATE("Kategorin ",E2076," finns inte med i fliken Settings. Ange annan kategori eller uppdatera dina inställningar."),""))</f>
        <v/>
      </c>
      <c r="H2076" s="11" t="str">
        <f t="shared" si="64"/>
        <v xml:space="preserve"> </v>
      </c>
    </row>
    <row r="2077" spans="1:8" x14ac:dyDescent="0.2">
      <c r="A2077" s="4"/>
      <c r="B2077" s="2" t="str">
        <f t="shared" si="65"/>
        <v/>
      </c>
      <c r="C2077" s="4"/>
      <c r="D2077" s="4"/>
      <c r="E2077" s="4"/>
      <c r="F2077" s="4"/>
      <c r="G2077" s="5" t="str">
        <f>IF(C2077="","",IF(ISERROR(VLOOKUP(D2077,Settings!C$2:C$100,1,FALSE)),CONCATENATE("Aktiviteten ",D2077," finns inte med i fliken Settings. Ange annan aktivitet eller uppdatera dina inställningar. "),"")&amp;IF(ISERROR(VLOOKUP(E2077,Settings!D$2:D$100,1,FALSE)),CONCATENATE("Kategorin ",E2077," finns inte med i fliken Settings. Ange annan kategori eller uppdatera dina inställningar."),""))</f>
        <v/>
      </c>
      <c r="H2077" s="11" t="str">
        <f t="shared" si="64"/>
        <v xml:space="preserve"> </v>
      </c>
    </row>
    <row r="2078" spans="1:8" x14ac:dyDescent="0.2">
      <c r="A2078" s="4"/>
      <c r="B2078" s="2" t="str">
        <f t="shared" si="65"/>
        <v/>
      </c>
      <c r="C2078" s="4"/>
      <c r="D2078" s="4"/>
      <c r="E2078" s="4"/>
      <c r="F2078" s="4"/>
      <c r="G2078" s="5" t="str">
        <f>IF(C2078="","",IF(ISERROR(VLOOKUP(D2078,Settings!C$2:C$100,1,FALSE)),CONCATENATE("Aktiviteten ",D2078," finns inte med i fliken Settings. Ange annan aktivitet eller uppdatera dina inställningar. "),"")&amp;IF(ISERROR(VLOOKUP(E2078,Settings!D$2:D$100,1,FALSE)),CONCATENATE("Kategorin ",E2078," finns inte med i fliken Settings. Ange annan kategori eller uppdatera dina inställningar."),""))</f>
        <v/>
      </c>
      <c r="H2078" s="11" t="str">
        <f t="shared" si="64"/>
        <v xml:space="preserve"> </v>
      </c>
    </row>
    <row r="2079" spans="1:8" x14ac:dyDescent="0.2">
      <c r="A2079" s="4"/>
      <c r="B2079" s="2" t="str">
        <f t="shared" si="65"/>
        <v/>
      </c>
      <c r="C2079" s="4"/>
      <c r="D2079" s="4"/>
      <c r="E2079" s="4"/>
      <c r="F2079" s="4"/>
      <c r="G2079" s="5" t="str">
        <f>IF(C2079="","",IF(ISERROR(VLOOKUP(D2079,Settings!C$2:C$100,1,FALSE)),CONCATENATE("Aktiviteten ",D2079," finns inte med i fliken Settings. Ange annan aktivitet eller uppdatera dina inställningar. "),"")&amp;IF(ISERROR(VLOOKUP(E2079,Settings!D$2:D$100,1,FALSE)),CONCATENATE("Kategorin ",E2079," finns inte med i fliken Settings. Ange annan kategori eller uppdatera dina inställningar."),""))</f>
        <v/>
      </c>
      <c r="H2079" s="11" t="str">
        <f t="shared" si="64"/>
        <v xml:space="preserve"> </v>
      </c>
    </row>
    <row r="2080" spans="1:8" x14ac:dyDescent="0.2">
      <c r="A2080" s="4"/>
      <c r="B2080" s="2" t="str">
        <f t="shared" si="65"/>
        <v/>
      </c>
      <c r="C2080" s="4"/>
      <c r="D2080" s="4"/>
      <c r="E2080" s="4"/>
      <c r="F2080" s="4"/>
      <c r="G2080" s="5" t="str">
        <f>IF(C2080="","",IF(ISERROR(VLOOKUP(D2080,Settings!C$2:C$100,1,FALSE)),CONCATENATE("Aktiviteten ",D2080," finns inte med i fliken Settings. Ange annan aktivitet eller uppdatera dina inställningar. "),"")&amp;IF(ISERROR(VLOOKUP(E2080,Settings!D$2:D$100,1,FALSE)),CONCATENATE("Kategorin ",E2080," finns inte med i fliken Settings. Ange annan kategori eller uppdatera dina inställningar."),""))</f>
        <v/>
      </c>
      <c r="H2080" s="11" t="str">
        <f t="shared" si="64"/>
        <v xml:space="preserve"> </v>
      </c>
    </row>
    <row r="2081" spans="1:8" x14ac:dyDescent="0.2">
      <c r="A2081" s="4"/>
      <c r="B2081" s="2" t="str">
        <f t="shared" si="65"/>
        <v/>
      </c>
      <c r="C2081" s="4"/>
      <c r="D2081" s="4"/>
      <c r="E2081" s="4"/>
      <c r="F2081" s="4"/>
      <c r="G2081" s="5" t="str">
        <f>IF(C2081="","",IF(ISERROR(VLOOKUP(D2081,Settings!C$2:C$100,1,FALSE)),CONCATENATE("Aktiviteten ",D2081," finns inte med i fliken Settings. Ange annan aktivitet eller uppdatera dina inställningar. "),"")&amp;IF(ISERROR(VLOOKUP(E2081,Settings!D$2:D$100,1,FALSE)),CONCATENATE("Kategorin ",E2081," finns inte med i fliken Settings. Ange annan kategori eller uppdatera dina inställningar."),""))</f>
        <v/>
      </c>
      <c r="H2081" s="11" t="str">
        <f t="shared" si="64"/>
        <v xml:space="preserve"> </v>
      </c>
    </row>
    <row r="2082" spans="1:8" x14ac:dyDescent="0.2">
      <c r="A2082" s="4"/>
      <c r="B2082" s="2" t="str">
        <f t="shared" si="65"/>
        <v/>
      </c>
      <c r="C2082" s="4"/>
      <c r="D2082" s="4"/>
      <c r="E2082" s="4"/>
      <c r="F2082" s="4"/>
      <c r="G2082" s="5" t="str">
        <f>IF(C2082="","",IF(ISERROR(VLOOKUP(D2082,Settings!C$2:C$100,1,FALSE)),CONCATENATE("Aktiviteten ",D2082," finns inte med i fliken Settings. Ange annan aktivitet eller uppdatera dina inställningar. "),"")&amp;IF(ISERROR(VLOOKUP(E2082,Settings!D$2:D$100,1,FALSE)),CONCATENATE("Kategorin ",E2082," finns inte med i fliken Settings. Ange annan kategori eller uppdatera dina inställningar."),""))</f>
        <v/>
      </c>
      <c r="H2082" s="11" t="str">
        <f t="shared" si="64"/>
        <v xml:space="preserve"> </v>
      </c>
    </row>
    <row r="2083" spans="1:8" x14ac:dyDescent="0.2">
      <c r="A2083" s="4"/>
      <c r="B2083" s="2" t="str">
        <f t="shared" si="65"/>
        <v/>
      </c>
      <c r="C2083" s="4"/>
      <c r="D2083" s="4"/>
      <c r="E2083" s="4"/>
      <c r="F2083" s="4"/>
      <c r="G2083" s="5" t="str">
        <f>IF(C2083="","",IF(ISERROR(VLOOKUP(D2083,Settings!C$2:C$100,1,FALSE)),CONCATENATE("Aktiviteten ",D2083," finns inte med i fliken Settings. Ange annan aktivitet eller uppdatera dina inställningar. "),"")&amp;IF(ISERROR(VLOOKUP(E2083,Settings!D$2:D$100,1,FALSE)),CONCATENATE("Kategorin ",E2083," finns inte med i fliken Settings. Ange annan kategori eller uppdatera dina inställningar."),""))</f>
        <v/>
      </c>
      <c r="H2083" s="11" t="str">
        <f t="shared" si="64"/>
        <v xml:space="preserve"> </v>
      </c>
    </row>
    <row r="2084" spans="1:8" x14ac:dyDescent="0.2">
      <c r="A2084" s="4"/>
      <c r="B2084" s="2" t="str">
        <f t="shared" si="65"/>
        <v/>
      </c>
      <c r="C2084" s="4"/>
      <c r="D2084" s="4"/>
      <c r="E2084" s="4"/>
      <c r="F2084" s="4"/>
      <c r="G2084" s="5" t="str">
        <f>IF(C2084="","",IF(ISERROR(VLOOKUP(D2084,Settings!C$2:C$100,1,FALSE)),CONCATENATE("Aktiviteten ",D2084," finns inte med i fliken Settings. Ange annan aktivitet eller uppdatera dina inställningar. "),"")&amp;IF(ISERROR(VLOOKUP(E2084,Settings!D$2:D$100,1,FALSE)),CONCATENATE("Kategorin ",E2084," finns inte med i fliken Settings. Ange annan kategori eller uppdatera dina inställningar."),""))</f>
        <v/>
      </c>
      <c r="H2084" s="11" t="str">
        <f t="shared" si="64"/>
        <v xml:space="preserve"> </v>
      </c>
    </row>
    <row r="2085" spans="1:8" x14ac:dyDescent="0.2">
      <c r="A2085" s="4"/>
      <c r="B2085" s="2" t="str">
        <f t="shared" si="65"/>
        <v/>
      </c>
      <c r="C2085" s="4"/>
      <c r="D2085" s="4"/>
      <c r="E2085" s="4"/>
      <c r="F2085" s="4"/>
      <c r="G2085" s="5" t="str">
        <f>IF(C2085="","",IF(ISERROR(VLOOKUP(D2085,Settings!C$2:C$100,1,FALSE)),CONCATENATE("Aktiviteten ",D2085," finns inte med i fliken Settings. Ange annan aktivitet eller uppdatera dina inställningar. "),"")&amp;IF(ISERROR(VLOOKUP(E2085,Settings!D$2:D$100,1,FALSE)),CONCATENATE("Kategorin ",E2085," finns inte med i fliken Settings. Ange annan kategori eller uppdatera dina inställningar."),""))</f>
        <v/>
      </c>
      <c r="H2085" s="11" t="str">
        <f t="shared" si="64"/>
        <v xml:space="preserve"> </v>
      </c>
    </row>
    <row r="2086" spans="1:8" x14ac:dyDescent="0.2">
      <c r="A2086" s="4"/>
      <c r="B2086" s="2" t="str">
        <f t="shared" si="65"/>
        <v/>
      </c>
      <c r="C2086" s="4"/>
      <c r="D2086" s="4"/>
      <c r="E2086" s="4"/>
      <c r="F2086" s="4"/>
      <c r="G2086" s="5" t="str">
        <f>IF(C2086="","",IF(ISERROR(VLOOKUP(D2086,Settings!C$2:C$100,1,FALSE)),CONCATENATE("Aktiviteten ",D2086," finns inte med i fliken Settings. Ange annan aktivitet eller uppdatera dina inställningar. "),"")&amp;IF(ISERROR(VLOOKUP(E2086,Settings!D$2:D$100,1,FALSE)),CONCATENATE("Kategorin ",E2086," finns inte med i fliken Settings. Ange annan kategori eller uppdatera dina inställningar."),""))</f>
        <v/>
      </c>
      <c r="H2086" s="11" t="str">
        <f t="shared" si="64"/>
        <v xml:space="preserve"> </v>
      </c>
    </row>
    <row r="2087" spans="1:8" x14ac:dyDescent="0.2">
      <c r="A2087" s="4"/>
      <c r="B2087" s="2" t="str">
        <f t="shared" si="65"/>
        <v/>
      </c>
      <c r="C2087" s="4"/>
      <c r="D2087" s="4"/>
      <c r="E2087" s="4"/>
      <c r="F2087" s="4"/>
      <c r="G2087" s="5" t="str">
        <f>IF(C2087="","",IF(ISERROR(VLOOKUP(D2087,Settings!C$2:C$100,1,FALSE)),CONCATENATE("Aktiviteten ",D2087," finns inte med i fliken Settings. Ange annan aktivitet eller uppdatera dina inställningar. "),"")&amp;IF(ISERROR(VLOOKUP(E2087,Settings!D$2:D$100,1,FALSE)),CONCATENATE("Kategorin ",E2087," finns inte med i fliken Settings. Ange annan kategori eller uppdatera dina inställningar."),""))</f>
        <v/>
      </c>
      <c r="H2087" s="11" t="str">
        <f t="shared" si="64"/>
        <v xml:space="preserve"> </v>
      </c>
    </row>
    <row r="2088" spans="1:8" x14ac:dyDescent="0.2">
      <c r="A2088" s="4"/>
      <c r="B2088" s="2" t="str">
        <f t="shared" si="65"/>
        <v/>
      </c>
      <c r="C2088" s="4"/>
      <c r="D2088" s="4"/>
      <c r="E2088" s="4"/>
      <c r="F2088" s="4"/>
      <c r="G2088" s="5" t="str">
        <f>IF(C2088="","",IF(ISERROR(VLOOKUP(D2088,Settings!C$2:C$100,1,FALSE)),CONCATENATE("Aktiviteten ",D2088," finns inte med i fliken Settings. Ange annan aktivitet eller uppdatera dina inställningar. "),"")&amp;IF(ISERROR(VLOOKUP(E2088,Settings!D$2:D$100,1,FALSE)),CONCATENATE("Kategorin ",E2088," finns inte med i fliken Settings. Ange annan kategori eller uppdatera dina inställningar."),""))</f>
        <v/>
      </c>
      <c r="H2088" s="11" t="str">
        <f t="shared" si="64"/>
        <v xml:space="preserve"> </v>
      </c>
    </row>
    <row r="2089" spans="1:8" x14ac:dyDescent="0.2">
      <c r="A2089" s="4"/>
      <c r="B2089" s="2" t="str">
        <f t="shared" si="65"/>
        <v/>
      </c>
      <c r="C2089" s="4"/>
      <c r="D2089" s="4"/>
      <c r="E2089" s="4"/>
      <c r="F2089" s="4"/>
      <c r="G2089" s="5" t="str">
        <f>IF(C2089="","",IF(ISERROR(VLOOKUP(D2089,Settings!C$2:C$100,1,FALSE)),CONCATENATE("Aktiviteten ",D2089," finns inte med i fliken Settings. Ange annan aktivitet eller uppdatera dina inställningar. "),"")&amp;IF(ISERROR(VLOOKUP(E2089,Settings!D$2:D$100,1,FALSE)),CONCATENATE("Kategorin ",E2089," finns inte med i fliken Settings. Ange annan kategori eller uppdatera dina inställningar."),""))</f>
        <v/>
      </c>
      <c r="H2089" s="11" t="str">
        <f t="shared" si="64"/>
        <v xml:space="preserve"> </v>
      </c>
    </row>
    <row r="2090" spans="1:8" x14ac:dyDescent="0.2">
      <c r="A2090" s="4"/>
      <c r="B2090" s="2" t="str">
        <f t="shared" si="65"/>
        <v/>
      </c>
      <c r="C2090" s="4"/>
      <c r="D2090" s="4"/>
      <c r="E2090" s="4"/>
      <c r="F2090" s="4"/>
      <c r="G2090" s="5" t="str">
        <f>IF(C2090="","",IF(ISERROR(VLOOKUP(D2090,Settings!C$2:C$100,1,FALSE)),CONCATENATE("Aktiviteten ",D2090," finns inte med i fliken Settings. Ange annan aktivitet eller uppdatera dina inställningar. "),"")&amp;IF(ISERROR(VLOOKUP(E2090,Settings!D$2:D$100,1,FALSE)),CONCATENATE("Kategorin ",E2090," finns inte med i fliken Settings. Ange annan kategori eller uppdatera dina inställningar."),""))</f>
        <v/>
      </c>
      <c r="H2090" s="11" t="str">
        <f t="shared" si="64"/>
        <v xml:space="preserve"> </v>
      </c>
    </row>
    <row r="2091" spans="1:8" x14ac:dyDescent="0.2">
      <c r="A2091" s="4"/>
      <c r="B2091" s="2" t="str">
        <f t="shared" si="65"/>
        <v/>
      </c>
      <c r="C2091" s="4"/>
      <c r="D2091" s="4"/>
      <c r="E2091" s="4"/>
      <c r="F2091" s="4"/>
      <c r="G2091" s="5" t="str">
        <f>IF(C2091="","",IF(ISERROR(VLOOKUP(D2091,Settings!C$2:C$100,1,FALSE)),CONCATENATE("Aktiviteten ",D2091," finns inte med i fliken Settings. Ange annan aktivitet eller uppdatera dina inställningar. "),"")&amp;IF(ISERROR(VLOOKUP(E2091,Settings!D$2:D$100,1,FALSE)),CONCATENATE("Kategorin ",E2091," finns inte med i fliken Settings. Ange annan kategori eller uppdatera dina inställningar."),""))</f>
        <v/>
      </c>
      <c r="H2091" s="11" t="str">
        <f t="shared" si="64"/>
        <v xml:space="preserve"> </v>
      </c>
    </row>
    <row r="2092" spans="1:8" x14ac:dyDescent="0.2">
      <c r="A2092" s="4"/>
      <c r="B2092" s="2" t="str">
        <f t="shared" si="65"/>
        <v/>
      </c>
      <c r="C2092" s="4"/>
      <c r="D2092" s="4"/>
      <c r="E2092" s="4"/>
      <c r="F2092" s="4"/>
      <c r="G2092" s="5" t="str">
        <f>IF(C2092="","",IF(ISERROR(VLOOKUP(D2092,Settings!C$2:C$100,1,FALSE)),CONCATENATE("Aktiviteten ",D2092," finns inte med i fliken Settings. Ange annan aktivitet eller uppdatera dina inställningar. "),"")&amp;IF(ISERROR(VLOOKUP(E2092,Settings!D$2:D$100,1,FALSE)),CONCATENATE("Kategorin ",E2092," finns inte med i fliken Settings. Ange annan kategori eller uppdatera dina inställningar."),""))</f>
        <v/>
      </c>
      <c r="H2092" s="11" t="str">
        <f t="shared" si="64"/>
        <v xml:space="preserve"> </v>
      </c>
    </row>
    <row r="2093" spans="1:8" x14ac:dyDescent="0.2">
      <c r="A2093" s="4"/>
      <c r="B2093" s="2" t="str">
        <f t="shared" si="65"/>
        <v/>
      </c>
      <c r="C2093" s="4"/>
      <c r="D2093" s="4"/>
      <c r="E2093" s="4"/>
      <c r="F2093" s="4"/>
      <c r="G2093" s="5" t="str">
        <f>IF(C2093="","",IF(ISERROR(VLOOKUP(D2093,Settings!C$2:C$100,1,FALSE)),CONCATENATE("Aktiviteten ",D2093," finns inte med i fliken Settings. Ange annan aktivitet eller uppdatera dina inställningar. "),"")&amp;IF(ISERROR(VLOOKUP(E2093,Settings!D$2:D$100,1,FALSE)),CONCATENATE("Kategorin ",E2093," finns inte med i fliken Settings. Ange annan kategori eller uppdatera dina inställningar."),""))</f>
        <v/>
      </c>
      <c r="H2093" s="11" t="str">
        <f t="shared" si="64"/>
        <v xml:space="preserve"> </v>
      </c>
    </row>
    <row r="2094" spans="1:8" x14ac:dyDescent="0.2">
      <c r="A2094" s="4"/>
      <c r="B2094" s="2" t="str">
        <f t="shared" si="65"/>
        <v/>
      </c>
      <c r="C2094" s="4"/>
      <c r="D2094" s="4"/>
      <c r="E2094" s="4"/>
      <c r="F2094" s="4"/>
      <c r="G2094" s="5" t="str">
        <f>IF(C2094="","",IF(ISERROR(VLOOKUP(D2094,Settings!C$2:C$100,1,FALSE)),CONCATENATE("Aktiviteten ",D2094," finns inte med i fliken Settings. Ange annan aktivitet eller uppdatera dina inställningar. "),"")&amp;IF(ISERROR(VLOOKUP(E2094,Settings!D$2:D$100,1,FALSE)),CONCATENATE("Kategorin ",E2094," finns inte med i fliken Settings. Ange annan kategori eller uppdatera dina inställningar."),""))</f>
        <v/>
      </c>
      <c r="H2094" s="11" t="str">
        <f t="shared" si="64"/>
        <v xml:space="preserve"> </v>
      </c>
    </row>
    <row r="2095" spans="1:8" x14ac:dyDescent="0.2">
      <c r="A2095" s="4"/>
      <c r="B2095" s="2" t="str">
        <f t="shared" si="65"/>
        <v/>
      </c>
      <c r="C2095" s="4"/>
      <c r="D2095" s="4"/>
      <c r="E2095" s="4"/>
      <c r="F2095" s="4"/>
      <c r="G2095" s="5" t="str">
        <f>IF(C2095="","",IF(ISERROR(VLOOKUP(D2095,Settings!C$2:C$100,1,FALSE)),CONCATENATE("Aktiviteten ",D2095," finns inte med i fliken Settings. Ange annan aktivitet eller uppdatera dina inställningar. "),"")&amp;IF(ISERROR(VLOOKUP(E2095,Settings!D$2:D$100,1,FALSE)),CONCATENATE("Kategorin ",E2095," finns inte med i fliken Settings. Ange annan kategori eller uppdatera dina inställningar."),""))</f>
        <v/>
      </c>
      <c r="H2095" s="11" t="str">
        <f t="shared" si="64"/>
        <v xml:space="preserve"> </v>
      </c>
    </row>
    <row r="2096" spans="1:8" x14ac:dyDescent="0.2">
      <c r="A2096" s="4"/>
      <c r="B2096" s="2" t="str">
        <f t="shared" si="65"/>
        <v/>
      </c>
      <c r="C2096" s="4"/>
      <c r="D2096" s="4"/>
      <c r="E2096" s="4"/>
      <c r="F2096" s="4"/>
      <c r="G2096" s="5" t="str">
        <f>IF(C2096="","",IF(ISERROR(VLOOKUP(D2096,Settings!C$2:C$100,1,FALSE)),CONCATENATE("Aktiviteten ",D2096," finns inte med i fliken Settings. Ange annan aktivitet eller uppdatera dina inställningar. "),"")&amp;IF(ISERROR(VLOOKUP(E2096,Settings!D$2:D$100,1,FALSE)),CONCATENATE("Kategorin ",E2096," finns inte med i fliken Settings. Ange annan kategori eller uppdatera dina inställningar."),""))</f>
        <v/>
      </c>
      <c r="H2096" s="11" t="str">
        <f t="shared" si="64"/>
        <v xml:space="preserve"> </v>
      </c>
    </row>
    <row r="2097" spans="1:8" x14ac:dyDescent="0.2">
      <c r="A2097" s="4"/>
      <c r="B2097" s="2" t="str">
        <f t="shared" si="65"/>
        <v/>
      </c>
      <c r="C2097" s="4"/>
      <c r="D2097" s="4"/>
      <c r="E2097" s="4"/>
      <c r="F2097" s="4"/>
      <c r="G2097" s="5" t="str">
        <f>IF(C2097="","",IF(ISERROR(VLOOKUP(D2097,Settings!C$2:C$100,1,FALSE)),CONCATENATE("Aktiviteten ",D2097," finns inte med i fliken Settings. Ange annan aktivitet eller uppdatera dina inställningar. "),"")&amp;IF(ISERROR(VLOOKUP(E2097,Settings!D$2:D$100,1,FALSE)),CONCATENATE("Kategorin ",E2097," finns inte med i fliken Settings. Ange annan kategori eller uppdatera dina inställningar."),""))</f>
        <v/>
      </c>
      <c r="H2097" s="11" t="str">
        <f t="shared" si="64"/>
        <v xml:space="preserve"> </v>
      </c>
    </row>
    <row r="2098" spans="1:8" x14ac:dyDescent="0.2">
      <c r="A2098" s="4"/>
      <c r="B2098" s="2" t="str">
        <f t="shared" si="65"/>
        <v/>
      </c>
      <c r="C2098" s="4"/>
      <c r="D2098" s="4"/>
      <c r="E2098" s="4"/>
      <c r="F2098" s="4"/>
      <c r="G2098" s="5" t="str">
        <f>IF(C2098="","",IF(ISERROR(VLOOKUP(D2098,Settings!C$2:C$100,1,FALSE)),CONCATENATE("Aktiviteten ",D2098," finns inte med i fliken Settings. Ange annan aktivitet eller uppdatera dina inställningar. "),"")&amp;IF(ISERROR(VLOOKUP(E2098,Settings!D$2:D$100,1,FALSE)),CONCATENATE("Kategorin ",E2098," finns inte med i fliken Settings. Ange annan kategori eller uppdatera dina inställningar."),""))</f>
        <v/>
      </c>
      <c r="H2098" s="11" t="str">
        <f t="shared" si="64"/>
        <v xml:space="preserve"> </v>
      </c>
    </row>
    <row r="2099" spans="1:8" x14ac:dyDescent="0.2">
      <c r="A2099" s="4"/>
      <c r="B2099" s="2" t="str">
        <f t="shared" si="65"/>
        <v/>
      </c>
      <c r="C2099" s="4"/>
      <c r="D2099" s="4"/>
      <c r="E2099" s="4"/>
      <c r="F2099" s="4"/>
      <c r="G2099" s="5" t="str">
        <f>IF(C2099="","",IF(ISERROR(VLOOKUP(D2099,Settings!C$2:C$100,1,FALSE)),CONCATENATE("Aktiviteten ",D2099," finns inte med i fliken Settings. Ange annan aktivitet eller uppdatera dina inställningar. "),"")&amp;IF(ISERROR(VLOOKUP(E2099,Settings!D$2:D$100,1,FALSE)),CONCATENATE("Kategorin ",E2099," finns inte med i fliken Settings. Ange annan kategori eller uppdatera dina inställningar."),""))</f>
        <v/>
      </c>
      <c r="H2099" s="11" t="str">
        <f t="shared" si="64"/>
        <v xml:space="preserve"> </v>
      </c>
    </row>
    <row r="2100" spans="1:8" x14ac:dyDescent="0.2">
      <c r="A2100" s="4"/>
      <c r="B2100" s="2" t="str">
        <f t="shared" si="65"/>
        <v/>
      </c>
      <c r="C2100" s="4"/>
      <c r="D2100" s="4"/>
      <c r="E2100" s="4"/>
      <c r="F2100" s="4"/>
      <c r="G2100" s="5" t="str">
        <f>IF(C2100="","",IF(ISERROR(VLOOKUP(D2100,Settings!C$2:C$100,1,FALSE)),CONCATENATE("Aktiviteten ",D2100," finns inte med i fliken Settings. Ange annan aktivitet eller uppdatera dina inställningar. "),"")&amp;IF(ISERROR(VLOOKUP(E2100,Settings!D$2:D$100,1,FALSE)),CONCATENATE("Kategorin ",E2100," finns inte med i fliken Settings. Ange annan kategori eller uppdatera dina inställningar."),""))</f>
        <v/>
      </c>
      <c r="H2100" s="11" t="str">
        <f t="shared" si="64"/>
        <v xml:space="preserve"> </v>
      </c>
    </row>
    <row r="2101" spans="1:8" x14ac:dyDescent="0.2">
      <c r="A2101" s="4"/>
      <c r="B2101" s="2" t="str">
        <f t="shared" si="65"/>
        <v/>
      </c>
      <c r="C2101" s="4"/>
      <c r="D2101" s="4"/>
      <c r="E2101" s="4"/>
      <c r="F2101" s="4"/>
      <c r="G2101" s="5" t="str">
        <f>IF(C2101="","",IF(ISERROR(VLOOKUP(D2101,Settings!C$2:C$100,1,FALSE)),CONCATENATE("Aktiviteten ",D2101," finns inte med i fliken Settings. Ange annan aktivitet eller uppdatera dina inställningar. "),"")&amp;IF(ISERROR(VLOOKUP(E2101,Settings!D$2:D$100,1,FALSE)),CONCATENATE("Kategorin ",E2101," finns inte med i fliken Settings. Ange annan kategori eller uppdatera dina inställningar."),""))</f>
        <v/>
      </c>
      <c r="H2101" s="11" t="str">
        <f t="shared" si="64"/>
        <v xml:space="preserve"> </v>
      </c>
    </row>
    <row r="2102" spans="1:8" x14ac:dyDescent="0.2">
      <c r="A2102" s="4"/>
      <c r="B2102" s="2" t="str">
        <f t="shared" si="65"/>
        <v/>
      </c>
      <c r="C2102" s="4"/>
      <c r="D2102" s="4"/>
      <c r="E2102" s="4"/>
      <c r="F2102" s="4"/>
      <c r="G2102" s="5" t="str">
        <f>IF(C2102="","",IF(ISERROR(VLOOKUP(D2102,Settings!C$2:C$100,1,FALSE)),CONCATENATE("Aktiviteten ",D2102," finns inte med i fliken Settings. Ange annan aktivitet eller uppdatera dina inställningar. "),"")&amp;IF(ISERROR(VLOOKUP(E2102,Settings!D$2:D$100,1,FALSE)),CONCATENATE("Kategorin ",E2102," finns inte med i fliken Settings. Ange annan kategori eller uppdatera dina inställningar."),""))</f>
        <v/>
      </c>
      <c r="H2102" s="11" t="str">
        <f t="shared" si="64"/>
        <v xml:space="preserve"> </v>
      </c>
    </row>
    <row r="2103" spans="1:8" x14ac:dyDescent="0.2">
      <c r="A2103" s="4"/>
      <c r="B2103" s="2" t="str">
        <f t="shared" si="65"/>
        <v/>
      </c>
      <c r="C2103" s="4"/>
      <c r="D2103" s="4"/>
      <c r="E2103" s="4"/>
      <c r="F2103" s="4"/>
      <c r="G2103" s="5" t="str">
        <f>IF(C2103="","",IF(ISERROR(VLOOKUP(D2103,Settings!C$2:C$100,1,FALSE)),CONCATENATE("Aktiviteten ",D2103," finns inte med i fliken Settings. Ange annan aktivitet eller uppdatera dina inställningar. "),"")&amp;IF(ISERROR(VLOOKUP(E2103,Settings!D$2:D$100,1,FALSE)),CONCATENATE("Kategorin ",E2103," finns inte med i fliken Settings. Ange annan kategori eller uppdatera dina inställningar."),""))</f>
        <v/>
      </c>
      <c r="H2103" s="11" t="str">
        <f t="shared" si="64"/>
        <v xml:space="preserve"> </v>
      </c>
    </row>
    <row r="2104" spans="1:8" x14ac:dyDescent="0.2">
      <c r="A2104" s="4"/>
      <c r="B2104" s="2" t="str">
        <f t="shared" si="65"/>
        <v/>
      </c>
      <c r="C2104" s="4"/>
      <c r="D2104" s="4"/>
      <c r="E2104" s="4"/>
      <c r="F2104" s="4"/>
      <c r="G2104" s="5" t="str">
        <f>IF(C2104="","",IF(ISERROR(VLOOKUP(D2104,Settings!C$2:C$100,1,FALSE)),CONCATENATE("Aktiviteten ",D2104," finns inte med i fliken Settings. Ange annan aktivitet eller uppdatera dina inställningar. "),"")&amp;IF(ISERROR(VLOOKUP(E2104,Settings!D$2:D$100,1,FALSE)),CONCATENATE("Kategorin ",E2104," finns inte med i fliken Settings. Ange annan kategori eller uppdatera dina inställningar."),""))</f>
        <v/>
      </c>
      <c r="H2104" s="11" t="str">
        <f t="shared" si="64"/>
        <v xml:space="preserve"> </v>
      </c>
    </row>
    <row r="2105" spans="1:8" x14ac:dyDescent="0.2">
      <c r="A2105" s="4"/>
      <c r="B2105" s="2" t="str">
        <f t="shared" si="65"/>
        <v/>
      </c>
      <c r="C2105" s="4"/>
      <c r="D2105" s="4"/>
      <c r="E2105" s="4"/>
      <c r="F2105" s="4"/>
      <c r="G2105" s="5" t="str">
        <f>IF(C2105="","",IF(ISERROR(VLOOKUP(D2105,Settings!C$2:C$100,1,FALSE)),CONCATENATE("Aktiviteten ",D2105," finns inte med i fliken Settings. Ange annan aktivitet eller uppdatera dina inställningar. "),"")&amp;IF(ISERROR(VLOOKUP(E2105,Settings!D$2:D$100,1,FALSE)),CONCATENATE("Kategorin ",E2105," finns inte med i fliken Settings. Ange annan kategori eller uppdatera dina inställningar."),""))</f>
        <v/>
      </c>
      <c r="H2105" s="11" t="str">
        <f t="shared" si="64"/>
        <v xml:space="preserve"> </v>
      </c>
    </row>
    <row r="2106" spans="1:8" x14ac:dyDescent="0.2">
      <c r="A2106" s="4"/>
      <c r="B2106" s="2" t="str">
        <f t="shared" si="65"/>
        <v/>
      </c>
      <c r="C2106" s="4"/>
      <c r="D2106" s="4"/>
      <c r="E2106" s="4"/>
      <c r="F2106" s="4"/>
      <c r="G2106" s="5" t="str">
        <f>IF(C2106="","",IF(ISERROR(VLOOKUP(D2106,Settings!C$2:C$100,1,FALSE)),CONCATENATE("Aktiviteten ",D2106," finns inte med i fliken Settings. Ange annan aktivitet eller uppdatera dina inställningar. "),"")&amp;IF(ISERROR(VLOOKUP(E2106,Settings!D$2:D$100,1,FALSE)),CONCATENATE("Kategorin ",E2106," finns inte med i fliken Settings. Ange annan kategori eller uppdatera dina inställningar."),""))</f>
        <v/>
      </c>
      <c r="H2106" s="11" t="str">
        <f t="shared" si="64"/>
        <v xml:space="preserve"> </v>
      </c>
    </row>
    <row r="2107" spans="1:8" x14ac:dyDescent="0.2">
      <c r="A2107" s="4"/>
      <c r="B2107" s="2" t="str">
        <f t="shared" si="65"/>
        <v/>
      </c>
      <c r="C2107" s="4"/>
      <c r="D2107" s="4"/>
      <c r="E2107" s="4"/>
      <c r="F2107" s="4"/>
      <c r="G2107" s="5" t="str">
        <f>IF(C2107="","",IF(ISERROR(VLOOKUP(D2107,Settings!C$2:C$100,1,FALSE)),CONCATENATE("Aktiviteten ",D2107," finns inte med i fliken Settings. Ange annan aktivitet eller uppdatera dina inställningar. "),"")&amp;IF(ISERROR(VLOOKUP(E2107,Settings!D$2:D$100,1,FALSE)),CONCATENATE("Kategorin ",E2107," finns inte med i fliken Settings. Ange annan kategori eller uppdatera dina inställningar."),""))</f>
        <v/>
      </c>
      <c r="H2107" s="11" t="str">
        <f t="shared" si="64"/>
        <v xml:space="preserve"> </v>
      </c>
    </row>
    <row r="2108" spans="1:8" x14ac:dyDescent="0.2">
      <c r="A2108" s="4"/>
      <c r="B2108" s="2" t="str">
        <f t="shared" si="65"/>
        <v/>
      </c>
      <c r="C2108" s="4"/>
      <c r="D2108" s="4"/>
      <c r="E2108" s="4"/>
      <c r="F2108" s="4"/>
      <c r="G2108" s="5" t="str">
        <f>IF(C2108="","",IF(ISERROR(VLOOKUP(D2108,Settings!C$2:C$100,1,FALSE)),CONCATENATE("Aktiviteten ",D2108," finns inte med i fliken Settings. Ange annan aktivitet eller uppdatera dina inställningar. "),"")&amp;IF(ISERROR(VLOOKUP(E2108,Settings!D$2:D$100,1,FALSE)),CONCATENATE("Kategorin ",E2108," finns inte med i fliken Settings. Ange annan kategori eller uppdatera dina inställningar."),""))</f>
        <v/>
      </c>
      <c r="H2108" s="11" t="str">
        <f t="shared" si="64"/>
        <v xml:space="preserve"> </v>
      </c>
    </row>
    <row r="2109" spans="1:8" x14ac:dyDescent="0.2">
      <c r="A2109" s="4"/>
      <c r="B2109" s="2" t="str">
        <f t="shared" si="65"/>
        <v/>
      </c>
      <c r="C2109" s="4"/>
      <c r="D2109" s="4"/>
      <c r="E2109" s="4"/>
      <c r="F2109" s="4"/>
      <c r="G2109" s="5" t="str">
        <f>IF(C2109="","",IF(ISERROR(VLOOKUP(D2109,Settings!C$2:C$100,1,FALSE)),CONCATENATE("Aktiviteten ",D2109," finns inte med i fliken Settings. Ange annan aktivitet eller uppdatera dina inställningar. "),"")&amp;IF(ISERROR(VLOOKUP(E2109,Settings!D$2:D$100,1,FALSE)),CONCATENATE("Kategorin ",E2109," finns inte med i fliken Settings. Ange annan kategori eller uppdatera dina inställningar."),""))</f>
        <v/>
      </c>
      <c r="H2109" s="11" t="str">
        <f t="shared" si="64"/>
        <v xml:space="preserve"> </v>
      </c>
    </row>
    <row r="2110" spans="1:8" x14ac:dyDescent="0.2">
      <c r="A2110" s="4"/>
      <c r="B2110" s="2" t="str">
        <f t="shared" si="65"/>
        <v/>
      </c>
      <c r="C2110" s="4"/>
      <c r="D2110" s="4"/>
      <c r="E2110" s="4"/>
      <c r="F2110" s="4"/>
      <c r="G2110" s="5" t="str">
        <f>IF(C2110="","",IF(ISERROR(VLOOKUP(D2110,Settings!C$2:C$100,1,FALSE)),CONCATENATE("Aktiviteten ",D2110," finns inte med i fliken Settings. Ange annan aktivitet eller uppdatera dina inställningar. "),"")&amp;IF(ISERROR(VLOOKUP(E2110,Settings!D$2:D$100,1,FALSE)),CONCATENATE("Kategorin ",E2110," finns inte med i fliken Settings. Ange annan kategori eller uppdatera dina inställningar."),""))</f>
        <v/>
      </c>
      <c r="H2110" s="11" t="str">
        <f t="shared" si="64"/>
        <v xml:space="preserve"> </v>
      </c>
    </row>
    <row r="2111" spans="1:8" x14ac:dyDescent="0.2">
      <c r="A2111" s="4"/>
      <c r="B2111" s="2" t="str">
        <f t="shared" si="65"/>
        <v/>
      </c>
      <c r="C2111" s="4"/>
      <c r="D2111" s="4"/>
      <c r="E2111" s="4"/>
      <c r="F2111" s="4"/>
      <c r="G2111" s="5" t="str">
        <f>IF(C2111="","",IF(ISERROR(VLOOKUP(D2111,Settings!C$2:C$100,1,FALSE)),CONCATENATE("Aktiviteten ",D2111," finns inte med i fliken Settings. Ange annan aktivitet eller uppdatera dina inställningar. "),"")&amp;IF(ISERROR(VLOOKUP(E2111,Settings!D$2:D$100,1,FALSE)),CONCATENATE("Kategorin ",E2111," finns inte med i fliken Settings. Ange annan kategori eller uppdatera dina inställningar."),""))</f>
        <v/>
      </c>
      <c r="H2111" s="11" t="str">
        <f t="shared" si="64"/>
        <v xml:space="preserve"> </v>
      </c>
    </row>
    <row r="2112" spans="1:8" x14ac:dyDescent="0.2">
      <c r="A2112" s="4"/>
      <c r="B2112" s="2" t="str">
        <f t="shared" si="65"/>
        <v/>
      </c>
      <c r="C2112" s="4"/>
      <c r="D2112" s="4"/>
      <c r="E2112" s="4"/>
      <c r="F2112" s="4"/>
      <c r="G2112" s="5" t="str">
        <f>IF(C2112="","",IF(ISERROR(VLOOKUP(D2112,Settings!C$2:C$100,1,FALSE)),CONCATENATE("Aktiviteten ",D2112," finns inte med i fliken Settings. Ange annan aktivitet eller uppdatera dina inställningar. "),"")&amp;IF(ISERROR(VLOOKUP(E2112,Settings!D$2:D$100,1,FALSE)),CONCATENATE("Kategorin ",E2112," finns inte med i fliken Settings. Ange annan kategori eller uppdatera dina inställningar."),""))</f>
        <v/>
      </c>
      <c r="H2112" s="11" t="str">
        <f t="shared" si="64"/>
        <v xml:space="preserve"> </v>
      </c>
    </row>
    <row r="2113" spans="1:8" x14ac:dyDescent="0.2">
      <c r="A2113" s="4"/>
      <c r="B2113" s="2" t="str">
        <f t="shared" si="65"/>
        <v/>
      </c>
      <c r="C2113" s="4"/>
      <c r="D2113" s="4"/>
      <c r="E2113" s="4"/>
      <c r="F2113" s="4"/>
      <c r="G2113" s="5" t="str">
        <f>IF(C2113="","",IF(ISERROR(VLOOKUP(D2113,Settings!C$2:C$100,1,FALSE)),CONCATENATE("Aktiviteten ",D2113," finns inte med i fliken Settings. Ange annan aktivitet eller uppdatera dina inställningar. "),"")&amp;IF(ISERROR(VLOOKUP(E2113,Settings!D$2:D$100,1,FALSE)),CONCATENATE("Kategorin ",E2113," finns inte med i fliken Settings. Ange annan kategori eller uppdatera dina inställningar."),""))</f>
        <v/>
      </c>
      <c r="H2113" s="11" t="str">
        <f t="shared" si="64"/>
        <v xml:space="preserve"> </v>
      </c>
    </row>
    <row r="2114" spans="1:8" x14ac:dyDescent="0.2">
      <c r="A2114" s="4"/>
      <c r="B2114" s="2" t="str">
        <f t="shared" si="65"/>
        <v/>
      </c>
      <c r="C2114" s="4"/>
      <c r="D2114" s="4"/>
      <c r="E2114" s="4"/>
      <c r="F2114" s="4"/>
      <c r="G2114" s="5" t="str">
        <f>IF(C2114="","",IF(ISERROR(VLOOKUP(D2114,Settings!C$2:C$100,1,FALSE)),CONCATENATE("Aktiviteten ",D2114," finns inte med i fliken Settings. Ange annan aktivitet eller uppdatera dina inställningar. "),"")&amp;IF(ISERROR(VLOOKUP(E2114,Settings!D$2:D$100,1,FALSE)),CONCATENATE("Kategorin ",E2114," finns inte med i fliken Settings. Ange annan kategori eller uppdatera dina inställningar."),""))</f>
        <v/>
      </c>
      <c r="H2114" s="11" t="str">
        <f t="shared" si="64"/>
        <v xml:space="preserve"> </v>
      </c>
    </row>
    <row r="2115" spans="1:8" x14ac:dyDescent="0.2">
      <c r="A2115" s="4"/>
      <c r="B2115" s="2" t="str">
        <f t="shared" si="65"/>
        <v/>
      </c>
      <c r="C2115" s="4"/>
      <c r="D2115" s="4"/>
      <c r="E2115" s="4"/>
      <c r="F2115" s="4"/>
      <c r="G2115" s="5" t="str">
        <f>IF(C2115="","",IF(ISERROR(VLOOKUP(D2115,Settings!C$2:C$100,1,FALSE)),CONCATENATE("Aktiviteten ",D2115," finns inte med i fliken Settings. Ange annan aktivitet eller uppdatera dina inställningar. "),"")&amp;IF(ISERROR(VLOOKUP(E2115,Settings!D$2:D$100,1,FALSE)),CONCATENATE("Kategorin ",E2115," finns inte med i fliken Settings. Ange annan kategori eller uppdatera dina inställningar."),""))</f>
        <v/>
      </c>
      <c r="H2115" s="11" t="str">
        <f t="shared" ref="H2115:H2178" si="66">IF(A2115=""," ",IF(B2115="",A2115,B2115))</f>
        <v xml:space="preserve"> </v>
      </c>
    </row>
    <row r="2116" spans="1:8" x14ac:dyDescent="0.2">
      <c r="A2116" s="4"/>
      <c r="B2116" s="2" t="str">
        <f t="shared" si="65"/>
        <v/>
      </c>
      <c r="C2116" s="4"/>
      <c r="D2116" s="4"/>
      <c r="E2116" s="4"/>
      <c r="F2116" s="4"/>
      <c r="G2116" s="5" t="str">
        <f>IF(C2116="","",IF(ISERROR(VLOOKUP(D2116,Settings!C$2:C$100,1,FALSE)),CONCATENATE("Aktiviteten ",D2116," finns inte med i fliken Settings. Ange annan aktivitet eller uppdatera dina inställningar. "),"")&amp;IF(ISERROR(VLOOKUP(E2116,Settings!D$2:D$100,1,FALSE)),CONCATENATE("Kategorin ",E2116," finns inte med i fliken Settings. Ange annan kategori eller uppdatera dina inställningar."),""))</f>
        <v/>
      </c>
      <c r="H2116" s="11" t="str">
        <f t="shared" si="66"/>
        <v xml:space="preserve"> </v>
      </c>
    </row>
    <row r="2117" spans="1:8" x14ac:dyDescent="0.2">
      <c r="A2117" s="4"/>
      <c r="B2117" s="2" t="str">
        <f t="shared" si="65"/>
        <v/>
      </c>
      <c r="C2117" s="4"/>
      <c r="D2117" s="4"/>
      <c r="E2117" s="4"/>
      <c r="F2117" s="4"/>
      <c r="G2117" s="5" t="str">
        <f>IF(C2117="","",IF(ISERROR(VLOOKUP(D2117,Settings!C$2:C$100,1,FALSE)),CONCATENATE("Aktiviteten ",D2117," finns inte med i fliken Settings. Ange annan aktivitet eller uppdatera dina inställningar. "),"")&amp;IF(ISERROR(VLOOKUP(E2117,Settings!D$2:D$100,1,FALSE)),CONCATENATE("Kategorin ",E2117," finns inte med i fliken Settings. Ange annan kategori eller uppdatera dina inställningar."),""))</f>
        <v/>
      </c>
      <c r="H2117" s="11" t="str">
        <f t="shared" si="66"/>
        <v xml:space="preserve"> </v>
      </c>
    </row>
    <row r="2118" spans="1:8" x14ac:dyDescent="0.2">
      <c r="A2118" s="4"/>
      <c r="B2118" s="2" t="str">
        <f t="shared" si="65"/>
        <v/>
      </c>
      <c r="C2118" s="4"/>
      <c r="D2118" s="4"/>
      <c r="E2118" s="4"/>
      <c r="F2118" s="4"/>
      <c r="G2118" s="5" t="str">
        <f>IF(C2118="","",IF(ISERROR(VLOOKUP(D2118,Settings!C$2:C$100,1,FALSE)),CONCATENATE("Aktiviteten ",D2118," finns inte med i fliken Settings. Ange annan aktivitet eller uppdatera dina inställningar. "),"")&amp;IF(ISERROR(VLOOKUP(E2118,Settings!D$2:D$100,1,FALSE)),CONCATENATE("Kategorin ",E2118," finns inte med i fliken Settings. Ange annan kategori eller uppdatera dina inställningar."),""))</f>
        <v/>
      </c>
      <c r="H2118" s="11" t="str">
        <f t="shared" si="66"/>
        <v xml:space="preserve"> </v>
      </c>
    </row>
    <row r="2119" spans="1:8" x14ac:dyDescent="0.2">
      <c r="A2119" s="4"/>
      <c r="B2119" s="2" t="str">
        <f t="shared" si="65"/>
        <v/>
      </c>
      <c r="C2119" s="4"/>
      <c r="D2119" s="4"/>
      <c r="E2119" s="4"/>
      <c r="F2119" s="4"/>
      <c r="G2119" s="5" t="str">
        <f>IF(C2119="","",IF(ISERROR(VLOOKUP(D2119,Settings!C$2:C$100,1,FALSE)),CONCATENATE("Aktiviteten ",D2119," finns inte med i fliken Settings. Ange annan aktivitet eller uppdatera dina inställningar. "),"")&amp;IF(ISERROR(VLOOKUP(E2119,Settings!D$2:D$100,1,FALSE)),CONCATENATE("Kategorin ",E2119," finns inte med i fliken Settings. Ange annan kategori eller uppdatera dina inställningar."),""))</f>
        <v/>
      </c>
      <c r="H2119" s="11" t="str">
        <f t="shared" si="66"/>
        <v xml:space="preserve"> </v>
      </c>
    </row>
    <row r="2120" spans="1:8" x14ac:dyDescent="0.2">
      <c r="A2120" s="4"/>
      <c r="B2120" s="2" t="str">
        <f t="shared" si="65"/>
        <v/>
      </c>
      <c r="C2120" s="4"/>
      <c r="D2120" s="4"/>
      <c r="E2120" s="4"/>
      <c r="F2120" s="4"/>
      <c r="G2120" s="5" t="str">
        <f>IF(C2120="","",IF(ISERROR(VLOOKUP(D2120,Settings!C$2:C$100,1,FALSE)),CONCATENATE("Aktiviteten ",D2120," finns inte med i fliken Settings. Ange annan aktivitet eller uppdatera dina inställningar. "),"")&amp;IF(ISERROR(VLOOKUP(E2120,Settings!D$2:D$100,1,FALSE)),CONCATENATE("Kategorin ",E2120," finns inte med i fliken Settings. Ange annan kategori eller uppdatera dina inställningar."),""))</f>
        <v/>
      </c>
      <c r="H2120" s="11" t="str">
        <f t="shared" si="66"/>
        <v xml:space="preserve"> </v>
      </c>
    </row>
    <row r="2121" spans="1:8" x14ac:dyDescent="0.2">
      <c r="A2121" s="4"/>
      <c r="B2121" s="2" t="str">
        <f t="shared" si="65"/>
        <v/>
      </c>
      <c r="C2121" s="4"/>
      <c r="D2121" s="4"/>
      <c r="E2121" s="4"/>
      <c r="F2121" s="4"/>
      <c r="G2121" s="5" t="str">
        <f>IF(C2121="","",IF(ISERROR(VLOOKUP(D2121,Settings!C$2:C$100,1,FALSE)),CONCATENATE("Aktiviteten ",D2121," finns inte med i fliken Settings. Ange annan aktivitet eller uppdatera dina inställningar. "),"")&amp;IF(ISERROR(VLOOKUP(E2121,Settings!D$2:D$100,1,FALSE)),CONCATENATE("Kategorin ",E2121," finns inte med i fliken Settings. Ange annan kategori eller uppdatera dina inställningar."),""))</f>
        <v/>
      </c>
      <c r="H2121" s="11" t="str">
        <f t="shared" si="66"/>
        <v xml:space="preserve"> </v>
      </c>
    </row>
    <row r="2122" spans="1:8" x14ac:dyDescent="0.2">
      <c r="A2122" s="4"/>
      <c r="B2122" s="2" t="str">
        <f t="shared" si="65"/>
        <v/>
      </c>
      <c r="C2122" s="4"/>
      <c r="D2122" s="4"/>
      <c r="E2122" s="4"/>
      <c r="F2122" s="4"/>
      <c r="G2122" s="5" t="str">
        <f>IF(C2122="","",IF(ISERROR(VLOOKUP(D2122,Settings!C$2:C$100,1,FALSE)),CONCATENATE("Aktiviteten ",D2122," finns inte med i fliken Settings. Ange annan aktivitet eller uppdatera dina inställningar. "),"")&amp;IF(ISERROR(VLOOKUP(E2122,Settings!D$2:D$100,1,FALSE)),CONCATENATE("Kategorin ",E2122," finns inte med i fliken Settings. Ange annan kategori eller uppdatera dina inställningar."),""))</f>
        <v/>
      </c>
      <c r="H2122" s="11" t="str">
        <f t="shared" si="66"/>
        <v xml:space="preserve"> </v>
      </c>
    </row>
    <row r="2123" spans="1:8" x14ac:dyDescent="0.2">
      <c r="A2123" s="4"/>
      <c r="B2123" s="2" t="str">
        <f t="shared" si="65"/>
        <v/>
      </c>
      <c r="C2123" s="4"/>
      <c r="D2123" s="4"/>
      <c r="E2123" s="4"/>
      <c r="F2123" s="4"/>
      <c r="G2123" s="5" t="str">
        <f>IF(C2123="","",IF(ISERROR(VLOOKUP(D2123,Settings!C$2:C$100,1,FALSE)),CONCATENATE("Aktiviteten ",D2123," finns inte med i fliken Settings. Ange annan aktivitet eller uppdatera dina inställningar. "),"")&amp;IF(ISERROR(VLOOKUP(E2123,Settings!D$2:D$100,1,FALSE)),CONCATENATE("Kategorin ",E2123," finns inte med i fliken Settings. Ange annan kategori eller uppdatera dina inställningar."),""))</f>
        <v/>
      </c>
      <c r="H2123" s="11" t="str">
        <f t="shared" si="66"/>
        <v xml:space="preserve"> </v>
      </c>
    </row>
    <row r="2124" spans="1:8" x14ac:dyDescent="0.2">
      <c r="A2124" s="4"/>
      <c r="B2124" s="2" t="str">
        <f t="shared" si="65"/>
        <v/>
      </c>
      <c r="C2124" s="4"/>
      <c r="D2124" s="4"/>
      <c r="E2124" s="4"/>
      <c r="F2124" s="4"/>
      <c r="G2124" s="5" t="str">
        <f>IF(C2124="","",IF(ISERROR(VLOOKUP(D2124,Settings!C$2:C$100,1,FALSE)),CONCATENATE("Aktiviteten ",D2124," finns inte med i fliken Settings. Ange annan aktivitet eller uppdatera dina inställningar. "),"")&amp;IF(ISERROR(VLOOKUP(E2124,Settings!D$2:D$100,1,FALSE)),CONCATENATE("Kategorin ",E2124," finns inte med i fliken Settings. Ange annan kategori eller uppdatera dina inställningar."),""))</f>
        <v/>
      </c>
      <c r="H2124" s="11" t="str">
        <f t="shared" si="66"/>
        <v xml:space="preserve"> </v>
      </c>
    </row>
    <row r="2125" spans="1:8" x14ac:dyDescent="0.2">
      <c r="A2125" s="4"/>
      <c r="B2125" s="2" t="str">
        <f t="shared" si="65"/>
        <v/>
      </c>
      <c r="C2125" s="4"/>
      <c r="D2125" s="4"/>
      <c r="E2125" s="4"/>
      <c r="F2125" s="4"/>
      <c r="G2125" s="5" t="str">
        <f>IF(C2125="","",IF(ISERROR(VLOOKUP(D2125,Settings!C$2:C$100,1,FALSE)),CONCATENATE("Aktiviteten ",D2125," finns inte med i fliken Settings. Ange annan aktivitet eller uppdatera dina inställningar. "),"")&amp;IF(ISERROR(VLOOKUP(E2125,Settings!D$2:D$100,1,FALSE)),CONCATENATE("Kategorin ",E2125," finns inte med i fliken Settings. Ange annan kategori eller uppdatera dina inställningar."),""))</f>
        <v/>
      </c>
      <c r="H2125" s="11" t="str">
        <f t="shared" si="66"/>
        <v xml:space="preserve"> </v>
      </c>
    </row>
    <row r="2126" spans="1:8" x14ac:dyDescent="0.2">
      <c r="A2126" s="4"/>
      <c r="B2126" s="2" t="str">
        <f t="shared" si="65"/>
        <v/>
      </c>
      <c r="C2126" s="4"/>
      <c r="D2126" s="4"/>
      <c r="E2126" s="4"/>
      <c r="F2126" s="4"/>
      <c r="G2126" s="5" t="str">
        <f>IF(C2126="","",IF(ISERROR(VLOOKUP(D2126,Settings!C$2:C$100,1,FALSE)),CONCATENATE("Aktiviteten ",D2126," finns inte med i fliken Settings. Ange annan aktivitet eller uppdatera dina inställningar. "),"")&amp;IF(ISERROR(VLOOKUP(E2126,Settings!D$2:D$100,1,FALSE)),CONCATENATE("Kategorin ",E2126," finns inte med i fliken Settings. Ange annan kategori eller uppdatera dina inställningar."),""))</f>
        <v/>
      </c>
      <c r="H2126" s="11" t="str">
        <f t="shared" si="66"/>
        <v xml:space="preserve"> </v>
      </c>
    </row>
    <row r="2127" spans="1:8" x14ac:dyDescent="0.2">
      <c r="A2127" s="4"/>
      <c r="B2127" s="2" t="str">
        <f t="shared" si="65"/>
        <v/>
      </c>
      <c r="C2127" s="4"/>
      <c r="D2127" s="4"/>
      <c r="E2127" s="4"/>
      <c r="F2127" s="4"/>
      <c r="G2127" s="5" t="str">
        <f>IF(C2127="","",IF(ISERROR(VLOOKUP(D2127,Settings!C$2:C$100,1,FALSE)),CONCATENATE("Aktiviteten ",D2127," finns inte med i fliken Settings. Ange annan aktivitet eller uppdatera dina inställningar. "),"")&amp;IF(ISERROR(VLOOKUP(E2127,Settings!D$2:D$100,1,FALSE)),CONCATENATE("Kategorin ",E2127," finns inte med i fliken Settings. Ange annan kategori eller uppdatera dina inställningar."),""))</f>
        <v/>
      </c>
      <c r="H2127" s="11" t="str">
        <f t="shared" si="66"/>
        <v xml:space="preserve"> </v>
      </c>
    </row>
    <row r="2128" spans="1:8" x14ac:dyDescent="0.2">
      <c r="A2128" s="4"/>
      <c r="B2128" s="2" t="str">
        <f t="shared" si="65"/>
        <v/>
      </c>
      <c r="C2128" s="4"/>
      <c r="D2128" s="4"/>
      <c r="E2128" s="4"/>
      <c r="F2128" s="4"/>
      <c r="G2128" s="5" t="str">
        <f>IF(C2128="","",IF(ISERROR(VLOOKUP(D2128,Settings!C$2:C$100,1,FALSE)),CONCATENATE("Aktiviteten ",D2128," finns inte med i fliken Settings. Ange annan aktivitet eller uppdatera dina inställningar. "),"")&amp;IF(ISERROR(VLOOKUP(E2128,Settings!D$2:D$100,1,FALSE)),CONCATENATE("Kategorin ",E2128," finns inte med i fliken Settings. Ange annan kategori eller uppdatera dina inställningar."),""))</f>
        <v/>
      </c>
      <c r="H2128" s="11" t="str">
        <f t="shared" si="66"/>
        <v xml:space="preserve"> </v>
      </c>
    </row>
    <row r="2129" spans="1:8" x14ac:dyDescent="0.2">
      <c r="A2129" s="4"/>
      <c r="B2129" s="2" t="str">
        <f t="shared" si="65"/>
        <v/>
      </c>
      <c r="C2129" s="4"/>
      <c r="D2129" s="4"/>
      <c r="E2129" s="4"/>
      <c r="F2129" s="4"/>
      <c r="G2129" s="5" t="str">
        <f>IF(C2129="","",IF(ISERROR(VLOOKUP(D2129,Settings!C$2:C$100,1,FALSE)),CONCATENATE("Aktiviteten ",D2129," finns inte med i fliken Settings. Ange annan aktivitet eller uppdatera dina inställningar. "),"")&amp;IF(ISERROR(VLOOKUP(E2129,Settings!D$2:D$100,1,FALSE)),CONCATENATE("Kategorin ",E2129," finns inte med i fliken Settings. Ange annan kategori eller uppdatera dina inställningar."),""))</f>
        <v/>
      </c>
      <c r="H2129" s="11" t="str">
        <f t="shared" si="66"/>
        <v xml:space="preserve"> </v>
      </c>
    </row>
    <row r="2130" spans="1:8" x14ac:dyDescent="0.2">
      <c r="A2130" s="4"/>
      <c r="B2130" s="2" t="str">
        <f t="shared" ref="B2130:B2193" si="67">IF(A2130="","",A2130)</f>
        <v/>
      </c>
      <c r="C2130" s="4"/>
      <c r="D2130" s="4"/>
      <c r="E2130" s="4"/>
      <c r="F2130" s="4"/>
      <c r="G2130" s="5" t="str">
        <f>IF(C2130="","",IF(ISERROR(VLOOKUP(D2130,Settings!C$2:C$100,1,FALSE)),CONCATENATE("Aktiviteten ",D2130," finns inte med i fliken Settings. Ange annan aktivitet eller uppdatera dina inställningar. "),"")&amp;IF(ISERROR(VLOOKUP(E2130,Settings!D$2:D$100,1,FALSE)),CONCATENATE("Kategorin ",E2130," finns inte med i fliken Settings. Ange annan kategori eller uppdatera dina inställningar."),""))</f>
        <v/>
      </c>
      <c r="H2130" s="11" t="str">
        <f t="shared" si="66"/>
        <v xml:space="preserve"> </v>
      </c>
    </row>
    <row r="2131" spans="1:8" x14ac:dyDescent="0.2">
      <c r="A2131" s="4"/>
      <c r="B2131" s="2" t="str">
        <f t="shared" si="67"/>
        <v/>
      </c>
      <c r="C2131" s="4"/>
      <c r="D2131" s="4"/>
      <c r="E2131" s="4"/>
      <c r="F2131" s="4"/>
      <c r="G2131" s="5" t="str">
        <f>IF(C2131="","",IF(ISERROR(VLOOKUP(D2131,Settings!C$2:C$100,1,FALSE)),CONCATENATE("Aktiviteten ",D2131," finns inte med i fliken Settings. Ange annan aktivitet eller uppdatera dina inställningar. "),"")&amp;IF(ISERROR(VLOOKUP(E2131,Settings!D$2:D$100,1,FALSE)),CONCATENATE("Kategorin ",E2131," finns inte med i fliken Settings. Ange annan kategori eller uppdatera dina inställningar."),""))</f>
        <v/>
      </c>
      <c r="H2131" s="11" t="str">
        <f t="shared" si="66"/>
        <v xml:space="preserve"> </v>
      </c>
    </row>
    <row r="2132" spans="1:8" x14ac:dyDescent="0.2">
      <c r="A2132" s="4"/>
      <c r="B2132" s="2" t="str">
        <f t="shared" si="67"/>
        <v/>
      </c>
      <c r="C2132" s="4"/>
      <c r="D2132" s="4"/>
      <c r="E2132" s="4"/>
      <c r="F2132" s="4"/>
      <c r="G2132" s="5" t="str">
        <f>IF(C2132="","",IF(ISERROR(VLOOKUP(D2132,Settings!C$2:C$100,1,FALSE)),CONCATENATE("Aktiviteten ",D2132," finns inte med i fliken Settings. Ange annan aktivitet eller uppdatera dina inställningar. "),"")&amp;IF(ISERROR(VLOOKUP(E2132,Settings!D$2:D$100,1,FALSE)),CONCATENATE("Kategorin ",E2132," finns inte med i fliken Settings. Ange annan kategori eller uppdatera dina inställningar."),""))</f>
        <v/>
      </c>
      <c r="H2132" s="11" t="str">
        <f t="shared" si="66"/>
        <v xml:space="preserve"> </v>
      </c>
    </row>
    <row r="2133" spans="1:8" x14ac:dyDescent="0.2">
      <c r="A2133" s="4"/>
      <c r="B2133" s="2" t="str">
        <f t="shared" si="67"/>
        <v/>
      </c>
      <c r="C2133" s="4"/>
      <c r="D2133" s="4"/>
      <c r="E2133" s="4"/>
      <c r="F2133" s="4"/>
      <c r="G2133" s="5" t="str">
        <f>IF(C2133="","",IF(ISERROR(VLOOKUP(D2133,Settings!C$2:C$100,1,FALSE)),CONCATENATE("Aktiviteten ",D2133," finns inte med i fliken Settings. Ange annan aktivitet eller uppdatera dina inställningar. "),"")&amp;IF(ISERROR(VLOOKUP(E2133,Settings!D$2:D$100,1,FALSE)),CONCATENATE("Kategorin ",E2133," finns inte med i fliken Settings. Ange annan kategori eller uppdatera dina inställningar."),""))</f>
        <v/>
      </c>
      <c r="H2133" s="11" t="str">
        <f t="shared" si="66"/>
        <v xml:space="preserve"> </v>
      </c>
    </row>
    <row r="2134" spans="1:8" x14ac:dyDescent="0.2">
      <c r="A2134" s="4"/>
      <c r="B2134" s="2" t="str">
        <f t="shared" si="67"/>
        <v/>
      </c>
      <c r="C2134" s="4"/>
      <c r="D2134" s="4"/>
      <c r="E2134" s="4"/>
      <c r="F2134" s="4"/>
      <c r="G2134" s="5" t="str">
        <f>IF(C2134="","",IF(ISERROR(VLOOKUP(D2134,Settings!C$2:C$100,1,FALSE)),CONCATENATE("Aktiviteten ",D2134," finns inte med i fliken Settings. Ange annan aktivitet eller uppdatera dina inställningar. "),"")&amp;IF(ISERROR(VLOOKUP(E2134,Settings!D$2:D$100,1,FALSE)),CONCATENATE("Kategorin ",E2134," finns inte med i fliken Settings. Ange annan kategori eller uppdatera dina inställningar."),""))</f>
        <v/>
      </c>
      <c r="H2134" s="11" t="str">
        <f t="shared" si="66"/>
        <v xml:space="preserve"> </v>
      </c>
    </row>
    <row r="2135" spans="1:8" x14ac:dyDescent="0.2">
      <c r="A2135" s="4"/>
      <c r="B2135" s="2" t="str">
        <f t="shared" si="67"/>
        <v/>
      </c>
      <c r="C2135" s="4"/>
      <c r="D2135" s="4"/>
      <c r="E2135" s="4"/>
      <c r="F2135" s="4"/>
      <c r="G2135" s="5" t="str">
        <f>IF(C2135="","",IF(ISERROR(VLOOKUP(D2135,Settings!C$2:C$100,1,FALSE)),CONCATENATE("Aktiviteten ",D2135," finns inte med i fliken Settings. Ange annan aktivitet eller uppdatera dina inställningar. "),"")&amp;IF(ISERROR(VLOOKUP(E2135,Settings!D$2:D$100,1,FALSE)),CONCATENATE("Kategorin ",E2135," finns inte med i fliken Settings. Ange annan kategori eller uppdatera dina inställningar."),""))</f>
        <v/>
      </c>
      <c r="H2135" s="11" t="str">
        <f t="shared" si="66"/>
        <v xml:space="preserve"> </v>
      </c>
    </row>
    <row r="2136" spans="1:8" x14ac:dyDescent="0.2">
      <c r="A2136" s="4"/>
      <c r="B2136" s="2" t="str">
        <f t="shared" si="67"/>
        <v/>
      </c>
      <c r="C2136" s="4"/>
      <c r="D2136" s="4"/>
      <c r="E2136" s="4"/>
      <c r="F2136" s="4"/>
      <c r="G2136" s="5" t="str">
        <f>IF(C2136="","",IF(ISERROR(VLOOKUP(D2136,Settings!C$2:C$100,1,FALSE)),CONCATENATE("Aktiviteten ",D2136," finns inte med i fliken Settings. Ange annan aktivitet eller uppdatera dina inställningar. "),"")&amp;IF(ISERROR(VLOOKUP(E2136,Settings!D$2:D$100,1,FALSE)),CONCATENATE("Kategorin ",E2136," finns inte med i fliken Settings. Ange annan kategori eller uppdatera dina inställningar."),""))</f>
        <v/>
      </c>
      <c r="H2136" s="11" t="str">
        <f t="shared" si="66"/>
        <v xml:space="preserve"> </v>
      </c>
    </row>
    <row r="2137" spans="1:8" x14ac:dyDescent="0.2">
      <c r="A2137" s="4"/>
      <c r="B2137" s="2" t="str">
        <f t="shared" si="67"/>
        <v/>
      </c>
      <c r="C2137" s="4"/>
      <c r="D2137" s="4"/>
      <c r="E2137" s="4"/>
      <c r="F2137" s="4"/>
      <c r="G2137" s="5" t="str">
        <f>IF(C2137="","",IF(ISERROR(VLOOKUP(D2137,Settings!C$2:C$100,1,FALSE)),CONCATENATE("Aktiviteten ",D2137," finns inte med i fliken Settings. Ange annan aktivitet eller uppdatera dina inställningar. "),"")&amp;IF(ISERROR(VLOOKUP(E2137,Settings!D$2:D$100,1,FALSE)),CONCATENATE("Kategorin ",E2137," finns inte med i fliken Settings. Ange annan kategori eller uppdatera dina inställningar."),""))</f>
        <v/>
      </c>
      <c r="H2137" s="11" t="str">
        <f t="shared" si="66"/>
        <v xml:space="preserve"> </v>
      </c>
    </row>
    <row r="2138" spans="1:8" x14ac:dyDescent="0.2">
      <c r="A2138" s="4"/>
      <c r="B2138" s="2" t="str">
        <f t="shared" si="67"/>
        <v/>
      </c>
      <c r="C2138" s="4"/>
      <c r="D2138" s="4"/>
      <c r="E2138" s="4"/>
      <c r="F2138" s="4"/>
      <c r="G2138" s="5" t="str">
        <f>IF(C2138="","",IF(ISERROR(VLOOKUP(D2138,Settings!C$2:C$100,1,FALSE)),CONCATENATE("Aktiviteten ",D2138," finns inte med i fliken Settings. Ange annan aktivitet eller uppdatera dina inställningar. "),"")&amp;IF(ISERROR(VLOOKUP(E2138,Settings!D$2:D$100,1,FALSE)),CONCATENATE("Kategorin ",E2138," finns inte med i fliken Settings. Ange annan kategori eller uppdatera dina inställningar."),""))</f>
        <v/>
      </c>
      <c r="H2138" s="11" t="str">
        <f t="shared" si="66"/>
        <v xml:space="preserve"> </v>
      </c>
    </row>
    <row r="2139" spans="1:8" x14ac:dyDescent="0.2">
      <c r="A2139" s="4"/>
      <c r="B2139" s="2" t="str">
        <f t="shared" si="67"/>
        <v/>
      </c>
      <c r="C2139" s="4"/>
      <c r="D2139" s="4"/>
      <c r="E2139" s="4"/>
      <c r="F2139" s="4"/>
      <c r="G2139" s="5" t="str">
        <f>IF(C2139="","",IF(ISERROR(VLOOKUP(D2139,Settings!C$2:C$100,1,FALSE)),CONCATENATE("Aktiviteten ",D2139," finns inte med i fliken Settings. Ange annan aktivitet eller uppdatera dina inställningar. "),"")&amp;IF(ISERROR(VLOOKUP(E2139,Settings!D$2:D$100,1,FALSE)),CONCATENATE("Kategorin ",E2139," finns inte med i fliken Settings. Ange annan kategori eller uppdatera dina inställningar."),""))</f>
        <v/>
      </c>
      <c r="H2139" s="11" t="str">
        <f t="shared" si="66"/>
        <v xml:space="preserve"> </v>
      </c>
    </row>
    <row r="2140" spans="1:8" x14ac:dyDescent="0.2">
      <c r="A2140" s="4"/>
      <c r="B2140" s="2" t="str">
        <f t="shared" si="67"/>
        <v/>
      </c>
      <c r="C2140" s="4"/>
      <c r="D2140" s="4"/>
      <c r="E2140" s="4"/>
      <c r="F2140" s="4"/>
      <c r="G2140" s="5" t="str">
        <f>IF(C2140="","",IF(ISERROR(VLOOKUP(D2140,Settings!C$2:C$100,1,FALSE)),CONCATENATE("Aktiviteten ",D2140," finns inte med i fliken Settings. Ange annan aktivitet eller uppdatera dina inställningar. "),"")&amp;IF(ISERROR(VLOOKUP(E2140,Settings!D$2:D$100,1,FALSE)),CONCATENATE("Kategorin ",E2140," finns inte med i fliken Settings. Ange annan kategori eller uppdatera dina inställningar."),""))</f>
        <v/>
      </c>
      <c r="H2140" s="11" t="str">
        <f t="shared" si="66"/>
        <v xml:space="preserve"> </v>
      </c>
    </row>
    <row r="2141" spans="1:8" x14ac:dyDescent="0.2">
      <c r="A2141" s="4"/>
      <c r="B2141" s="2" t="str">
        <f t="shared" si="67"/>
        <v/>
      </c>
      <c r="C2141" s="4"/>
      <c r="D2141" s="4"/>
      <c r="E2141" s="4"/>
      <c r="F2141" s="4"/>
      <c r="G2141" s="5" t="str">
        <f>IF(C2141="","",IF(ISERROR(VLOOKUP(D2141,Settings!C$2:C$100,1,FALSE)),CONCATENATE("Aktiviteten ",D2141," finns inte med i fliken Settings. Ange annan aktivitet eller uppdatera dina inställningar. "),"")&amp;IF(ISERROR(VLOOKUP(E2141,Settings!D$2:D$100,1,FALSE)),CONCATENATE("Kategorin ",E2141," finns inte med i fliken Settings. Ange annan kategori eller uppdatera dina inställningar."),""))</f>
        <v/>
      </c>
      <c r="H2141" s="11" t="str">
        <f t="shared" si="66"/>
        <v xml:space="preserve"> </v>
      </c>
    </row>
    <row r="2142" spans="1:8" x14ac:dyDescent="0.2">
      <c r="A2142" s="4"/>
      <c r="B2142" s="2" t="str">
        <f t="shared" si="67"/>
        <v/>
      </c>
      <c r="C2142" s="4"/>
      <c r="D2142" s="4"/>
      <c r="E2142" s="4"/>
      <c r="F2142" s="4"/>
      <c r="G2142" s="5" t="str">
        <f>IF(C2142="","",IF(ISERROR(VLOOKUP(D2142,Settings!C$2:C$100,1,FALSE)),CONCATENATE("Aktiviteten ",D2142," finns inte med i fliken Settings. Ange annan aktivitet eller uppdatera dina inställningar. "),"")&amp;IF(ISERROR(VLOOKUP(E2142,Settings!D$2:D$100,1,FALSE)),CONCATENATE("Kategorin ",E2142," finns inte med i fliken Settings. Ange annan kategori eller uppdatera dina inställningar."),""))</f>
        <v/>
      </c>
      <c r="H2142" s="11" t="str">
        <f t="shared" si="66"/>
        <v xml:space="preserve"> </v>
      </c>
    </row>
    <row r="2143" spans="1:8" x14ac:dyDescent="0.2">
      <c r="A2143" s="4"/>
      <c r="B2143" s="2" t="str">
        <f t="shared" si="67"/>
        <v/>
      </c>
      <c r="C2143" s="4"/>
      <c r="D2143" s="4"/>
      <c r="E2143" s="4"/>
      <c r="F2143" s="4"/>
      <c r="G2143" s="5" t="str">
        <f>IF(C2143="","",IF(ISERROR(VLOOKUP(D2143,Settings!C$2:C$100,1,FALSE)),CONCATENATE("Aktiviteten ",D2143," finns inte med i fliken Settings. Ange annan aktivitet eller uppdatera dina inställningar. "),"")&amp;IF(ISERROR(VLOOKUP(E2143,Settings!D$2:D$100,1,FALSE)),CONCATENATE("Kategorin ",E2143," finns inte med i fliken Settings. Ange annan kategori eller uppdatera dina inställningar."),""))</f>
        <v/>
      </c>
      <c r="H2143" s="11" t="str">
        <f t="shared" si="66"/>
        <v xml:space="preserve"> </v>
      </c>
    </row>
    <row r="2144" spans="1:8" x14ac:dyDescent="0.2">
      <c r="A2144" s="4"/>
      <c r="B2144" s="2" t="str">
        <f t="shared" si="67"/>
        <v/>
      </c>
      <c r="C2144" s="4"/>
      <c r="D2144" s="4"/>
      <c r="E2144" s="4"/>
      <c r="F2144" s="4"/>
      <c r="G2144" s="5" t="str">
        <f>IF(C2144="","",IF(ISERROR(VLOOKUP(D2144,Settings!C$2:C$100,1,FALSE)),CONCATENATE("Aktiviteten ",D2144," finns inte med i fliken Settings. Ange annan aktivitet eller uppdatera dina inställningar. "),"")&amp;IF(ISERROR(VLOOKUP(E2144,Settings!D$2:D$100,1,FALSE)),CONCATENATE("Kategorin ",E2144," finns inte med i fliken Settings. Ange annan kategori eller uppdatera dina inställningar."),""))</f>
        <v/>
      </c>
      <c r="H2144" s="11" t="str">
        <f t="shared" si="66"/>
        <v xml:space="preserve"> </v>
      </c>
    </row>
    <row r="2145" spans="1:8" x14ac:dyDescent="0.2">
      <c r="A2145" s="4"/>
      <c r="B2145" s="2" t="str">
        <f t="shared" si="67"/>
        <v/>
      </c>
      <c r="C2145" s="4"/>
      <c r="D2145" s="4"/>
      <c r="E2145" s="4"/>
      <c r="F2145" s="4"/>
      <c r="G2145" s="5" t="str">
        <f>IF(C2145="","",IF(ISERROR(VLOOKUP(D2145,Settings!C$2:C$100,1,FALSE)),CONCATENATE("Aktiviteten ",D2145," finns inte med i fliken Settings. Ange annan aktivitet eller uppdatera dina inställningar. "),"")&amp;IF(ISERROR(VLOOKUP(E2145,Settings!D$2:D$100,1,FALSE)),CONCATENATE("Kategorin ",E2145," finns inte med i fliken Settings. Ange annan kategori eller uppdatera dina inställningar."),""))</f>
        <v/>
      </c>
      <c r="H2145" s="11" t="str">
        <f t="shared" si="66"/>
        <v xml:space="preserve"> </v>
      </c>
    </row>
    <row r="2146" spans="1:8" x14ac:dyDescent="0.2">
      <c r="A2146" s="4"/>
      <c r="B2146" s="2" t="str">
        <f t="shared" si="67"/>
        <v/>
      </c>
      <c r="C2146" s="4"/>
      <c r="D2146" s="4"/>
      <c r="E2146" s="4"/>
      <c r="F2146" s="4"/>
      <c r="G2146" s="5" t="str">
        <f>IF(C2146="","",IF(ISERROR(VLOOKUP(D2146,Settings!C$2:C$100,1,FALSE)),CONCATENATE("Aktiviteten ",D2146," finns inte med i fliken Settings. Ange annan aktivitet eller uppdatera dina inställningar. "),"")&amp;IF(ISERROR(VLOOKUP(E2146,Settings!D$2:D$100,1,FALSE)),CONCATENATE("Kategorin ",E2146," finns inte med i fliken Settings. Ange annan kategori eller uppdatera dina inställningar."),""))</f>
        <v/>
      </c>
      <c r="H2146" s="11" t="str">
        <f t="shared" si="66"/>
        <v xml:space="preserve"> </v>
      </c>
    </row>
    <row r="2147" spans="1:8" x14ac:dyDescent="0.2">
      <c r="A2147" s="4"/>
      <c r="B2147" s="2" t="str">
        <f t="shared" si="67"/>
        <v/>
      </c>
      <c r="C2147" s="4"/>
      <c r="D2147" s="4"/>
      <c r="E2147" s="4"/>
      <c r="F2147" s="4"/>
      <c r="G2147" s="5" t="str">
        <f>IF(C2147="","",IF(ISERROR(VLOOKUP(D2147,Settings!C$2:C$100,1,FALSE)),CONCATENATE("Aktiviteten ",D2147," finns inte med i fliken Settings. Ange annan aktivitet eller uppdatera dina inställningar. "),"")&amp;IF(ISERROR(VLOOKUP(E2147,Settings!D$2:D$100,1,FALSE)),CONCATENATE("Kategorin ",E2147," finns inte med i fliken Settings. Ange annan kategori eller uppdatera dina inställningar."),""))</f>
        <v/>
      </c>
      <c r="H2147" s="11" t="str">
        <f t="shared" si="66"/>
        <v xml:space="preserve"> </v>
      </c>
    </row>
    <row r="2148" spans="1:8" x14ac:dyDescent="0.2">
      <c r="A2148" s="4"/>
      <c r="B2148" s="2" t="str">
        <f t="shared" si="67"/>
        <v/>
      </c>
      <c r="C2148" s="4"/>
      <c r="D2148" s="4"/>
      <c r="E2148" s="4"/>
      <c r="F2148" s="4"/>
      <c r="G2148" s="5" t="str">
        <f>IF(C2148="","",IF(ISERROR(VLOOKUP(D2148,Settings!C$2:C$100,1,FALSE)),CONCATENATE("Aktiviteten ",D2148," finns inte med i fliken Settings. Ange annan aktivitet eller uppdatera dina inställningar. "),"")&amp;IF(ISERROR(VLOOKUP(E2148,Settings!D$2:D$100,1,FALSE)),CONCATENATE("Kategorin ",E2148," finns inte med i fliken Settings. Ange annan kategori eller uppdatera dina inställningar."),""))</f>
        <v/>
      </c>
      <c r="H2148" s="11" t="str">
        <f t="shared" si="66"/>
        <v xml:space="preserve"> </v>
      </c>
    </row>
    <row r="2149" spans="1:8" x14ac:dyDescent="0.2">
      <c r="A2149" s="4"/>
      <c r="B2149" s="2" t="str">
        <f t="shared" si="67"/>
        <v/>
      </c>
      <c r="C2149" s="4"/>
      <c r="D2149" s="4"/>
      <c r="E2149" s="4"/>
      <c r="F2149" s="4"/>
      <c r="G2149" s="5" t="str">
        <f>IF(C2149="","",IF(ISERROR(VLOOKUP(D2149,Settings!C$2:C$100,1,FALSE)),CONCATENATE("Aktiviteten ",D2149," finns inte med i fliken Settings. Ange annan aktivitet eller uppdatera dina inställningar. "),"")&amp;IF(ISERROR(VLOOKUP(E2149,Settings!D$2:D$100,1,FALSE)),CONCATENATE("Kategorin ",E2149," finns inte med i fliken Settings. Ange annan kategori eller uppdatera dina inställningar."),""))</f>
        <v/>
      </c>
      <c r="H2149" s="11" t="str">
        <f t="shared" si="66"/>
        <v xml:space="preserve"> </v>
      </c>
    </row>
    <row r="2150" spans="1:8" x14ac:dyDescent="0.2">
      <c r="A2150" s="4"/>
      <c r="B2150" s="2" t="str">
        <f t="shared" si="67"/>
        <v/>
      </c>
      <c r="C2150" s="4"/>
      <c r="D2150" s="4"/>
      <c r="E2150" s="4"/>
      <c r="F2150" s="4"/>
      <c r="G2150" s="5" t="str">
        <f>IF(C2150="","",IF(ISERROR(VLOOKUP(D2150,Settings!C$2:C$100,1,FALSE)),CONCATENATE("Aktiviteten ",D2150," finns inte med i fliken Settings. Ange annan aktivitet eller uppdatera dina inställningar. "),"")&amp;IF(ISERROR(VLOOKUP(E2150,Settings!D$2:D$100,1,FALSE)),CONCATENATE("Kategorin ",E2150," finns inte med i fliken Settings. Ange annan kategori eller uppdatera dina inställningar."),""))</f>
        <v/>
      </c>
      <c r="H2150" s="11" t="str">
        <f t="shared" si="66"/>
        <v xml:space="preserve"> </v>
      </c>
    </row>
    <row r="2151" spans="1:8" x14ac:dyDescent="0.2">
      <c r="A2151" s="4"/>
      <c r="B2151" s="2" t="str">
        <f t="shared" si="67"/>
        <v/>
      </c>
      <c r="C2151" s="4"/>
      <c r="D2151" s="4"/>
      <c r="E2151" s="4"/>
      <c r="F2151" s="4"/>
      <c r="G2151" s="5" t="str">
        <f>IF(C2151="","",IF(ISERROR(VLOOKUP(D2151,Settings!C$2:C$100,1,FALSE)),CONCATENATE("Aktiviteten ",D2151," finns inte med i fliken Settings. Ange annan aktivitet eller uppdatera dina inställningar. "),"")&amp;IF(ISERROR(VLOOKUP(E2151,Settings!D$2:D$100,1,FALSE)),CONCATENATE("Kategorin ",E2151," finns inte med i fliken Settings. Ange annan kategori eller uppdatera dina inställningar."),""))</f>
        <v/>
      </c>
      <c r="H2151" s="11" t="str">
        <f t="shared" si="66"/>
        <v xml:space="preserve"> </v>
      </c>
    </row>
    <row r="2152" spans="1:8" x14ac:dyDescent="0.2">
      <c r="A2152" s="4"/>
      <c r="B2152" s="2" t="str">
        <f t="shared" si="67"/>
        <v/>
      </c>
      <c r="C2152" s="4"/>
      <c r="D2152" s="4"/>
      <c r="E2152" s="4"/>
      <c r="F2152" s="4"/>
      <c r="G2152" s="5" t="str">
        <f>IF(C2152="","",IF(ISERROR(VLOOKUP(D2152,Settings!C$2:C$100,1,FALSE)),CONCATENATE("Aktiviteten ",D2152," finns inte med i fliken Settings. Ange annan aktivitet eller uppdatera dina inställningar. "),"")&amp;IF(ISERROR(VLOOKUP(E2152,Settings!D$2:D$100,1,FALSE)),CONCATENATE("Kategorin ",E2152," finns inte med i fliken Settings. Ange annan kategori eller uppdatera dina inställningar."),""))</f>
        <v/>
      </c>
      <c r="H2152" s="11" t="str">
        <f t="shared" si="66"/>
        <v xml:space="preserve"> </v>
      </c>
    </row>
    <row r="2153" spans="1:8" x14ac:dyDescent="0.2">
      <c r="A2153" s="4"/>
      <c r="B2153" s="2" t="str">
        <f t="shared" si="67"/>
        <v/>
      </c>
      <c r="C2153" s="4"/>
      <c r="D2153" s="4"/>
      <c r="E2153" s="4"/>
      <c r="F2153" s="4"/>
      <c r="G2153" s="5" t="str">
        <f>IF(C2153="","",IF(ISERROR(VLOOKUP(D2153,Settings!C$2:C$100,1,FALSE)),CONCATENATE("Aktiviteten ",D2153," finns inte med i fliken Settings. Ange annan aktivitet eller uppdatera dina inställningar. "),"")&amp;IF(ISERROR(VLOOKUP(E2153,Settings!D$2:D$100,1,FALSE)),CONCATENATE("Kategorin ",E2153," finns inte med i fliken Settings. Ange annan kategori eller uppdatera dina inställningar."),""))</f>
        <v/>
      </c>
      <c r="H2153" s="11" t="str">
        <f t="shared" si="66"/>
        <v xml:space="preserve"> </v>
      </c>
    </row>
    <row r="2154" spans="1:8" x14ac:dyDescent="0.2">
      <c r="A2154" s="4"/>
      <c r="B2154" s="2" t="str">
        <f t="shared" si="67"/>
        <v/>
      </c>
      <c r="C2154" s="4"/>
      <c r="D2154" s="4"/>
      <c r="E2154" s="4"/>
      <c r="F2154" s="4"/>
      <c r="G2154" s="5" t="str">
        <f>IF(C2154="","",IF(ISERROR(VLOOKUP(D2154,Settings!C$2:C$100,1,FALSE)),CONCATENATE("Aktiviteten ",D2154," finns inte med i fliken Settings. Ange annan aktivitet eller uppdatera dina inställningar. "),"")&amp;IF(ISERROR(VLOOKUP(E2154,Settings!D$2:D$100,1,FALSE)),CONCATENATE("Kategorin ",E2154," finns inte med i fliken Settings. Ange annan kategori eller uppdatera dina inställningar."),""))</f>
        <v/>
      </c>
      <c r="H2154" s="11" t="str">
        <f t="shared" si="66"/>
        <v xml:space="preserve"> </v>
      </c>
    </row>
    <row r="2155" spans="1:8" x14ac:dyDescent="0.2">
      <c r="A2155" s="4"/>
      <c r="B2155" s="2" t="str">
        <f t="shared" si="67"/>
        <v/>
      </c>
      <c r="C2155" s="4"/>
      <c r="D2155" s="4"/>
      <c r="E2155" s="4"/>
      <c r="F2155" s="4"/>
      <c r="G2155" s="5" t="str">
        <f>IF(C2155="","",IF(ISERROR(VLOOKUP(D2155,Settings!C$2:C$100,1,FALSE)),CONCATENATE("Aktiviteten ",D2155," finns inte med i fliken Settings. Ange annan aktivitet eller uppdatera dina inställningar. "),"")&amp;IF(ISERROR(VLOOKUP(E2155,Settings!D$2:D$100,1,FALSE)),CONCATENATE("Kategorin ",E2155," finns inte med i fliken Settings. Ange annan kategori eller uppdatera dina inställningar."),""))</f>
        <v/>
      </c>
      <c r="H2155" s="11" t="str">
        <f t="shared" si="66"/>
        <v xml:space="preserve"> </v>
      </c>
    </row>
    <row r="2156" spans="1:8" x14ac:dyDescent="0.2">
      <c r="A2156" s="4"/>
      <c r="B2156" s="2" t="str">
        <f t="shared" si="67"/>
        <v/>
      </c>
      <c r="C2156" s="4"/>
      <c r="D2156" s="4"/>
      <c r="E2156" s="4"/>
      <c r="F2156" s="4"/>
      <c r="G2156" s="5" t="str">
        <f>IF(C2156="","",IF(ISERROR(VLOOKUP(D2156,Settings!C$2:C$100,1,FALSE)),CONCATENATE("Aktiviteten ",D2156," finns inte med i fliken Settings. Ange annan aktivitet eller uppdatera dina inställningar. "),"")&amp;IF(ISERROR(VLOOKUP(E2156,Settings!D$2:D$100,1,FALSE)),CONCATENATE("Kategorin ",E2156," finns inte med i fliken Settings. Ange annan kategori eller uppdatera dina inställningar."),""))</f>
        <v/>
      </c>
      <c r="H2156" s="11" t="str">
        <f t="shared" si="66"/>
        <v xml:space="preserve"> </v>
      </c>
    </row>
    <row r="2157" spans="1:8" x14ac:dyDescent="0.2">
      <c r="A2157" s="4"/>
      <c r="B2157" s="2" t="str">
        <f t="shared" si="67"/>
        <v/>
      </c>
      <c r="C2157" s="4"/>
      <c r="D2157" s="4"/>
      <c r="E2157" s="4"/>
      <c r="F2157" s="4"/>
      <c r="G2157" s="5" t="str">
        <f>IF(C2157="","",IF(ISERROR(VLOOKUP(D2157,Settings!C$2:C$100,1,FALSE)),CONCATENATE("Aktiviteten ",D2157," finns inte med i fliken Settings. Ange annan aktivitet eller uppdatera dina inställningar. "),"")&amp;IF(ISERROR(VLOOKUP(E2157,Settings!D$2:D$100,1,FALSE)),CONCATENATE("Kategorin ",E2157," finns inte med i fliken Settings. Ange annan kategori eller uppdatera dina inställningar."),""))</f>
        <v/>
      </c>
      <c r="H2157" s="11" t="str">
        <f t="shared" si="66"/>
        <v xml:space="preserve"> </v>
      </c>
    </row>
    <row r="2158" spans="1:8" x14ac:dyDescent="0.2">
      <c r="A2158" s="4"/>
      <c r="B2158" s="2" t="str">
        <f t="shared" si="67"/>
        <v/>
      </c>
      <c r="C2158" s="4"/>
      <c r="D2158" s="4"/>
      <c r="E2158" s="4"/>
      <c r="F2158" s="4"/>
      <c r="G2158" s="5" t="str">
        <f>IF(C2158="","",IF(ISERROR(VLOOKUP(D2158,Settings!C$2:C$100,1,FALSE)),CONCATENATE("Aktiviteten ",D2158," finns inte med i fliken Settings. Ange annan aktivitet eller uppdatera dina inställningar. "),"")&amp;IF(ISERROR(VLOOKUP(E2158,Settings!D$2:D$100,1,FALSE)),CONCATENATE("Kategorin ",E2158," finns inte med i fliken Settings. Ange annan kategori eller uppdatera dina inställningar."),""))</f>
        <v/>
      </c>
      <c r="H2158" s="11" t="str">
        <f t="shared" si="66"/>
        <v xml:space="preserve"> </v>
      </c>
    </row>
    <row r="2159" spans="1:8" x14ac:dyDescent="0.2">
      <c r="A2159" s="4"/>
      <c r="B2159" s="2" t="str">
        <f t="shared" si="67"/>
        <v/>
      </c>
      <c r="C2159" s="4"/>
      <c r="D2159" s="4"/>
      <c r="E2159" s="4"/>
      <c r="F2159" s="4"/>
      <c r="G2159" s="5" t="str">
        <f>IF(C2159="","",IF(ISERROR(VLOOKUP(D2159,Settings!C$2:C$100,1,FALSE)),CONCATENATE("Aktiviteten ",D2159," finns inte med i fliken Settings. Ange annan aktivitet eller uppdatera dina inställningar. "),"")&amp;IF(ISERROR(VLOOKUP(E2159,Settings!D$2:D$100,1,FALSE)),CONCATENATE("Kategorin ",E2159," finns inte med i fliken Settings. Ange annan kategori eller uppdatera dina inställningar."),""))</f>
        <v/>
      </c>
      <c r="H2159" s="11" t="str">
        <f t="shared" si="66"/>
        <v xml:space="preserve"> </v>
      </c>
    </row>
    <row r="2160" spans="1:8" x14ac:dyDescent="0.2">
      <c r="A2160" s="4"/>
      <c r="B2160" s="2" t="str">
        <f t="shared" si="67"/>
        <v/>
      </c>
      <c r="C2160" s="4"/>
      <c r="D2160" s="4"/>
      <c r="E2160" s="4"/>
      <c r="F2160" s="4"/>
      <c r="G2160" s="5" t="str">
        <f>IF(C2160="","",IF(ISERROR(VLOOKUP(D2160,Settings!C$2:C$100,1,FALSE)),CONCATENATE("Aktiviteten ",D2160," finns inte med i fliken Settings. Ange annan aktivitet eller uppdatera dina inställningar. "),"")&amp;IF(ISERROR(VLOOKUP(E2160,Settings!D$2:D$100,1,FALSE)),CONCATENATE("Kategorin ",E2160," finns inte med i fliken Settings. Ange annan kategori eller uppdatera dina inställningar."),""))</f>
        <v/>
      </c>
      <c r="H2160" s="11" t="str">
        <f t="shared" si="66"/>
        <v xml:space="preserve"> </v>
      </c>
    </row>
    <row r="2161" spans="1:8" x14ac:dyDescent="0.2">
      <c r="A2161" s="4"/>
      <c r="B2161" s="2" t="str">
        <f t="shared" si="67"/>
        <v/>
      </c>
      <c r="C2161" s="4"/>
      <c r="D2161" s="4"/>
      <c r="E2161" s="4"/>
      <c r="F2161" s="4"/>
      <c r="G2161" s="5" t="str">
        <f>IF(C2161="","",IF(ISERROR(VLOOKUP(D2161,Settings!C$2:C$100,1,FALSE)),CONCATENATE("Aktiviteten ",D2161," finns inte med i fliken Settings. Ange annan aktivitet eller uppdatera dina inställningar. "),"")&amp;IF(ISERROR(VLOOKUP(E2161,Settings!D$2:D$100,1,FALSE)),CONCATENATE("Kategorin ",E2161," finns inte med i fliken Settings. Ange annan kategori eller uppdatera dina inställningar."),""))</f>
        <v/>
      </c>
      <c r="H2161" s="11" t="str">
        <f t="shared" si="66"/>
        <v xml:space="preserve"> </v>
      </c>
    </row>
    <row r="2162" spans="1:8" x14ac:dyDescent="0.2">
      <c r="A2162" s="4"/>
      <c r="B2162" s="2" t="str">
        <f t="shared" si="67"/>
        <v/>
      </c>
      <c r="C2162" s="4"/>
      <c r="D2162" s="4"/>
      <c r="E2162" s="4"/>
      <c r="F2162" s="4"/>
      <c r="G2162" s="5" t="str">
        <f>IF(C2162="","",IF(ISERROR(VLOOKUP(D2162,Settings!C$2:C$100,1,FALSE)),CONCATENATE("Aktiviteten ",D2162," finns inte med i fliken Settings. Ange annan aktivitet eller uppdatera dina inställningar. "),"")&amp;IF(ISERROR(VLOOKUP(E2162,Settings!D$2:D$100,1,FALSE)),CONCATENATE("Kategorin ",E2162," finns inte med i fliken Settings. Ange annan kategori eller uppdatera dina inställningar."),""))</f>
        <v/>
      </c>
      <c r="H2162" s="11" t="str">
        <f t="shared" si="66"/>
        <v xml:space="preserve"> </v>
      </c>
    </row>
    <row r="2163" spans="1:8" x14ac:dyDescent="0.2">
      <c r="A2163" s="4"/>
      <c r="B2163" s="2" t="str">
        <f t="shared" si="67"/>
        <v/>
      </c>
      <c r="C2163" s="4"/>
      <c r="D2163" s="4"/>
      <c r="E2163" s="4"/>
      <c r="F2163" s="4"/>
      <c r="G2163" s="5" t="str">
        <f>IF(C2163="","",IF(ISERROR(VLOOKUP(D2163,Settings!C$2:C$100,1,FALSE)),CONCATENATE("Aktiviteten ",D2163," finns inte med i fliken Settings. Ange annan aktivitet eller uppdatera dina inställningar. "),"")&amp;IF(ISERROR(VLOOKUP(E2163,Settings!D$2:D$100,1,FALSE)),CONCATENATE("Kategorin ",E2163," finns inte med i fliken Settings. Ange annan kategori eller uppdatera dina inställningar."),""))</f>
        <v/>
      </c>
      <c r="H2163" s="11" t="str">
        <f t="shared" si="66"/>
        <v xml:space="preserve"> </v>
      </c>
    </row>
    <row r="2164" spans="1:8" x14ac:dyDescent="0.2">
      <c r="A2164" s="4"/>
      <c r="B2164" s="2" t="str">
        <f t="shared" si="67"/>
        <v/>
      </c>
      <c r="C2164" s="4"/>
      <c r="D2164" s="4"/>
      <c r="E2164" s="4"/>
      <c r="F2164" s="4"/>
      <c r="G2164" s="5" t="str">
        <f>IF(C2164="","",IF(ISERROR(VLOOKUP(D2164,Settings!C$2:C$100,1,FALSE)),CONCATENATE("Aktiviteten ",D2164," finns inte med i fliken Settings. Ange annan aktivitet eller uppdatera dina inställningar. "),"")&amp;IF(ISERROR(VLOOKUP(E2164,Settings!D$2:D$100,1,FALSE)),CONCATENATE("Kategorin ",E2164," finns inte med i fliken Settings. Ange annan kategori eller uppdatera dina inställningar."),""))</f>
        <v/>
      </c>
      <c r="H2164" s="11" t="str">
        <f t="shared" si="66"/>
        <v xml:space="preserve"> </v>
      </c>
    </row>
    <row r="2165" spans="1:8" x14ac:dyDescent="0.2">
      <c r="A2165" s="4"/>
      <c r="B2165" s="2" t="str">
        <f t="shared" si="67"/>
        <v/>
      </c>
      <c r="C2165" s="4"/>
      <c r="D2165" s="4"/>
      <c r="E2165" s="4"/>
      <c r="F2165" s="4"/>
      <c r="G2165" s="5" t="str">
        <f>IF(C2165="","",IF(ISERROR(VLOOKUP(D2165,Settings!C$2:C$100,1,FALSE)),CONCATENATE("Aktiviteten ",D2165," finns inte med i fliken Settings. Ange annan aktivitet eller uppdatera dina inställningar. "),"")&amp;IF(ISERROR(VLOOKUP(E2165,Settings!D$2:D$100,1,FALSE)),CONCATENATE("Kategorin ",E2165," finns inte med i fliken Settings. Ange annan kategori eller uppdatera dina inställningar."),""))</f>
        <v/>
      </c>
      <c r="H2165" s="11" t="str">
        <f t="shared" si="66"/>
        <v xml:space="preserve"> </v>
      </c>
    </row>
    <row r="2166" spans="1:8" x14ac:dyDescent="0.2">
      <c r="A2166" s="4"/>
      <c r="B2166" s="2" t="str">
        <f t="shared" si="67"/>
        <v/>
      </c>
      <c r="C2166" s="4"/>
      <c r="D2166" s="4"/>
      <c r="E2166" s="4"/>
      <c r="F2166" s="4"/>
      <c r="G2166" s="5" t="str">
        <f>IF(C2166="","",IF(ISERROR(VLOOKUP(D2166,Settings!C$2:C$100,1,FALSE)),CONCATENATE("Aktiviteten ",D2166," finns inte med i fliken Settings. Ange annan aktivitet eller uppdatera dina inställningar. "),"")&amp;IF(ISERROR(VLOOKUP(E2166,Settings!D$2:D$100,1,FALSE)),CONCATENATE("Kategorin ",E2166," finns inte med i fliken Settings. Ange annan kategori eller uppdatera dina inställningar."),""))</f>
        <v/>
      </c>
      <c r="H2166" s="11" t="str">
        <f t="shared" si="66"/>
        <v xml:space="preserve"> </v>
      </c>
    </row>
    <row r="2167" spans="1:8" x14ac:dyDescent="0.2">
      <c r="A2167" s="4"/>
      <c r="B2167" s="2" t="str">
        <f t="shared" si="67"/>
        <v/>
      </c>
      <c r="C2167" s="4"/>
      <c r="D2167" s="4"/>
      <c r="E2167" s="4"/>
      <c r="F2167" s="4"/>
      <c r="G2167" s="5" t="str">
        <f>IF(C2167="","",IF(ISERROR(VLOOKUP(D2167,Settings!C$2:C$100,1,FALSE)),CONCATENATE("Aktiviteten ",D2167," finns inte med i fliken Settings. Ange annan aktivitet eller uppdatera dina inställningar. "),"")&amp;IF(ISERROR(VLOOKUP(E2167,Settings!D$2:D$100,1,FALSE)),CONCATENATE("Kategorin ",E2167," finns inte med i fliken Settings. Ange annan kategori eller uppdatera dina inställningar."),""))</f>
        <v/>
      </c>
      <c r="H2167" s="11" t="str">
        <f t="shared" si="66"/>
        <v xml:space="preserve"> </v>
      </c>
    </row>
    <row r="2168" spans="1:8" x14ac:dyDescent="0.2">
      <c r="A2168" s="4"/>
      <c r="B2168" s="2" t="str">
        <f t="shared" si="67"/>
        <v/>
      </c>
      <c r="C2168" s="4"/>
      <c r="D2168" s="4"/>
      <c r="E2168" s="4"/>
      <c r="F2168" s="4"/>
      <c r="G2168" s="5" t="str">
        <f>IF(C2168="","",IF(ISERROR(VLOOKUP(D2168,Settings!C$2:C$100,1,FALSE)),CONCATENATE("Aktiviteten ",D2168," finns inte med i fliken Settings. Ange annan aktivitet eller uppdatera dina inställningar. "),"")&amp;IF(ISERROR(VLOOKUP(E2168,Settings!D$2:D$100,1,FALSE)),CONCATENATE("Kategorin ",E2168," finns inte med i fliken Settings. Ange annan kategori eller uppdatera dina inställningar."),""))</f>
        <v/>
      </c>
      <c r="H2168" s="11" t="str">
        <f t="shared" si="66"/>
        <v xml:space="preserve"> </v>
      </c>
    </row>
    <row r="2169" spans="1:8" x14ac:dyDescent="0.2">
      <c r="A2169" s="4"/>
      <c r="B2169" s="2" t="str">
        <f t="shared" si="67"/>
        <v/>
      </c>
      <c r="C2169" s="4"/>
      <c r="D2169" s="4"/>
      <c r="E2169" s="4"/>
      <c r="F2169" s="4"/>
      <c r="G2169" s="5" t="str">
        <f>IF(C2169="","",IF(ISERROR(VLOOKUP(D2169,Settings!C$2:C$100,1,FALSE)),CONCATENATE("Aktiviteten ",D2169," finns inte med i fliken Settings. Ange annan aktivitet eller uppdatera dina inställningar. "),"")&amp;IF(ISERROR(VLOOKUP(E2169,Settings!D$2:D$100,1,FALSE)),CONCATENATE("Kategorin ",E2169," finns inte med i fliken Settings. Ange annan kategori eller uppdatera dina inställningar."),""))</f>
        <v/>
      </c>
      <c r="H2169" s="11" t="str">
        <f t="shared" si="66"/>
        <v xml:space="preserve"> </v>
      </c>
    </row>
    <row r="2170" spans="1:8" x14ac:dyDescent="0.2">
      <c r="A2170" s="4"/>
      <c r="B2170" s="2" t="str">
        <f t="shared" si="67"/>
        <v/>
      </c>
      <c r="C2170" s="4"/>
      <c r="D2170" s="4"/>
      <c r="E2170" s="4"/>
      <c r="F2170" s="4"/>
      <c r="G2170" s="5" t="str">
        <f>IF(C2170="","",IF(ISERROR(VLOOKUP(D2170,Settings!C$2:C$100,1,FALSE)),CONCATENATE("Aktiviteten ",D2170," finns inte med i fliken Settings. Ange annan aktivitet eller uppdatera dina inställningar. "),"")&amp;IF(ISERROR(VLOOKUP(E2170,Settings!D$2:D$100,1,FALSE)),CONCATENATE("Kategorin ",E2170," finns inte med i fliken Settings. Ange annan kategori eller uppdatera dina inställningar."),""))</f>
        <v/>
      </c>
      <c r="H2170" s="11" t="str">
        <f t="shared" si="66"/>
        <v xml:space="preserve"> </v>
      </c>
    </row>
    <row r="2171" spans="1:8" x14ac:dyDescent="0.2">
      <c r="A2171" s="4"/>
      <c r="B2171" s="2" t="str">
        <f t="shared" si="67"/>
        <v/>
      </c>
      <c r="C2171" s="4"/>
      <c r="D2171" s="4"/>
      <c r="E2171" s="4"/>
      <c r="F2171" s="4"/>
      <c r="G2171" s="5" t="str">
        <f>IF(C2171="","",IF(ISERROR(VLOOKUP(D2171,Settings!C$2:C$100,1,FALSE)),CONCATENATE("Aktiviteten ",D2171," finns inte med i fliken Settings. Ange annan aktivitet eller uppdatera dina inställningar. "),"")&amp;IF(ISERROR(VLOOKUP(E2171,Settings!D$2:D$100,1,FALSE)),CONCATENATE("Kategorin ",E2171," finns inte med i fliken Settings. Ange annan kategori eller uppdatera dina inställningar."),""))</f>
        <v/>
      </c>
      <c r="H2171" s="11" t="str">
        <f t="shared" si="66"/>
        <v xml:space="preserve"> </v>
      </c>
    </row>
    <row r="2172" spans="1:8" x14ac:dyDescent="0.2">
      <c r="A2172" s="4"/>
      <c r="B2172" s="2" t="str">
        <f t="shared" si="67"/>
        <v/>
      </c>
      <c r="C2172" s="4"/>
      <c r="D2172" s="4"/>
      <c r="E2172" s="4"/>
      <c r="F2172" s="4"/>
      <c r="G2172" s="5" t="str">
        <f>IF(C2172="","",IF(ISERROR(VLOOKUP(D2172,Settings!C$2:C$100,1,FALSE)),CONCATENATE("Aktiviteten ",D2172," finns inte med i fliken Settings. Ange annan aktivitet eller uppdatera dina inställningar. "),"")&amp;IF(ISERROR(VLOOKUP(E2172,Settings!D$2:D$100,1,FALSE)),CONCATENATE("Kategorin ",E2172," finns inte med i fliken Settings. Ange annan kategori eller uppdatera dina inställningar."),""))</f>
        <v/>
      </c>
      <c r="H2172" s="11" t="str">
        <f t="shared" si="66"/>
        <v xml:space="preserve"> </v>
      </c>
    </row>
    <row r="2173" spans="1:8" x14ac:dyDescent="0.2">
      <c r="A2173" s="4"/>
      <c r="B2173" s="2" t="str">
        <f t="shared" si="67"/>
        <v/>
      </c>
      <c r="C2173" s="4"/>
      <c r="D2173" s="4"/>
      <c r="E2173" s="4"/>
      <c r="F2173" s="4"/>
      <c r="G2173" s="5" t="str">
        <f>IF(C2173="","",IF(ISERROR(VLOOKUP(D2173,Settings!C$2:C$100,1,FALSE)),CONCATENATE("Aktiviteten ",D2173," finns inte med i fliken Settings. Ange annan aktivitet eller uppdatera dina inställningar. "),"")&amp;IF(ISERROR(VLOOKUP(E2173,Settings!D$2:D$100,1,FALSE)),CONCATENATE("Kategorin ",E2173," finns inte med i fliken Settings. Ange annan kategori eller uppdatera dina inställningar."),""))</f>
        <v/>
      </c>
      <c r="H2173" s="11" t="str">
        <f t="shared" si="66"/>
        <v xml:space="preserve"> </v>
      </c>
    </row>
    <row r="2174" spans="1:8" x14ac:dyDescent="0.2">
      <c r="A2174" s="4"/>
      <c r="B2174" s="2" t="str">
        <f t="shared" si="67"/>
        <v/>
      </c>
      <c r="C2174" s="4"/>
      <c r="D2174" s="4"/>
      <c r="E2174" s="4"/>
      <c r="F2174" s="4"/>
      <c r="G2174" s="5" t="str">
        <f>IF(C2174="","",IF(ISERROR(VLOOKUP(D2174,Settings!C$2:C$100,1,FALSE)),CONCATENATE("Aktiviteten ",D2174," finns inte med i fliken Settings. Ange annan aktivitet eller uppdatera dina inställningar. "),"")&amp;IF(ISERROR(VLOOKUP(E2174,Settings!D$2:D$100,1,FALSE)),CONCATENATE("Kategorin ",E2174," finns inte med i fliken Settings. Ange annan kategori eller uppdatera dina inställningar."),""))</f>
        <v/>
      </c>
      <c r="H2174" s="11" t="str">
        <f t="shared" si="66"/>
        <v xml:space="preserve"> </v>
      </c>
    </row>
    <row r="2175" spans="1:8" x14ac:dyDescent="0.2">
      <c r="A2175" s="4"/>
      <c r="B2175" s="2" t="str">
        <f t="shared" si="67"/>
        <v/>
      </c>
      <c r="C2175" s="4"/>
      <c r="D2175" s="4"/>
      <c r="E2175" s="4"/>
      <c r="F2175" s="4"/>
      <c r="G2175" s="5" t="str">
        <f>IF(C2175="","",IF(ISERROR(VLOOKUP(D2175,Settings!C$2:C$100,1,FALSE)),CONCATENATE("Aktiviteten ",D2175," finns inte med i fliken Settings. Ange annan aktivitet eller uppdatera dina inställningar. "),"")&amp;IF(ISERROR(VLOOKUP(E2175,Settings!D$2:D$100,1,FALSE)),CONCATENATE("Kategorin ",E2175," finns inte med i fliken Settings. Ange annan kategori eller uppdatera dina inställningar."),""))</f>
        <v/>
      </c>
      <c r="H2175" s="11" t="str">
        <f t="shared" si="66"/>
        <v xml:space="preserve"> </v>
      </c>
    </row>
    <row r="2176" spans="1:8" x14ac:dyDescent="0.2">
      <c r="A2176" s="4"/>
      <c r="B2176" s="2" t="str">
        <f t="shared" si="67"/>
        <v/>
      </c>
      <c r="C2176" s="4"/>
      <c r="D2176" s="4"/>
      <c r="E2176" s="4"/>
      <c r="F2176" s="4"/>
      <c r="G2176" s="5" t="str">
        <f>IF(C2176="","",IF(ISERROR(VLOOKUP(D2176,Settings!C$2:C$100,1,FALSE)),CONCATENATE("Aktiviteten ",D2176," finns inte med i fliken Settings. Ange annan aktivitet eller uppdatera dina inställningar. "),"")&amp;IF(ISERROR(VLOOKUP(E2176,Settings!D$2:D$100,1,FALSE)),CONCATENATE("Kategorin ",E2176," finns inte med i fliken Settings. Ange annan kategori eller uppdatera dina inställningar."),""))</f>
        <v/>
      </c>
      <c r="H2176" s="11" t="str">
        <f t="shared" si="66"/>
        <v xml:space="preserve"> </v>
      </c>
    </row>
    <row r="2177" spans="1:8" x14ac:dyDescent="0.2">
      <c r="A2177" s="4"/>
      <c r="B2177" s="2" t="str">
        <f t="shared" si="67"/>
        <v/>
      </c>
      <c r="C2177" s="4"/>
      <c r="D2177" s="4"/>
      <c r="E2177" s="4"/>
      <c r="F2177" s="4"/>
      <c r="G2177" s="5" t="str">
        <f>IF(C2177="","",IF(ISERROR(VLOOKUP(D2177,Settings!C$2:C$100,1,FALSE)),CONCATENATE("Aktiviteten ",D2177," finns inte med i fliken Settings. Ange annan aktivitet eller uppdatera dina inställningar. "),"")&amp;IF(ISERROR(VLOOKUP(E2177,Settings!D$2:D$100,1,FALSE)),CONCATENATE("Kategorin ",E2177," finns inte med i fliken Settings. Ange annan kategori eller uppdatera dina inställningar."),""))</f>
        <v/>
      </c>
      <c r="H2177" s="11" t="str">
        <f t="shared" si="66"/>
        <v xml:space="preserve"> </v>
      </c>
    </row>
    <row r="2178" spans="1:8" x14ac:dyDescent="0.2">
      <c r="A2178" s="4"/>
      <c r="B2178" s="2" t="str">
        <f t="shared" si="67"/>
        <v/>
      </c>
      <c r="C2178" s="4"/>
      <c r="D2178" s="4"/>
      <c r="E2178" s="4"/>
      <c r="F2178" s="4"/>
      <c r="G2178" s="5" t="str">
        <f>IF(C2178="","",IF(ISERROR(VLOOKUP(D2178,Settings!C$2:C$100,1,FALSE)),CONCATENATE("Aktiviteten ",D2178," finns inte med i fliken Settings. Ange annan aktivitet eller uppdatera dina inställningar. "),"")&amp;IF(ISERROR(VLOOKUP(E2178,Settings!D$2:D$100,1,FALSE)),CONCATENATE("Kategorin ",E2178," finns inte med i fliken Settings. Ange annan kategori eller uppdatera dina inställningar."),""))</f>
        <v/>
      </c>
      <c r="H2178" s="11" t="str">
        <f t="shared" si="66"/>
        <v xml:space="preserve"> </v>
      </c>
    </row>
    <row r="2179" spans="1:8" x14ac:dyDescent="0.2">
      <c r="A2179" s="4"/>
      <c r="B2179" s="2" t="str">
        <f t="shared" si="67"/>
        <v/>
      </c>
      <c r="C2179" s="4"/>
      <c r="D2179" s="4"/>
      <c r="E2179" s="4"/>
      <c r="F2179" s="4"/>
      <c r="G2179" s="5" t="str">
        <f>IF(C2179="","",IF(ISERROR(VLOOKUP(D2179,Settings!C$2:C$100,1,FALSE)),CONCATENATE("Aktiviteten ",D2179," finns inte med i fliken Settings. Ange annan aktivitet eller uppdatera dina inställningar. "),"")&amp;IF(ISERROR(VLOOKUP(E2179,Settings!D$2:D$100,1,FALSE)),CONCATENATE("Kategorin ",E2179," finns inte med i fliken Settings. Ange annan kategori eller uppdatera dina inställningar."),""))</f>
        <v/>
      </c>
      <c r="H2179" s="11" t="str">
        <f t="shared" ref="H2179:H2242" si="68">IF(A2179=""," ",IF(B2179="",A2179,B2179))</f>
        <v xml:space="preserve"> </v>
      </c>
    </row>
    <row r="2180" spans="1:8" x14ac:dyDescent="0.2">
      <c r="A2180" s="4"/>
      <c r="B2180" s="2" t="str">
        <f t="shared" si="67"/>
        <v/>
      </c>
      <c r="C2180" s="4"/>
      <c r="D2180" s="4"/>
      <c r="E2180" s="4"/>
      <c r="F2180" s="4"/>
      <c r="G2180" s="5" t="str">
        <f>IF(C2180="","",IF(ISERROR(VLOOKUP(D2180,Settings!C$2:C$100,1,FALSE)),CONCATENATE("Aktiviteten ",D2180," finns inte med i fliken Settings. Ange annan aktivitet eller uppdatera dina inställningar. "),"")&amp;IF(ISERROR(VLOOKUP(E2180,Settings!D$2:D$100,1,FALSE)),CONCATENATE("Kategorin ",E2180," finns inte med i fliken Settings. Ange annan kategori eller uppdatera dina inställningar."),""))</f>
        <v/>
      </c>
      <c r="H2180" s="11" t="str">
        <f t="shared" si="68"/>
        <v xml:space="preserve"> </v>
      </c>
    </row>
    <row r="2181" spans="1:8" x14ac:dyDescent="0.2">
      <c r="A2181" s="4"/>
      <c r="B2181" s="2" t="str">
        <f t="shared" si="67"/>
        <v/>
      </c>
      <c r="C2181" s="4"/>
      <c r="D2181" s="4"/>
      <c r="E2181" s="4"/>
      <c r="F2181" s="4"/>
      <c r="G2181" s="5" t="str">
        <f>IF(C2181="","",IF(ISERROR(VLOOKUP(D2181,Settings!C$2:C$100,1,FALSE)),CONCATENATE("Aktiviteten ",D2181," finns inte med i fliken Settings. Ange annan aktivitet eller uppdatera dina inställningar. "),"")&amp;IF(ISERROR(VLOOKUP(E2181,Settings!D$2:D$100,1,FALSE)),CONCATENATE("Kategorin ",E2181," finns inte med i fliken Settings. Ange annan kategori eller uppdatera dina inställningar."),""))</f>
        <v/>
      </c>
      <c r="H2181" s="11" t="str">
        <f t="shared" si="68"/>
        <v xml:space="preserve"> </v>
      </c>
    </row>
    <row r="2182" spans="1:8" x14ac:dyDescent="0.2">
      <c r="A2182" s="4"/>
      <c r="B2182" s="2" t="str">
        <f t="shared" si="67"/>
        <v/>
      </c>
      <c r="C2182" s="4"/>
      <c r="D2182" s="4"/>
      <c r="E2182" s="4"/>
      <c r="F2182" s="4"/>
      <c r="G2182" s="5" t="str">
        <f>IF(C2182="","",IF(ISERROR(VLOOKUP(D2182,Settings!C$2:C$100,1,FALSE)),CONCATENATE("Aktiviteten ",D2182," finns inte med i fliken Settings. Ange annan aktivitet eller uppdatera dina inställningar. "),"")&amp;IF(ISERROR(VLOOKUP(E2182,Settings!D$2:D$100,1,FALSE)),CONCATENATE("Kategorin ",E2182," finns inte med i fliken Settings. Ange annan kategori eller uppdatera dina inställningar."),""))</f>
        <v/>
      </c>
      <c r="H2182" s="11" t="str">
        <f t="shared" si="68"/>
        <v xml:space="preserve"> </v>
      </c>
    </row>
    <row r="2183" spans="1:8" x14ac:dyDescent="0.2">
      <c r="A2183" s="4"/>
      <c r="B2183" s="2" t="str">
        <f t="shared" si="67"/>
        <v/>
      </c>
      <c r="C2183" s="4"/>
      <c r="D2183" s="4"/>
      <c r="E2183" s="4"/>
      <c r="F2183" s="4"/>
      <c r="G2183" s="5" t="str">
        <f>IF(C2183="","",IF(ISERROR(VLOOKUP(D2183,Settings!C$2:C$100,1,FALSE)),CONCATENATE("Aktiviteten ",D2183," finns inte med i fliken Settings. Ange annan aktivitet eller uppdatera dina inställningar. "),"")&amp;IF(ISERROR(VLOOKUP(E2183,Settings!D$2:D$100,1,FALSE)),CONCATENATE("Kategorin ",E2183," finns inte med i fliken Settings. Ange annan kategori eller uppdatera dina inställningar."),""))</f>
        <v/>
      </c>
      <c r="H2183" s="11" t="str">
        <f t="shared" si="68"/>
        <v xml:space="preserve"> </v>
      </c>
    </row>
    <row r="2184" spans="1:8" x14ac:dyDescent="0.2">
      <c r="A2184" s="4"/>
      <c r="B2184" s="2" t="str">
        <f t="shared" si="67"/>
        <v/>
      </c>
      <c r="C2184" s="4"/>
      <c r="D2184" s="4"/>
      <c r="E2184" s="4"/>
      <c r="F2184" s="4"/>
      <c r="G2184" s="5" t="str">
        <f>IF(C2184="","",IF(ISERROR(VLOOKUP(D2184,Settings!C$2:C$100,1,FALSE)),CONCATENATE("Aktiviteten ",D2184," finns inte med i fliken Settings. Ange annan aktivitet eller uppdatera dina inställningar. "),"")&amp;IF(ISERROR(VLOOKUP(E2184,Settings!D$2:D$100,1,FALSE)),CONCATENATE("Kategorin ",E2184," finns inte med i fliken Settings. Ange annan kategori eller uppdatera dina inställningar."),""))</f>
        <v/>
      </c>
      <c r="H2184" s="11" t="str">
        <f t="shared" si="68"/>
        <v xml:space="preserve"> </v>
      </c>
    </row>
    <row r="2185" spans="1:8" x14ac:dyDescent="0.2">
      <c r="A2185" s="4"/>
      <c r="B2185" s="2" t="str">
        <f t="shared" si="67"/>
        <v/>
      </c>
      <c r="C2185" s="4"/>
      <c r="D2185" s="4"/>
      <c r="E2185" s="4"/>
      <c r="F2185" s="4"/>
      <c r="G2185" s="5" t="str">
        <f>IF(C2185="","",IF(ISERROR(VLOOKUP(D2185,Settings!C$2:C$100,1,FALSE)),CONCATENATE("Aktiviteten ",D2185," finns inte med i fliken Settings. Ange annan aktivitet eller uppdatera dina inställningar. "),"")&amp;IF(ISERROR(VLOOKUP(E2185,Settings!D$2:D$100,1,FALSE)),CONCATENATE("Kategorin ",E2185," finns inte med i fliken Settings. Ange annan kategori eller uppdatera dina inställningar."),""))</f>
        <v/>
      </c>
      <c r="H2185" s="11" t="str">
        <f t="shared" si="68"/>
        <v xml:space="preserve"> </v>
      </c>
    </row>
    <row r="2186" spans="1:8" x14ac:dyDescent="0.2">
      <c r="A2186" s="4"/>
      <c r="B2186" s="2" t="str">
        <f t="shared" si="67"/>
        <v/>
      </c>
      <c r="C2186" s="4"/>
      <c r="D2186" s="4"/>
      <c r="E2186" s="4"/>
      <c r="F2186" s="4"/>
      <c r="G2186" s="5" t="str">
        <f>IF(C2186="","",IF(ISERROR(VLOOKUP(D2186,Settings!C$2:C$100,1,FALSE)),CONCATENATE("Aktiviteten ",D2186," finns inte med i fliken Settings. Ange annan aktivitet eller uppdatera dina inställningar. "),"")&amp;IF(ISERROR(VLOOKUP(E2186,Settings!D$2:D$100,1,FALSE)),CONCATENATE("Kategorin ",E2186," finns inte med i fliken Settings. Ange annan kategori eller uppdatera dina inställningar."),""))</f>
        <v/>
      </c>
      <c r="H2186" s="11" t="str">
        <f t="shared" si="68"/>
        <v xml:space="preserve"> </v>
      </c>
    </row>
    <row r="2187" spans="1:8" x14ac:dyDescent="0.2">
      <c r="A2187" s="4"/>
      <c r="B2187" s="2" t="str">
        <f t="shared" si="67"/>
        <v/>
      </c>
      <c r="C2187" s="4"/>
      <c r="D2187" s="4"/>
      <c r="E2187" s="4"/>
      <c r="F2187" s="4"/>
      <c r="G2187" s="5" t="str">
        <f>IF(C2187="","",IF(ISERROR(VLOOKUP(D2187,Settings!C$2:C$100,1,FALSE)),CONCATENATE("Aktiviteten ",D2187," finns inte med i fliken Settings. Ange annan aktivitet eller uppdatera dina inställningar. "),"")&amp;IF(ISERROR(VLOOKUP(E2187,Settings!D$2:D$100,1,FALSE)),CONCATENATE("Kategorin ",E2187," finns inte med i fliken Settings. Ange annan kategori eller uppdatera dina inställningar."),""))</f>
        <v/>
      </c>
      <c r="H2187" s="11" t="str">
        <f t="shared" si="68"/>
        <v xml:space="preserve"> </v>
      </c>
    </row>
    <row r="2188" spans="1:8" x14ac:dyDescent="0.2">
      <c r="A2188" s="4"/>
      <c r="B2188" s="2" t="str">
        <f t="shared" si="67"/>
        <v/>
      </c>
      <c r="C2188" s="4"/>
      <c r="D2188" s="4"/>
      <c r="E2188" s="4"/>
      <c r="F2188" s="4"/>
      <c r="G2188" s="5" t="str">
        <f>IF(C2188="","",IF(ISERROR(VLOOKUP(D2188,Settings!C$2:C$100,1,FALSE)),CONCATENATE("Aktiviteten ",D2188," finns inte med i fliken Settings. Ange annan aktivitet eller uppdatera dina inställningar. "),"")&amp;IF(ISERROR(VLOOKUP(E2188,Settings!D$2:D$100,1,FALSE)),CONCATENATE("Kategorin ",E2188," finns inte med i fliken Settings. Ange annan kategori eller uppdatera dina inställningar."),""))</f>
        <v/>
      </c>
      <c r="H2188" s="11" t="str">
        <f t="shared" si="68"/>
        <v xml:space="preserve"> </v>
      </c>
    </row>
    <row r="2189" spans="1:8" x14ac:dyDescent="0.2">
      <c r="A2189" s="4"/>
      <c r="B2189" s="2" t="str">
        <f t="shared" si="67"/>
        <v/>
      </c>
      <c r="C2189" s="4"/>
      <c r="D2189" s="4"/>
      <c r="E2189" s="4"/>
      <c r="F2189" s="4"/>
      <c r="G2189" s="5" t="str">
        <f>IF(C2189="","",IF(ISERROR(VLOOKUP(D2189,Settings!C$2:C$100,1,FALSE)),CONCATENATE("Aktiviteten ",D2189," finns inte med i fliken Settings. Ange annan aktivitet eller uppdatera dina inställningar. "),"")&amp;IF(ISERROR(VLOOKUP(E2189,Settings!D$2:D$100,1,FALSE)),CONCATENATE("Kategorin ",E2189," finns inte med i fliken Settings. Ange annan kategori eller uppdatera dina inställningar."),""))</f>
        <v/>
      </c>
      <c r="H2189" s="11" t="str">
        <f t="shared" si="68"/>
        <v xml:space="preserve"> </v>
      </c>
    </row>
    <row r="2190" spans="1:8" x14ac:dyDescent="0.2">
      <c r="A2190" s="4"/>
      <c r="B2190" s="2" t="str">
        <f t="shared" si="67"/>
        <v/>
      </c>
      <c r="C2190" s="4"/>
      <c r="D2190" s="4"/>
      <c r="E2190" s="4"/>
      <c r="F2190" s="4"/>
      <c r="G2190" s="5" t="str">
        <f>IF(C2190="","",IF(ISERROR(VLOOKUP(D2190,Settings!C$2:C$100,1,FALSE)),CONCATENATE("Aktiviteten ",D2190," finns inte med i fliken Settings. Ange annan aktivitet eller uppdatera dina inställningar. "),"")&amp;IF(ISERROR(VLOOKUP(E2190,Settings!D$2:D$100,1,FALSE)),CONCATENATE("Kategorin ",E2190," finns inte med i fliken Settings. Ange annan kategori eller uppdatera dina inställningar."),""))</f>
        <v/>
      </c>
      <c r="H2190" s="11" t="str">
        <f t="shared" si="68"/>
        <v xml:space="preserve"> </v>
      </c>
    </row>
    <row r="2191" spans="1:8" x14ac:dyDescent="0.2">
      <c r="A2191" s="4"/>
      <c r="B2191" s="2" t="str">
        <f t="shared" si="67"/>
        <v/>
      </c>
      <c r="C2191" s="4"/>
      <c r="D2191" s="4"/>
      <c r="E2191" s="4"/>
      <c r="F2191" s="4"/>
      <c r="G2191" s="5" t="str">
        <f>IF(C2191="","",IF(ISERROR(VLOOKUP(D2191,Settings!C$2:C$100,1,FALSE)),CONCATENATE("Aktiviteten ",D2191," finns inte med i fliken Settings. Ange annan aktivitet eller uppdatera dina inställningar. "),"")&amp;IF(ISERROR(VLOOKUP(E2191,Settings!D$2:D$100,1,FALSE)),CONCATENATE("Kategorin ",E2191," finns inte med i fliken Settings. Ange annan kategori eller uppdatera dina inställningar."),""))</f>
        <v/>
      </c>
      <c r="H2191" s="11" t="str">
        <f t="shared" si="68"/>
        <v xml:space="preserve"> </v>
      </c>
    </row>
    <row r="2192" spans="1:8" x14ac:dyDescent="0.2">
      <c r="A2192" s="4"/>
      <c r="B2192" s="2" t="str">
        <f t="shared" si="67"/>
        <v/>
      </c>
      <c r="C2192" s="4"/>
      <c r="D2192" s="4"/>
      <c r="E2192" s="4"/>
      <c r="F2192" s="4"/>
      <c r="G2192" s="5" t="str">
        <f>IF(C2192="","",IF(ISERROR(VLOOKUP(D2192,Settings!C$2:C$100,1,FALSE)),CONCATENATE("Aktiviteten ",D2192," finns inte med i fliken Settings. Ange annan aktivitet eller uppdatera dina inställningar. "),"")&amp;IF(ISERROR(VLOOKUP(E2192,Settings!D$2:D$100,1,FALSE)),CONCATENATE("Kategorin ",E2192," finns inte med i fliken Settings. Ange annan kategori eller uppdatera dina inställningar."),""))</f>
        <v/>
      </c>
      <c r="H2192" s="11" t="str">
        <f t="shared" si="68"/>
        <v xml:space="preserve"> </v>
      </c>
    </row>
    <row r="2193" spans="1:8" x14ac:dyDescent="0.2">
      <c r="A2193" s="4"/>
      <c r="B2193" s="2" t="str">
        <f t="shared" si="67"/>
        <v/>
      </c>
      <c r="C2193" s="4"/>
      <c r="D2193" s="4"/>
      <c r="E2193" s="4"/>
      <c r="F2193" s="4"/>
      <c r="G2193" s="5" t="str">
        <f>IF(C2193="","",IF(ISERROR(VLOOKUP(D2193,Settings!C$2:C$100,1,FALSE)),CONCATENATE("Aktiviteten ",D2193," finns inte med i fliken Settings. Ange annan aktivitet eller uppdatera dina inställningar. "),"")&amp;IF(ISERROR(VLOOKUP(E2193,Settings!D$2:D$100,1,FALSE)),CONCATENATE("Kategorin ",E2193," finns inte med i fliken Settings. Ange annan kategori eller uppdatera dina inställningar."),""))</f>
        <v/>
      </c>
      <c r="H2193" s="11" t="str">
        <f t="shared" si="68"/>
        <v xml:space="preserve"> </v>
      </c>
    </row>
    <row r="2194" spans="1:8" x14ac:dyDescent="0.2">
      <c r="A2194" s="4"/>
      <c r="B2194" s="2" t="str">
        <f t="shared" ref="B2194:B2257" si="69">IF(A2194="","",A2194)</f>
        <v/>
      </c>
      <c r="C2194" s="4"/>
      <c r="D2194" s="4"/>
      <c r="E2194" s="4"/>
      <c r="F2194" s="4"/>
      <c r="G2194" s="5" t="str">
        <f>IF(C2194="","",IF(ISERROR(VLOOKUP(D2194,Settings!C$2:C$100,1,FALSE)),CONCATENATE("Aktiviteten ",D2194," finns inte med i fliken Settings. Ange annan aktivitet eller uppdatera dina inställningar. "),"")&amp;IF(ISERROR(VLOOKUP(E2194,Settings!D$2:D$100,1,FALSE)),CONCATENATE("Kategorin ",E2194," finns inte med i fliken Settings. Ange annan kategori eller uppdatera dina inställningar."),""))</f>
        <v/>
      </c>
      <c r="H2194" s="11" t="str">
        <f t="shared" si="68"/>
        <v xml:space="preserve"> </v>
      </c>
    </row>
    <row r="2195" spans="1:8" x14ac:dyDescent="0.2">
      <c r="A2195" s="4"/>
      <c r="B2195" s="2" t="str">
        <f t="shared" si="69"/>
        <v/>
      </c>
      <c r="C2195" s="4"/>
      <c r="D2195" s="4"/>
      <c r="E2195" s="4"/>
      <c r="F2195" s="4"/>
      <c r="G2195" s="5" t="str">
        <f>IF(C2195="","",IF(ISERROR(VLOOKUP(D2195,Settings!C$2:C$100,1,FALSE)),CONCATENATE("Aktiviteten ",D2195," finns inte med i fliken Settings. Ange annan aktivitet eller uppdatera dina inställningar. "),"")&amp;IF(ISERROR(VLOOKUP(E2195,Settings!D$2:D$100,1,FALSE)),CONCATENATE("Kategorin ",E2195," finns inte med i fliken Settings. Ange annan kategori eller uppdatera dina inställningar."),""))</f>
        <v/>
      </c>
      <c r="H2195" s="11" t="str">
        <f t="shared" si="68"/>
        <v xml:space="preserve"> </v>
      </c>
    </row>
    <row r="2196" spans="1:8" x14ac:dyDescent="0.2">
      <c r="A2196" s="4"/>
      <c r="B2196" s="2" t="str">
        <f t="shared" si="69"/>
        <v/>
      </c>
      <c r="C2196" s="4"/>
      <c r="D2196" s="4"/>
      <c r="E2196" s="4"/>
      <c r="F2196" s="4"/>
      <c r="G2196" s="5" t="str">
        <f>IF(C2196="","",IF(ISERROR(VLOOKUP(D2196,Settings!C$2:C$100,1,FALSE)),CONCATENATE("Aktiviteten ",D2196," finns inte med i fliken Settings. Ange annan aktivitet eller uppdatera dina inställningar. "),"")&amp;IF(ISERROR(VLOOKUP(E2196,Settings!D$2:D$100,1,FALSE)),CONCATENATE("Kategorin ",E2196," finns inte med i fliken Settings. Ange annan kategori eller uppdatera dina inställningar."),""))</f>
        <v/>
      </c>
      <c r="H2196" s="11" t="str">
        <f t="shared" si="68"/>
        <v xml:space="preserve"> </v>
      </c>
    </row>
    <row r="2197" spans="1:8" x14ac:dyDescent="0.2">
      <c r="A2197" s="4"/>
      <c r="B2197" s="2" t="str">
        <f t="shared" si="69"/>
        <v/>
      </c>
      <c r="C2197" s="4"/>
      <c r="D2197" s="4"/>
      <c r="E2197" s="4"/>
      <c r="F2197" s="4"/>
      <c r="G2197" s="5" t="str">
        <f>IF(C2197="","",IF(ISERROR(VLOOKUP(D2197,Settings!C$2:C$100,1,FALSE)),CONCATENATE("Aktiviteten ",D2197," finns inte med i fliken Settings. Ange annan aktivitet eller uppdatera dina inställningar. "),"")&amp;IF(ISERROR(VLOOKUP(E2197,Settings!D$2:D$100,1,FALSE)),CONCATENATE("Kategorin ",E2197," finns inte med i fliken Settings. Ange annan kategori eller uppdatera dina inställningar."),""))</f>
        <v/>
      </c>
      <c r="H2197" s="11" t="str">
        <f t="shared" si="68"/>
        <v xml:space="preserve"> </v>
      </c>
    </row>
    <row r="2198" spans="1:8" x14ac:dyDescent="0.2">
      <c r="A2198" s="4"/>
      <c r="B2198" s="2" t="str">
        <f t="shared" si="69"/>
        <v/>
      </c>
      <c r="C2198" s="4"/>
      <c r="D2198" s="4"/>
      <c r="E2198" s="4"/>
      <c r="F2198" s="4"/>
      <c r="G2198" s="5" t="str">
        <f>IF(C2198="","",IF(ISERROR(VLOOKUP(D2198,Settings!C$2:C$100,1,FALSE)),CONCATENATE("Aktiviteten ",D2198," finns inte med i fliken Settings. Ange annan aktivitet eller uppdatera dina inställningar. "),"")&amp;IF(ISERROR(VLOOKUP(E2198,Settings!D$2:D$100,1,FALSE)),CONCATENATE("Kategorin ",E2198," finns inte med i fliken Settings. Ange annan kategori eller uppdatera dina inställningar."),""))</f>
        <v/>
      </c>
      <c r="H2198" s="11" t="str">
        <f t="shared" si="68"/>
        <v xml:space="preserve"> </v>
      </c>
    </row>
    <row r="2199" spans="1:8" x14ac:dyDescent="0.2">
      <c r="A2199" s="4"/>
      <c r="B2199" s="2" t="str">
        <f t="shared" si="69"/>
        <v/>
      </c>
      <c r="C2199" s="4"/>
      <c r="D2199" s="4"/>
      <c r="E2199" s="4"/>
      <c r="F2199" s="4"/>
      <c r="G2199" s="5" t="str">
        <f>IF(C2199="","",IF(ISERROR(VLOOKUP(D2199,Settings!C$2:C$100,1,FALSE)),CONCATENATE("Aktiviteten ",D2199," finns inte med i fliken Settings. Ange annan aktivitet eller uppdatera dina inställningar. "),"")&amp;IF(ISERROR(VLOOKUP(E2199,Settings!D$2:D$100,1,FALSE)),CONCATENATE("Kategorin ",E2199," finns inte med i fliken Settings. Ange annan kategori eller uppdatera dina inställningar."),""))</f>
        <v/>
      </c>
      <c r="H2199" s="11" t="str">
        <f t="shared" si="68"/>
        <v xml:space="preserve"> </v>
      </c>
    </row>
    <row r="2200" spans="1:8" x14ac:dyDescent="0.2">
      <c r="A2200" s="4"/>
      <c r="B2200" s="2" t="str">
        <f t="shared" si="69"/>
        <v/>
      </c>
      <c r="C2200" s="4"/>
      <c r="D2200" s="4"/>
      <c r="E2200" s="4"/>
      <c r="F2200" s="4"/>
      <c r="G2200" s="5" t="str">
        <f>IF(C2200="","",IF(ISERROR(VLOOKUP(D2200,Settings!C$2:C$100,1,FALSE)),CONCATENATE("Aktiviteten ",D2200," finns inte med i fliken Settings. Ange annan aktivitet eller uppdatera dina inställningar. "),"")&amp;IF(ISERROR(VLOOKUP(E2200,Settings!D$2:D$100,1,FALSE)),CONCATENATE("Kategorin ",E2200," finns inte med i fliken Settings. Ange annan kategori eller uppdatera dina inställningar."),""))</f>
        <v/>
      </c>
      <c r="H2200" s="11" t="str">
        <f t="shared" si="68"/>
        <v xml:space="preserve"> </v>
      </c>
    </row>
    <row r="2201" spans="1:8" x14ac:dyDescent="0.2">
      <c r="A2201" s="4"/>
      <c r="B2201" s="2" t="str">
        <f t="shared" si="69"/>
        <v/>
      </c>
      <c r="C2201" s="4"/>
      <c r="D2201" s="4"/>
      <c r="E2201" s="4"/>
      <c r="F2201" s="4"/>
      <c r="G2201" s="5" t="str">
        <f>IF(C2201="","",IF(ISERROR(VLOOKUP(D2201,Settings!C$2:C$100,1,FALSE)),CONCATENATE("Aktiviteten ",D2201," finns inte med i fliken Settings. Ange annan aktivitet eller uppdatera dina inställningar. "),"")&amp;IF(ISERROR(VLOOKUP(E2201,Settings!D$2:D$100,1,FALSE)),CONCATENATE("Kategorin ",E2201," finns inte med i fliken Settings. Ange annan kategori eller uppdatera dina inställningar."),""))</f>
        <v/>
      </c>
      <c r="H2201" s="11" t="str">
        <f t="shared" si="68"/>
        <v xml:space="preserve"> </v>
      </c>
    </row>
    <row r="2202" spans="1:8" x14ac:dyDescent="0.2">
      <c r="A2202" s="4"/>
      <c r="B2202" s="2" t="str">
        <f t="shared" si="69"/>
        <v/>
      </c>
      <c r="C2202" s="4"/>
      <c r="D2202" s="4"/>
      <c r="E2202" s="4"/>
      <c r="F2202" s="4"/>
      <c r="G2202" s="5" t="str">
        <f>IF(C2202="","",IF(ISERROR(VLOOKUP(D2202,Settings!C$2:C$100,1,FALSE)),CONCATENATE("Aktiviteten ",D2202," finns inte med i fliken Settings. Ange annan aktivitet eller uppdatera dina inställningar. "),"")&amp;IF(ISERROR(VLOOKUP(E2202,Settings!D$2:D$100,1,FALSE)),CONCATENATE("Kategorin ",E2202," finns inte med i fliken Settings. Ange annan kategori eller uppdatera dina inställningar."),""))</f>
        <v/>
      </c>
      <c r="H2202" s="11" t="str">
        <f t="shared" si="68"/>
        <v xml:space="preserve"> </v>
      </c>
    </row>
    <row r="2203" spans="1:8" x14ac:dyDescent="0.2">
      <c r="A2203" s="4"/>
      <c r="B2203" s="2" t="str">
        <f t="shared" si="69"/>
        <v/>
      </c>
      <c r="C2203" s="4"/>
      <c r="D2203" s="4"/>
      <c r="E2203" s="4"/>
      <c r="F2203" s="4"/>
      <c r="G2203" s="5" t="str">
        <f>IF(C2203="","",IF(ISERROR(VLOOKUP(D2203,Settings!C$2:C$100,1,FALSE)),CONCATENATE("Aktiviteten ",D2203," finns inte med i fliken Settings. Ange annan aktivitet eller uppdatera dina inställningar. "),"")&amp;IF(ISERROR(VLOOKUP(E2203,Settings!D$2:D$100,1,FALSE)),CONCATENATE("Kategorin ",E2203," finns inte med i fliken Settings. Ange annan kategori eller uppdatera dina inställningar."),""))</f>
        <v/>
      </c>
      <c r="H2203" s="11" t="str">
        <f t="shared" si="68"/>
        <v xml:space="preserve"> </v>
      </c>
    </row>
    <row r="2204" spans="1:8" x14ac:dyDescent="0.2">
      <c r="A2204" s="4"/>
      <c r="B2204" s="2" t="str">
        <f t="shared" si="69"/>
        <v/>
      </c>
      <c r="C2204" s="4"/>
      <c r="D2204" s="4"/>
      <c r="E2204" s="4"/>
      <c r="F2204" s="4"/>
      <c r="G2204" s="5" t="str">
        <f>IF(C2204="","",IF(ISERROR(VLOOKUP(D2204,Settings!C$2:C$100,1,FALSE)),CONCATENATE("Aktiviteten ",D2204," finns inte med i fliken Settings. Ange annan aktivitet eller uppdatera dina inställningar. "),"")&amp;IF(ISERROR(VLOOKUP(E2204,Settings!D$2:D$100,1,FALSE)),CONCATENATE("Kategorin ",E2204," finns inte med i fliken Settings. Ange annan kategori eller uppdatera dina inställningar."),""))</f>
        <v/>
      </c>
      <c r="H2204" s="11" t="str">
        <f t="shared" si="68"/>
        <v xml:space="preserve"> </v>
      </c>
    </row>
    <row r="2205" spans="1:8" x14ac:dyDescent="0.2">
      <c r="A2205" s="4"/>
      <c r="B2205" s="2" t="str">
        <f t="shared" si="69"/>
        <v/>
      </c>
      <c r="C2205" s="4"/>
      <c r="D2205" s="4"/>
      <c r="E2205" s="4"/>
      <c r="F2205" s="4"/>
      <c r="G2205" s="5" t="str">
        <f>IF(C2205="","",IF(ISERROR(VLOOKUP(D2205,Settings!C$2:C$100,1,FALSE)),CONCATENATE("Aktiviteten ",D2205," finns inte med i fliken Settings. Ange annan aktivitet eller uppdatera dina inställningar. "),"")&amp;IF(ISERROR(VLOOKUP(E2205,Settings!D$2:D$100,1,FALSE)),CONCATENATE("Kategorin ",E2205," finns inte med i fliken Settings. Ange annan kategori eller uppdatera dina inställningar."),""))</f>
        <v/>
      </c>
      <c r="H2205" s="11" t="str">
        <f t="shared" si="68"/>
        <v xml:space="preserve"> </v>
      </c>
    </row>
    <row r="2206" spans="1:8" x14ac:dyDescent="0.2">
      <c r="A2206" s="4"/>
      <c r="B2206" s="2" t="str">
        <f t="shared" si="69"/>
        <v/>
      </c>
      <c r="C2206" s="4"/>
      <c r="D2206" s="4"/>
      <c r="E2206" s="4"/>
      <c r="F2206" s="4"/>
      <c r="G2206" s="5" t="str">
        <f>IF(C2206="","",IF(ISERROR(VLOOKUP(D2206,Settings!C$2:C$100,1,FALSE)),CONCATENATE("Aktiviteten ",D2206," finns inte med i fliken Settings. Ange annan aktivitet eller uppdatera dina inställningar. "),"")&amp;IF(ISERROR(VLOOKUP(E2206,Settings!D$2:D$100,1,FALSE)),CONCATENATE("Kategorin ",E2206," finns inte med i fliken Settings. Ange annan kategori eller uppdatera dina inställningar."),""))</f>
        <v/>
      </c>
      <c r="H2206" s="11" t="str">
        <f t="shared" si="68"/>
        <v xml:space="preserve"> </v>
      </c>
    </row>
    <row r="2207" spans="1:8" x14ac:dyDescent="0.2">
      <c r="A2207" s="4"/>
      <c r="B2207" s="2" t="str">
        <f t="shared" si="69"/>
        <v/>
      </c>
      <c r="C2207" s="4"/>
      <c r="D2207" s="4"/>
      <c r="E2207" s="4"/>
      <c r="F2207" s="4"/>
      <c r="G2207" s="5" t="str">
        <f>IF(C2207="","",IF(ISERROR(VLOOKUP(D2207,Settings!C$2:C$100,1,FALSE)),CONCATENATE("Aktiviteten ",D2207," finns inte med i fliken Settings. Ange annan aktivitet eller uppdatera dina inställningar. "),"")&amp;IF(ISERROR(VLOOKUP(E2207,Settings!D$2:D$100,1,FALSE)),CONCATENATE("Kategorin ",E2207," finns inte med i fliken Settings. Ange annan kategori eller uppdatera dina inställningar."),""))</f>
        <v/>
      </c>
      <c r="H2207" s="11" t="str">
        <f t="shared" si="68"/>
        <v xml:space="preserve"> </v>
      </c>
    </row>
    <row r="2208" spans="1:8" x14ac:dyDescent="0.2">
      <c r="A2208" s="4"/>
      <c r="B2208" s="2" t="str">
        <f t="shared" si="69"/>
        <v/>
      </c>
      <c r="C2208" s="4"/>
      <c r="D2208" s="4"/>
      <c r="E2208" s="4"/>
      <c r="F2208" s="4"/>
      <c r="G2208" s="5" t="str">
        <f>IF(C2208="","",IF(ISERROR(VLOOKUP(D2208,Settings!C$2:C$100,1,FALSE)),CONCATENATE("Aktiviteten ",D2208," finns inte med i fliken Settings. Ange annan aktivitet eller uppdatera dina inställningar. "),"")&amp;IF(ISERROR(VLOOKUP(E2208,Settings!D$2:D$100,1,FALSE)),CONCATENATE("Kategorin ",E2208," finns inte med i fliken Settings. Ange annan kategori eller uppdatera dina inställningar."),""))</f>
        <v/>
      </c>
      <c r="H2208" s="11" t="str">
        <f t="shared" si="68"/>
        <v xml:space="preserve"> </v>
      </c>
    </row>
    <row r="2209" spans="1:8" x14ac:dyDescent="0.2">
      <c r="A2209" s="4"/>
      <c r="B2209" s="2" t="str">
        <f t="shared" si="69"/>
        <v/>
      </c>
      <c r="C2209" s="4"/>
      <c r="D2209" s="4"/>
      <c r="E2209" s="4"/>
      <c r="F2209" s="4"/>
      <c r="G2209" s="5" t="str">
        <f>IF(C2209="","",IF(ISERROR(VLOOKUP(D2209,Settings!C$2:C$100,1,FALSE)),CONCATENATE("Aktiviteten ",D2209," finns inte med i fliken Settings. Ange annan aktivitet eller uppdatera dina inställningar. "),"")&amp;IF(ISERROR(VLOOKUP(E2209,Settings!D$2:D$100,1,FALSE)),CONCATENATE("Kategorin ",E2209," finns inte med i fliken Settings. Ange annan kategori eller uppdatera dina inställningar."),""))</f>
        <v/>
      </c>
      <c r="H2209" s="11" t="str">
        <f t="shared" si="68"/>
        <v xml:space="preserve"> </v>
      </c>
    </row>
    <row r="2210" spans="1:8" x14ac:dyDescent="0.2">
      <c r="A2210" s="4"/>
      <c r="B2210" s="2" t="str">
        <f t="shared" si="69"/>
        <v/>
      </c>
      <c r="C2210" s="4"/>
      <c r="D2210" s="4"/>
      <c r="E2210" s="4"/>
      <c r="F2210" s="4"/>
      <c r="G2210" s="5" t="str">
        <f>IF(C2210="","",IF(ISERROR(VLOOKUP(D2210,Settings!C$2:C$100,1,FALSE)),CONCATENATE("Aktiviteten ",D2210," finns inte med i fliken Settings. Ange annan aktivitet eller uppdatera dina inställningar. "),"")&amp;IF(ISERROR(VLOOKUP(E2210,Settings!D$2:D$100,1,FALSE)),CONCATENATE("Kategorin ",E2210," finns inte med i fliken Settings. Ange annan kategori eller uppdatera dina inställningar."),""))</f>
        <v/>
      </c>
      <c r="H2210" s="11" t="str">
        <f t="shared" si="68"/>
        <v xml:space="preserve"> </v>
      </c>
    </row>
    <row r="2211" spans="1:8" x14ac:dyDescent="0.2">
      <c r="A2211" s="4"/>
      <c r="B2211" s="2" t="str">
        <f t="shared" si="69"/>
        <v/>
      </c>
      <c r="C2211" s="4"/>
      <c r="D2211" s="4"/>
      <c r="E2211" s="4"/>
      <c r="F2211" s="4"/>
      <c r="G2211" s="5" t="str">
        <f>IF(C2211="","",IF(ISERROR(VLOOKUP(D2211,Settings!C$2:C$100,1,FALSE)),CONCATENATE("Aktiviteten ",D2211," finns inte med i fliken Settings. Ange annan aktivitet eller uppdatera dina inställningar. "),"")&amp;IF(ISERROR(VLOOKUP(E2211,Settings!D$2:D$100,1,FALSE)),CONCATENATE("Kategorin ",E2211," finns inte med i fliken Settings. Ange annan kategori eller uppdatera dina inställningar."),""))</f>
        <v/>
      </c>
      <c r="H2211" s="11" t="str">
        <f t="shared" si="68"/>
        <v xml:space="preserve"> </v>
      </c>
    </row>
    <row r="2212" spans="1:8" x14ac:dyDescent="0.2">
      <c r="A2212" s="4"/>
      <c r="B2212" s="2" t="str">
        <f t="shared" si="69"/>
        <v/>
      </c>
      <c r="C2212" s="4"/>
      <c r="D2212" s="4"/>
      <c r="E2212" s="4"/>
      <c r="F2212" s="4"/>
      <c r="G2212" s="5" t="str">
        <f>IF(C2212="","",IF(ISERROR(VLOOKUP(D2212,Settings!C$2:C$100,1,FALSE)),CONCATENATE("Aktiviteten ",D2212," finns inte med i fliken Settings. Ange annan aktivitet eller uppdatera dina inställningar. "),"")&amp;IF(ISERROR(VLOOKUP(E2212,Settings!D$2:D$100,1,FALSE)),CONCATENATE("Kategorin ",E2212," finns inte med i fliken Settings. Ange annan kategori eller uppdatera dina inställningar."),""))</f>
        <v/>
      </c>
      <c r="H2212" s="11" t="str">
        <f t="shared" si="68"/>
        <v xml:space="preserve"> </v>
      </c>
    </row>
    <row r="2213" spans="1:8" x14ac:dyDescent="0.2">
      <c r="A2213" s="4"/>
      <c r="B2213" s="2" t="str">
        <f t="shared" si="69"/>
        <v/>
      </c>
      <c r="C2213" s="4"/>
      <c r="D2213" s="4"/>
      <c r="E2213" s="4"/>
      <c r="F2213" s="4"/>
      <c r="G2213" s="5" t="str">
        <f>IF(C2213="","",IF(ISERROR(VLOOKUP(D2213,Settings!C$2:C$100,1,FALSE)),CONCATENATE("Aktiviteten ",D2213," finns inte med i fliken Settings. Ange annan aktivitet eller uppdatera dina inställningar. "),"")&amp;IF(ISERROR(VLOOKUP(E2213,Settings!D$2:D$100,1,FALSE)),CONCATENATE("Kategorin ",E2213," finns inte med i fliken Settings. Ange annan kategori eller uppdatera dina inställningar."),""))</f>
        <v/>
      </c>
      <c r="H2213" s="11" t="str">
        <f t="shared" si="68"/>
        <v xml:space="preserve"> </v>
      </c>
    </row>
    <row r="2214" spans="1:8" x14ac:dyDescent="0.2">
      <c r="A2214" s="4"/>
      <c r="B2214" s="2" t="str">
        <f t="shared" si="69"/>
        <v/>
      </c>
      <c r="C2214" s="4"/>
      <c r="D2214" s="4"/>
      <c r="E2214" s="4"/>
      <c r="F2214" s="4"/>
      <c r="G2214" s="5" t="str">
        <f>IF(C2214="","",IF(ISERROR(VLOOKUP(D2214,Settings!C$2:C$100,1,FALSE)),CONCATENATE("Aktiviteten ",D2214," finns inte med i fliken Settings. Ange annan aktivitet eller uppdatera dina inställningar. "),"")&amp;IF(ISERROR(VLOOKUP(E2214,Settings!D$2:D$100,1,FALSE)),CONCATENATE("Kategorin ",E2214," finns inte med i fliken Settings. Ange annan kategori eller uppdatera dina inställningar."),""))</f>
        <v/>
      </c>
      <c r="H2214" s="11" t="str">
        <f t="shared" si="68"/>
        <v xml:space="preserve"> </v>
      </c>
    </row>
    <row r="2215" spans="1:8" x14ac:dyDescent="0.2">
      <c r="A2215" s="4"/>
      <c r="B2215" s="2" t="str">
        <f t="shared" si="69"/>
        <v/>
      </c>
      <c r="C2215" s="4"/>
      <c r="D2215" s="4"/>
      <c r="E2215" s="4"/>
      <c r="F2215" s="4"/>
      <c r="G2215" s="5" t="str">
        <f>IF(C2215="","",IF(ISERROR(VLOOKUP(D2215,Settings!C$2:C$100,1,FALSE)),CONCATENATE("Aktiviteten ",D2215," finns inte med i fliken Settings. Ange annan aktivitet eller uppdatera dina inställningar. "),"")&amp;IF(ISERROR(VLOOKUP(E2215,Settings!D$2:D$100,1,FALSE)),CONCATENATE("Kategorin ",E2215," finns inte med i fliken Settings. Ange annan kategori eller uppdatera dina inställningar."),""))</f>
        <v/>
      </c>
      <c r="H2215" s="11" t="str">
        <f t="shared" si="68"/>
        <v xml:space="preserve"> </v>
      </c>
    </row>
    <row r="2216" spans="1:8" x14ac:dyDescent="0.2">
      <c r="A2216" s="4"/>
      <c r="B2216" s="2" t="str">
        <f t="shared" si="69"/>
        <v/>
      </c>
      <c r="C2216" s="4"/>
      <c r="D2216" s="4"/>
      <c r="E2216" s="4"/>
      <c r="F2216" s="4"/>
      <c r="G2216" s="5" t="str">
        <f>IF(C2216="","",IF(ISERROR(VLOOKUP(D2216,Settings!C$2:C$100,1,FALSE)),CONCATENATE("Aktiviteten ",D2216," finns inte med i fliken Settings. Ange annan aktivitet eller uppdatera dina inställningar. "),"")&amp;IF(ISERROR(VLOOKUP(E2216,Settings!D$2:D$100,1,FALSE)),CONCATENATE("Kategorin ",E2216," finns inte med i fliken Settings. Ange annan kategori eller uppdatera dina inställningar."),""))</f>
        <v/>
      </c>
      <c r="H2216" s="11" t="str">
        <f t="shared" si="68"/>
        <v xml:space="preserve"> </v>
      </c>
    </row>
    <row r="2217" spans="1:8" x14ac:dyDescent="0.2">
      <c r="A2217" s="4"/>
      <c r="B2217" s="2" t="str">
        <f t="shared" si="69"/>
        <v/>
      </c>
      <c r="C2217" s="4"/>
      <c r="D2217" s="4"/>
      <c r="E2217" s="4"/>
      <c r="F2217" s="4"/>
      <c r="G2217" s="5" t="str">
        <f>IF(C2217="","",IF(ISERROR(VLOOKUP(D2217,Settings!C$2:C$100,1,FALSE)),CONCATENATE("Aktiviteten ",D2217," finns inte med i fliken Settings. Ange annan aktivitet eller uppdatera dina inställningar. "),"")&amp;IF(ISERROR(VLOOKUP(E2217,Settings!D$2:D$100,1,FALSE)),CONCATENATE("Kategorin ",E2217," finns inte med i fliken Settings. Ange annan kategori eller uppdatera dina inställningar."),""))</f>
        <v/>
      </c>
      <c r="H2217" s="11" t="str">
        <f t="shared" si="68"/>
        <v xml:space="preserve"> </v>
      </c>
    </row>
    <row r="2218" spans="1:8" x14ac:dyDescent="0.2">
      <c r="A2218" s="4"/>
      <c r="B2218" s="2" t="str">
        <f t="shared" si="69"/>
        <v/>
      </c>
      <c r="C2218" s="4"/>
      <c r="D2218" s="4"/>
      <c r="E2218" s="4"/>
      <c r="F2218" s="4"/>
      <c r="G2218" s="5" t="str">
        <f>IF(C2218="","",IF(ISERROR(VLOOKUP(D2218,Settings!C$2:C$100,1,FALSE)),CONCATENATE("Aktiviteten ",D2218," finns inte med i fliken Settings. Ange annan aktivitet eller uppdatera dina inställningar. "),"")&amp;IF(ISERROR(VLOOKUP(E2218,Settings!D$2:D$100,1,FALSE)),CONCATENATE("Kategorin ",E2218," finns inte med i fliken Settings. Ange annan kategori eller uppdatera dina inställningar."),""))</f>
        <v/>
      </c>
      <c r="H2218" s="11" t="str">
        <f t="shared" si="68"/>
        <v xml:space="preserve"> </v>
      </c>
    </row>
    <row r="2219" spans="1:8" x14ac:dyDescent="0.2">
      <c r="A2219" s="4"/>
      <c r="B2219" s="2" t="str">
        <f t="shared" si="69"/>
        <v/>
      </c>
      <c r="C2219" s="4"/>
      <c r="D2219" s="4"/>
      <c r="E2219" s="4"/>
      <c r="F2219" s="4"/>
      <c r="G2219" s="5" t="str">
        <f>IF(C2219="","",IF(ISERROR(VLOOKUP(D2219,Settings!C$2:C$100,1,FALSE)),CONCATENATE("Aktiviteten ",D2219," finns inte med i fliken Settings. Ange annan aktivitet eller uppdatera dina inställningar. "),"")&amp;IF(ISERROR(VLOOKUP(E2219,Settings!D$2:D$100,1,FALSE)),CONCATENATE("Kategorin ",E2219," finns inte med i fliken Settings. Ange annan kategori eller uppdatera dina inställningar."),""))</f>
        <v/>
      </c>
      <c r="H2219" s="11" t="str">
        <f t="shared" si="68"/>
        <v xml:space="preserve"> </v>
      </c>
    </row>
    <row r="2220" spans="1:8" x14ac:dyDescent="0.2">
      <c r="A2220" s="4"/>
      <c r="B2220" s="2" t="str">
        <f t="shared" si="69"/>
        <v/>
      </c>
      <c r="C2220" s="4"/>
      <c r="D2220" s="4"/>
      <c r="E2220" s="4"/>
      <c r="F2220" s="4"/>
      <c r="G2220" s="5" t="str">
        <f>IF(C2220="","",IF(ISERROR(VLOOKUP(D2220,Settings!C$2:C$100,1,FALSE)),CONCATENATE("Aktiviteten ",D2220," finns inte med i fliken Settings. Ange annan aktivitet eller uppdatera dina inställningar. "),"")&amp;IF(ISERROR(VLOOKUP(E2220,Settings!D$2:D$100,1,FALSE)),CONCATENATE("Kategorin ",E2220," finns inte med i fliken Settings. Ange annan kategori eller uppdatera dina inställningar."),""))</f>
        <v/>
      </c>
      <c r="H2220" s="11" t="str">
        <f t="shared" si="68"/>
        <v xml:space="preserve"> </v>
      </c>
    </row>
    <row r="2221" spans="1:8" x14ac:dyDescent="0.2">
      <c r="A2221" s="4"/>
      <c r="B2221" s="2" t="str">
        <f t="shared" si="69"/>
        <v/>
      </c>
      <c r="C2221" s="4"/>
      <c r="D2221" s="4"/>
      <c r="E2221" s="4"/>
      <c r="F2221" s="4"/>
      <c r="G2221" s="5" t="str">
        <f>IF(C2221="","",IF(ISERROR(VLOOKUP(D2221,Settings!C$2:C$100,1,FALSE)),CONCATENATE("Aktiviteten ",D2221," finns inte med i fliken Settings. Ange annan aktivitet eller uppdatera dina inställningar. "),"")&amp;IF(ISERROR(VLOOKUP(E2221,Settings!D$2:D$100,1,FALSE)),CONCATENATE("Kategorin ",E2221," finns inte med i fliken Settings. Ange annan kategori eller uppdatera dina inställningar."),""))</f>
        <v/>
      </c>
      <c r="H2221" s="11" t="str">
        <f t="shared" si="68"/>
        <v xml:space="preserve"> </v>
      </c>
    </row>
    <row r="2222" spans="1:8" x14ac:dyDescent="0.2">
      <c r="A2222" s="4"/>
      <c r="B2222" s="2" t="str">
        <f t="shared" si="69"/>
        <v/>
      </c>
      <c r="C2222" s="4"/>
      <c r="D2222" s="4"/>
      <c r="E2222" s="4"/>
      <c r="F2222" s="4"/>
      <c r="G2222" s="5" t="str">
        <f>IF(C2222="","",IF(ISERROR(VLOOKUP(D2222,Settings!C$2:C$100,1,FALSE)),CONCATENATE("Aktiviteten ",D2222," finns inte med i fliken Settings. Ange annan aktivitet eller uppdatera dina inställningar. "),"")&amp;IF(ISERROR(VLOOKUP(E2222,Settings!D$2:D$100,1,FALSE)),CONCATENATE("Kategorin ",E2222," finns inte med i fliken Settings. Ange annan kategori eller uppdatera dina inställningar."),""))</f>
        <v/>
      </c>
      <c r="H2222" s="11" t="str">
        <f t="shared" si="68"/>
        <v xml:space="preserve"> </v>
      </c>
    </row>
    <row r="2223" spans="1:8" x14ac:dyDescent="0.2">
      <c r="A2223" s="4"/>
      <c r="B2223" s="2" t="str">
        <f t="shared" si="69"/>
        <v/>
      </c>
      <c r="C2223" s="4"/>
      <c r="D2223" s="4"/>
      <c r="E2223" s="4"/>
      <c r="F2223" s="4"/>
      <c r="G2223" s="5" t="str">
        <f>IF(C2223="","",IF(ISERROR(VLOOKUP(D2223,Settings!C$2:C$100,1,FALSE)),CONCATENATE("Aktiviteten ",D2223," finns inte med i fliken Settings. Ange annan aktivitet eller uppdatera dina inställningar. "),"")&amp;IF(ISERROR(VLOOKUP(E2223,Settings!D$2:D$100,1,FALSE)),CONCATENATE("Kategorin ",E2223," finns inte med i fliken Settings. Ange annan kategori eller uppdatera dina inställningar."),""))</f>
        <v/>
      </c>
      <c r="H2223" s="11" t="str">
        <f t="shared" si="68"/>
        <v xml:space="preserve"> </v>
      </c>
    </row>
    <row r="2224" spans="1:8" x14ac:dyDescent="0.2">
      <c r="A2224" s="4"/>
      <c r="B2224" s="2" t="str">
        <f t="shared" si="69"/>
        <v/>
      </c>
      <c r="C2224" s="4"/>
      <c r="D2224" s="4"/>
      <c r="E2224" s="4"/>
      <c r="F2224" s="4"/>
      <c r="G2224" s="5" t="str">
        <f>IF(C2224="","",IF(ISERROR(VLOOKUP(D2224,Settings!C$2:C$100,1,FALSE)),CONCATENATE("Aktiviteten ",D2224," finns inte med i fliken Settings. Ange annan aktivitet eller uppdatera dina inställningar. "),"")&amp;IF(ISERROR(VLOOKUP(E2224,Settings!D$2:D$100,1,FALSE)),CONCATENATE("Kategorin ",E2224," finns inte med i fliken Settings. Ange annan kategori eller uppdatera dina inställningar."),""))</f>
        <v/>
      </c>
      <c r="H2224" s="11" t="str">
        <f t="shared" si="68"/>
        <v xml:space="preserve"> </v>
      </c>
    </row>
    <row r="2225" spans="1:8" x14ac:dyDescent="0.2">
      <c r="A2225" s="4"/>
      <c r="B2225" s="2" t="str">
        <f t="shared" si="69"/>
        <v/>
      </c>
      <c r="C2225" s="4"/>
      <c r="D2225" s="4"/>
      <c r="E2225" s="4"/>
      <c r="F2225" s="4"/>
      <c r="G2225" s="5" t="str">
        <f>IF(C2225="","",IF(ISERROR(VLOOKUP(D2225,Settings!C$2:C$100,1,FALSE)),CONCATENATE("Aktiviteten ",D2225," finns inte med i fliken Settings. Ange annan aktivitet eller uppdatera dina inställningar. "),"")&amp;IF(ISERROR(VLOOKUP(E2225,Settings!D$2:D$100,1,FALSE)),CONCATENATE("Kategorin ",E2225," finns inte med i fliken Settings. Ange annan kategori eller uppdatera dina inställningar."),""))</f>
        <v/>
      </c>
      <c r="H2225" s="11" t="str">
        <f t="shared" si="68"/>
        <v xml:space="preserve"> </v>
      </c>
    </row>
    <row r="2226" spans="1:8" x14ac:dyDescent="0.2">
      <c r="A2226" s="4"/>
      <c r="B2226" s="2" t="str">
        <f t="shared" si="69"/>
        <v/>
      </c>
      <c r="C2226" s="4"/>
      <c r="D2226" s="4"/>
      <c r="E2226" s="4"/>
      <c r="F2226" s="4"/>
      <c r="G2226" s="5" t="str">
        <f>IF(C2226="","",IF(ISERROR(VLOOKUP(D2226,Settings!C$2:C$100,1,FALSE)),CONCATENATE("Aktiviteten ",D2226," finns inte med i fliken Settings. Ange annan aktivitet eller uppdatera dina inställningar. "),"")&amp;IF(ISERROR(VLOOKUP(E2226,Settings!D$2:D$100,1,FALSE)),CONCATENATE("Kategorin ",E2226," finns inte med i fliken Settings. Ange annan kategori eller uppdatera dina inställningar."),""))</f>
        <v/>
      </c>
      <c r="H2226" s="11" t="str">
        <f t="shared" si="68"/>
        <v xml:space="preserve"> </v>
      </c>
    </row>
    <row r="2227" spans="1:8" x14ac:dyDescent="0.2">
      <c r="A2227" s="4"/>
      <c r="B2227" s="2" t="str">
        <f t="shared" si="69"/>
        <v/>
      </c>
      <c r="C2227" s="4"/>
      <c r="D2227" s="4"/>
      <c r="E2227" s="4"/>
      <c r="F2227" s="4"/>
      <c r="G2227" s="5" t="str">
        <f>IF(C2227="","",IF(ISERROR(VLOOKUP(D2227,Settings!C$2:C$100,1,FALSE)),CONCATENATE("Aktiviteten ",D2227," finns inte med i fliken Settings. Ange annan aktivitet eller uppdatera dina inställningar. "),"")&amp;IF(ISERROR(VLOOKUP(E2227,Settings!D$2:D$100,1,FALSE)),CONCATENATE("Kategorin ",E2227," finns inte med i fliken Settings. Ange annan kategori eller uppdatera dina inställningar."),""))</f>
        <v/>
      </c>
      <c r="H2227" s="11" t="str">
        <f t="shared" si="68"/>
        <v xml:space="preserve"> </v>
      </c>
    </row>
    <row r="2228" spans="1:8" x14ac:dyDescent="0.2">
      <c r="A2228" s="4"/>
      <c r="B2228" s="2" t="str">
        <f t="shared" si="69"/>
        <v/>
      </c>
      <c r="C2228" s="4"/>
      <c r="D2228" s="4"/>
      <c r="E2228" s="4"/>
      <c r="F2228" s="4"/>
      <c r="G2228" s="5" t="str">
        <f>IF(C2228="","",IF(ISERROR(VLOOKUP(D2228,Settings!C$2:C$100,1,FALSE)),CONCATENATE("Aktiviteten ",D2228," finns inte med i fliken Settings. Ange annan aktivitet eller uppdatera dina inställningar. "),"")&amp;IF(ISERROR(VLOOKUP(E2228,Settings!D$2:D$100,1,FALSE)),CONCATENATE("Kategorin ",E2228," finns inte med i fliken Settings. Ange annan kategori eller uppdatera dina inställningar."),""))</f>
        <v/>
      </c>
      <c r="H2228" s="11" t="str">
        <f t="shared" si="68"/>
        <v xml:space="preserve"> </v>
      </c>
    </row>
    <row r="2229" spans="1:8" x14ac:dyDescent="0.2">
      <c r="A2229" s="4"/>
      <c r="B2229" s="2" t="str">
        <f t="shared" si="69"/>
        <v/>
      </c>
      <c r="C2229" s="4"/>
      <c r="D2229" s="4"/>
      <c r="E2229" s="4"/>
      <c r="F2229" s="4"/>
      <c r="G2229" s="5" t="str">
        <f>IF(C2229="","",IF(ISERROR(VLOOKUP(D2229,Settings!C$2:C$100,1,FALSE)),CONCATENATE("Aktiviteten ",D2229," finns inte med i fliken Settings. Ange annan aktivitet eller uppdatera dina inställningar. "),"")&amp;IF(ISERROR(VLOOKUP(E2229,Settings!D$2:D$100,1,FALSE)),CONCATENATE("Kategorin ",E2229," finns inte med i fliken Settings. Ange annan kategori eller uppdatera dina inställningar."),""))</f>
        <v/>
      </c>
      <c r="H2229" s="11" t="str">
        <f t="shared" si="68"/>
        <v xml:space="preserve"> </v>
      </c>
    </row>
    <row r="2230" spans="1:8" x14ac:dyDescent="0.2">
      <c r="A2230" s="4"/>
      <c r="B2230" s="2" t="str">
        <f t="shared" si="69"/>
        <v/>
      </c>
      <c r="C2230" s="4"/>
      <c r="D2230" s="4"/>
      <c r="E2230" s="4"/>
      <c r="F2230" s="4"/>
      <c r="G2230" s="5" t="str">
        <f>IF(C2230="","",IF(ISERROR(VLOOKUP(D2230,Settings!C$2:C$100,1,FALSE)),CONCATENATE("Aktiviteten ",D2230," finns inte med i fliken Settings. Ange annan aktivitet eller uppdatera dina inställningar. "),"")&amp;IF(ISERROR(VLOOKUP(E2230,Settings!D$2:D$100,1,FALSE)),CONCATENATE("Kategorin ",E2230," finns inte med i fliken Settings. Ange annan kategori eller uppdatera dina inställningar."),""))</f>
        <v/>
      </c>
      <c r="H2230" s="11" t="str">
        <f t="shared" si="68"/>
        <v xml:space="preserve"> </v>
      </c>
    </row>
    <row r="2231" spans="1:8" x14ac:dyDescent="0.2">
      <c r="A2231" s="4"/>
      <c r="B2231" s="2" t="str">
        <f t="shared" si="69"/>
        <v/>
      </c>
      <c r="C2231" s="4"/>
      <c r="D2231" s="4"/>
      <c r="E2231" s="4"/>
      <c r="F2231" s="4"/>
      <c r="G2231" s="5" t="str">
        <f>IF(C2231="","",IF(ISERROR(VLOOKUP(D2231,Settings!C$2:C$100,1,FALSE)),CONCATENATE("Aktiviteten ",D2231," finns inte med i fliken Settings. Ange annan aktivitet eller uppdatera dina inställningar. "),"")&amp;IF(ISERROR(VLOOKUP(E2231,Settings!D$2:D$100,1,FALSE)),CONCATENATE("Kategorin ",E2231," finns inte med i fliken Settings. Ange annan kategori eller uppdatera dina inställningar."),""))</f>
        <v/>
      </c>
      <c r="H2231" s="11" t="str">
        <f t="shared" si="68"/>
        <v xml:space="preserve"> </v>
      </c>
    </row>
    <row r="2232" spans="1:8" x14ac:dyDescent="0.2">
      <c r="A2232" s="4"/>
      <c r="B2232" s="2" t="str">
        <f t="shared" si="69"/>
        <v/>
      </c>
      <c r="C2232" s="4"/>
      <c r="D2232" s="4"/>
      <c r="E2232" s="4"/>
      <c r="F2232" s="4"/>
      <c r="G2232" s="5" t="str">
        <f>IF(C2232="","",IF(ISERROR(VLOOKUP(D2232,Settings!C$2:C$100,1,FALSE)),CONCATENATE("Aktiviteten ",D2232," finns inte med i fliken Settings. Ange annan aktivitet eller uppdatera dina inställningar. "),"")&amp;IF(ISERROR(VLOOKUP(E2232,Settings!D$2:D$100,1,FALSE)),CONCATENATE("Kategorin ",E2232," finns inte med i fliken Settings. Ange annan kategori eller uppdatera dina inställningar."),""))</f>
        <v/>
      </c>
      <c r="H2232" s="11" t="str">
        <f t="shared" si="68"/>
        <v xml:space="preserve"> </v>
      </c>
    </row>
    <row r="2233" spans="1:8" x14ac:dyDescent="0.2">
      <c r="A2233" s="4"/>
      <c r="B2233" s="2" t="str">
        <f t="shared" si="69"/>
        <v/>
      </c>
      <c r="C2233" s="4"/>
      <c r="D2233" s="4"/>
      <c r="E2233" s="4"/>
      <c r="F2233" s="4"/>
      <c r="G2233" s="5" t="str">
        <f>IF(C2233="","",IF(ISERROR(VLOOKUP(D2233,Settings!C$2:C$100,1,FALSE)),CONCATENATE("Aktiviteten ",D2233," finns inte med i fliken Settings. Ange annan aktivitet eller uppdatera dina inställningar. "),"")&amp;IF(ISERROR(VLOOKUP(E2233,Settings!D$2:D$100,1,FALSE)),CONCATENATE("Kategorin ",E2233," finns inte med i fliken Settings. Ange annan kategori eller uppdatera dina inställningar."),""))</f>
        <v/>
      </c>
      <c r="H2233" s="11" t="str">
        <f t="shared" si="68"/>
        <v xml:space="preserve"> </v>
      </c>
    </row>
    <row r="2234" spans="1:8" x14ac:dyDescent="0.2">
      <c r="A2234" s="4"/>
      <c r="B2234" s="2" t="str">
        <f t="shared" si="69"/>
        <v/>
      </c>
      <c r="C2234" s="4"/>
      <c r="D2234" s="4"/>
      <c r="E2234" s="4"/>
      <c r="F2234" s="4"/>
      <c r="G2234" s="5" t="str">
        <f>IF(C2234="","",IF(ISERROR(VLOOKUP(D2234,Settings!C$2:C$100,1,FALSE)),CONCATENATE("Aktiviteten ",D2234," finns inte med i fliken Settings. Ange annan aktivitet eller uppdatera dina inställningar. "),"")&amp;IF(ISERROR(VLOOKUP(E2234,Settings!D$2:D$100,1,FALSE)),CONCATENATE("Kategorin ",E2234," finns inte med i fliken Settings. Ange annan kategori eller uppdatera dina inställningar."),""))</f>
        <v/>
      </c>
      <c r="H2234" s="11" t="str">
        <f t="shared" si="68"/>
        <v xml:space="preserve"> </v>
      </c>
    </row>
    <row r="2235" spans="1:8" x14ac:dyDescent="0.2">
      <c r="A2235" s="4"/>
      <c r="B2235" s="2" t="str">
        <f t="shared" si="69"/>
        <v/>
      </c>
      <c r="C2235" s="4"/>
      <c r="D2235" s="4"/>
      <c r="E2235" s="4"/>
      <c r="F2235" s="4"/>
      <c r="G2235" s="5" t="str">
        <f>IF(C2235="","",IF(ISERROR(VLOOKUP(D2235,Settings!C$2:C$100,1,FALSE)),CONCATENATE("Aktiviteten ",D2235," finns inte med i fliken Settings. Ange annan aktivitet eller uppdatera dina inställningar. "),"")&amp;IF(ISERROR(VLOOKUP(E2235,Settings!D$2:D$100,1,FALSE)),CONCATENATE("Kategorin ",E2235," finns inte med i fliken Settings. Ange annan kategori eller uppdatera dina inställningar."),""))</f>
        <v/>
      </c>
      <c r="H2235" s="11" t="str">
        <f t="shared" si="68"/>
        <v xml:space="preserve"> </v>
      </c>
    </row>
    <row r="2236" spans="1:8" x14ac:dyDescent="0.2">
      <c r="A2236" s="4"/>
      <c r="B2236" s="2" t="str">
        <f t="shared" si="69"/>
        <v/>
      </c>
      <c r="C2236" s="4"/>
      <c r="D2236" s="4"/>
      <c r="E2236" s="4"/>
      <c r="F2236" s="4"/>
      <c r="G2236" s="5" t="str">
        <f>IF(C2236="","",IF(ISERROR(VLOOKUP(D2236,Settings!C$2:C$100,1,FALSE)),CONCATENATE("Aktiviteten ",D2236," finns inte med i fliken Settings. Ange annan aktivitet eller uppdatera dina inställningar. "),"")&amp;IF(ISERROR(VLOOKUP(E2236,Settings!D$2:D$100,1,FALSE)),CONCATENATE("Kategorin ",E2236," finns inte med i fliken Settings. Ange annan kategori eller uppdatera dina inställningar."),""))</f>
        <v/>
      </c>
      <c r="H2236" s="11" t="str">
        <f t="shared" si="68"/>
        <v xml:space="preserve"> </v>
      </c>
    </row>
    <row r="2237" spans="1:8" x14ac:dyDescent="0.2">
      <c r="A2237" s="4"/>
      <c r="B2237" s="2" t="str">
        <f t="shared" si="69"/>
        <v/>
      </c>
      <c r="C2237" s="4"/>
      <c r="D2237" s="4"/>
      <c r="E2237" s="4"/>
      <c r="F2237" s="4"/>
      <c r="G2237" s="5" t="str">
        <f>IF(C2237="","",IF(ISERROR(VLOOKUP(D2237,Settings!C$2:C$100,1,FALSE)),CONCATENATE("Aktiviteten ",D2237," finns inte med i fliken Settings. Ange annan aktivitet eller uppdatera dina inställningar. "),"")&amp;IF(ISERROR(VLOOKUP(E2237,Settings!D$2:D$100,1,FALSE)),CONCATENATE("Kategorin ",E2237," finns inte med i fliken Settings. Ange annan kategori eller uppdatera dina inställningar."),""))</f>
        <v/>
      </c>
      <c r="H2237" s="11" t="str">
        <f t="shared" si="68"/>
        <v xml:space="preserve"> </v>
      </c>
    </row>
    <row r="2238" spans="1:8" x14ac:dyDescent="0.2">
      <c r="A2238" s="4"/>
      <c r="B2238" s="2" t="str">
        <f t="shared" si="69"/>
        <v/>
      </c>
      <c r="C2238" s="4"/>
      <c r="D2238" s="4"/>
      <c r="E2238" s="4"/>
      <c r="F2238" s="4"/>
      <c r="G2238" s="5" t="str">
        <f>IF(C2238="","",IF(ISERROR(VLOOKUP(D2238,Settings!C$2:C$100,1,FALSE)),CONCATENATE("Aktiviteten ",D2238," finns inte med i fliken Settings. Ange annan aktivitet eller uppdatera dina inställningar. "),"")&amp;IF(ISERROR(VLOOKUP(E2238,Settings!D$2:D$100,1,FALSE)),CONCATENATE("Kategorin ",E2238," finns inte med i fliken Settings. Ange annan kategori eller uppdatera dina inställningar."),""))</f>
        <v/>
      </c>
      <c r="H2238" s="11" t="str">
        <f t="shared" si="68"/>
        <v xml:space="preserve"> </v>
      </c>
    </row>
    <row r="2239" spans="1:8" x14ac:dyDescent="0.2">
      <c r="A2239" s="4"/>
      <c r="B2239" s="2" t="str">
        <f t="shared" si="69"/>
        <v/>
      </c>
      <c r="C2239" s="4"/>
      <c r="D2239" s="4"/>
      <c r="E2239" s="4"/>
      <c r="F2239" s="4"/>
      <c r="G2239" s="5" t="str">
        <f>IF(C2239="","",IF(ISERROR(VLOOKUP(D2239,Settings!C$2:C$100,1,FALSE)),CONCATENATE("Aktiviteten ",D2239," finns inte med i fliken Settings. Ange annan aktivitet eller uppdatera dina inställningar. "),"")&amp;IF(ISERROR(VLOOKUP(E2239,Settings!D$2:D$100,1,FALSE)),CONCATENATE("Kategorin ",E2239," finns inte med i fliken Settings. Ange annan kategori eller uppdatera dina inställningar."),""))</f>
        <v/>
      </c>
      <c r="H2239" s="11" t="str">
        <f t="shared" si="68"/>
        <v xml:space="preserve"> </v>
      </c>
    </row>
    <row r="2240" spans="1:8" x14ac:dyDescent="0.2">
      <c r="A2240" s="4"/>
      <c r="B2240" s="2" t="str">
        <f t="shared" si="69"/>
        <v/>
      </c>
      <c r="C2240" s="4"/>
      <c r="D2240" s="4"/>
      <c r="E2240" s="4"/>
      <c r="F2240" s="4"/>
      <c r="G2240" s="5" t="str">
        <f>IF(C2240="","",IF(ISERROR(VLOOKUP(D2240,Settings!C$2:C$100,1,FALSE)),CONCATENATE("Aktiviteten ",D2240," finns inte med i fliken Settings. Ange annan aktivitet eller uppdatera dina inställningar. "),"")&amp;IF(ISERROR(VLOOKUP(E2240,Settings!D$2:D$100,1,FALSE)),CONCATENATE("Kategorin ",E2240," finns inte med i fliken Settings. Ange annan kategori eller uppdatera dina inställningar."),""))</f>
        <v/>
      </c>
      <c r="H2240" s="11" t="str">
        <f t="shared" si="68"/>
        <v xml:space="preserve"> </v>
      </c>
    </row>
    <row r="2241" spans="1:8" x14ac:dyDescent="0.2">
      <c r="A2241" s="4"/>
      <c r="B2241" s="2" t="str">
        <f t="shared" si="69"/>
        <v/>
      </c>
      <c r="C2241" s="4"/>
      <c r="D2241" s="4"/>
      <c r="E2241" s="4"/>
      <c r="F2241" s="4"/>
      <c r="G2241" s="5" t="str">
        <f>IF(C2241="","",IF(ISERROR(VLOOKUP(D2241,Settings!C$2:C$100,1,FALSE)),CONCATENATE("Aktiviteten ",D2241," finns inte med i fliken Settings. Ange annan aktivitet eller uppdatera dina inställningar. "),"")&amp;IF(ISERROR(VLOOKUP(E2241,Settings!D$2:D$100,1,FALSE)),CONCATENATE("Kategorin ",E2241," finns inte med i fliken Settings. Ange annan kategori eller uppdatera dina inställningar."),""))</f>
        <v/>
      </c>
      <c r="H2241" s="11" t="str">
        <f t="shared" si="68"/>
        <v xml:space="preserve"> </v>
      </c>
    </row>
    <row r="2242" spans="1:8" x14ac:dyDescent="0.2">
      <c r="A2242" s="4"/>
      <c r="B2242" s="2" t="str">
        <f t="shared" si="69"/>
        <v/>
      </c>
      <c r="C2242" s="4"/>
      <c r="D2242" s="4"/>
      <c r="E2242" s="4"/>
      <c r="F2242" s="4"/>
      <c r="G2242" s="5" t="str">
        <f>IF(C2242="","",IF(ISERROR(VLOOKUP(D2242,Settings!C$2:C$100,1,FALSE)),CONCATENATE("Aktiviteten ",D2242," finns inte med i fliken Settings. Ange annan aktivitet eller uppdatera dina inställningar. "),"")&amp;IF(ISERROR(VLOOKUP(E2242,Settings!D$2:D$100,1,FALSE)),CONCATENATE("Kategorin ",E2242," finns inte med i fliken Settings. Ange annan kategori eller uppdatera dina inställningar."),""))</f>
        <v/>
      </c>
      <c r="H2242" s="11" t="str">
        <f t="shared" si="68"/>
        <v xml:space="preserve"> </v>
      </c>
    </row>
    <row r="2243" spans="1:8" x14ac:dyDescent="0.2">
      <c r="A2243" s="4"/>
      <c r="B2243" s="2" t="str">
        <f t="shared" si="69"/>
        <v/>
      </c>
      <c r="C2243" s="4"/>
      <c r="D2243" s="4"/>
      <c r="E2243" s="4"/>
      <c r="F2243" s="4"/>
      <c r="G2243" s="5" t="str">
        <f>IF(C2243="","",IF(ISERROR(VLOOKUP(D2243,Settings!C$2:C$100,1,FALSE)),CONCATENATE("Aktiviteten ",D2243," finns inte med i fliken Settings. Ange annan aktivitet eller uppdatera dina inställningar. "),"")&amp;IF(ISERROR(VLOOKUP(E2243,Settings!D$2:D$100,1,FALSE)),CONCATENATE("Kategorin ",E2243," finns inte med i fliken Settings. Ange annan kategori eller uppdatera dina inställningar."),""))</f>
        <v/>
      </c>
      <c r="H2243" s="11" t="str">
        <f t="shared" ref="H2243:H2306" si="70">IF(A2243=""," ",IF(B2243="",A2243,B2243))</f>
        <v xml:space="preserve"> </v>
      </c>
    </row>
    <row r="2244" spans="1:8" x14ac:dyDescent="0.2">
      <c r="A2244" s="4"/>
      <c r="B2244" s="2" t="str">
        <f t="shared" si="69"/>
        <v/>
      </c>
      <c r="C2244" s="4"/>
      <c r="D2244" s="4"/>
      <c r="E2244" s="4"/>
      <c r="F2244" s="4"/>
      <c r="G2244" s="5" t="str">
        <f>IF(C2244="","",IF(ISERROR(VLOOKUP(D2244,Settings!C$2:C$100,1,FALSE)),CONCATENATE("Aktiviteten ",D2244," finns inte med i fliken Settings. Ange annan aktivitet eller uppdatera dina inställningar. "),"")&amp;IF(ISERROR(VLOOKUP(E2244,Settings!D$2:D$100,1,FALSE)),CONCATENATE("Kategorin ",E2244," finns inte med i fliken Settings. Ange annan kategori eller uppdatera dina inställningar."),""))</f>
        <v/>
      </c>
      <c r="H2244" s="11" t="str">
        <f t="shared" si="70"/>
        <v xml:space="preserve"> </v>
      </c>
    </row>
    <row r="2245" spans="1:8" x14ac:dyDescent="0.2">
      <c r="A2245" s="4"/>
      <c r="B2245" s="2" t="str">
        <f t="shared" si="69"/>
        <v/>
      </c>
      <c r="C2245" s="4"/>
      <c r="D2245" s="4"/>
      <c r="E2245" s="4"/>
      <c r="F2245" s="4"/>
      <c r="G2245" s="5" t="str">
        <f>IF(C2245="","",IF(ISERROR(VLOOKUP(D2245,Settings!C$2:C$100,1,FALSE)),CONCATENATE("Aktiviteten ",D2245," finns inte med i fliken Settings. Ange annan aktivitet eller uppdatera dina inställningar. "),"")&amp;IF(ISERROR(VLOOKUP(E2245,Settings!D$2:D$100,1,FALSE)),CONCATENATE("Kategorin ",E2245," finns inte med i fliken Settings. Ange annan kategori eller uppdatera dina inställningar."),""))</f>
        <v/>
      </c>
      <c r="H2245" s="11" t="str">
        <f t="shared" si="70"/>
        <v xml:space="preserve"> </v>
      </c>
    </row>
    <row r="2246" spans="1:8" x14ac:dyDescent="0.2">
      <c r="A2246" s="4"/>
      <c r="B2246" s="2" t="str">
        <f t="shared" si="69"/>
        <v/>
      </c>
      <c r="C2246" s="4"/>
      <c r="D2246" s="4"/>
      <c r="E2246" s="4"/>
      <c r="F2246" s="4"/>
      <c r="G2246" s="5" t="str">
        <f>IF(C2246="","",IF(ISERROR(VLOOKUP(D2246,Settings!C$2:C$100,1,FALSE)),CONCATENATE("Aktiviteten ",D2246," finns inte med i fliken Settings. Ange annan aktivitet eller uppdatera dina inställningar. "),"")&amp;IF(ISERROR(VLOOKUP(E2246,Settings!D$2:D$100,1,FALSE)),CONCATENATE("Kategorin ",E2246," finns inte med i fliken Settings. Ange annan kategori eller uppdatera dina inställningar."),""))</f>
        <v/>
      </c>
      <c r="H2246" s="11" t="str">
        <f t="shared" si="70"/>
        <v xml:space="preserve"> </v>
      </c>
    </row>
    <row r="2247" spans="1:8" x14ac:dyDescent="0.2">
      <c r="A2247" s="4"/>
      <c r="B2247" s="2" t="str">
        <f t="shared" si="69"/>
        <v/>
      </c>
      <c r="C2247" s="4"/>
      <c r="D2247" s="4"/>
      <c r="E2247" s="4"/>
      <c r="F2247" s="4"/>
      <c r="G2247" s="5" t="str">
        <f>IF(C2247="","",IF(ISERROR(VLOOKUP(D2247,Settings!C$2:C$100,1,FALSE)),CONCATENATE("Aktiviteten ",D2247," finns inte med i fliken Settings. Ange annan aktivitet eller uppdatera dina inställningar. "),"")&amp;IF(ISERROR(VLOOKUP(E2247,Settings!D$2:D$100,1,FALSE)),CONCATENATE("Kategorin ",E2247," finns inte med i fliken Settings. Ange annan kategori eller uppdatera dina inställningar."),""))</f>
        <v/>
      </c>
      <c r="H2247" s="11" t="str">
        <f t="shared" si="70"/>
        <v xml:space="preserve"> </v>
      </c>
    </row>
    <row r="2248" spans="1:8" x14ac:dyDescent="0.2">
      <c r="A2248" s="4"/>
      <c r="B2248" s="2" t="str">
        <f t="shared" si="69"/>
        <v/>
      </c>
      <c r="C2248" s="4"/>
      <c r="D2248" s="4"/>
      <c r="E2248" s="4"/>
      <c r="F2248" s="4"/>
      <c r="G2248" s="5" t="str">
        <f>IF(C2248="","",IF(ISERROR(VLOOKUP(D2248,Settings!C$2:C$100,1,FALSE)),CONCATENATE("Aktiviteten ",D2248," finns inte med i fliken Settings. Ange annan aktivitet eller uppdatera dina inställningar. "),"")&amp;IF(ISERROR(VLOOKUP(E2248,Settings!D$2:D$100,1,FALSE)),CONCATENATE("Kategorin ",E2248," finns inte med i fliken Settings. Ange annan kategori eller uppdatera dina inställningar."),""))</f>
        <v/>
      </c>
      <c r="H2248" s="11" t="str">
        <f t="shared" si="70"/>
        <v xml:space="preserve"> </v>
      </c>
    </row>
    <row r="2249" spans="1:8" x14ac:dyDescent="0.2">
      <c r="A2249" s="4"/>
      <c r="B2249" s="2" t="str">
        <f t="shared" si="69"/>
        <v/>
      </c>
      <c r="C2249" s="4"/>
      <c r="D2249" s="4"/>
      <c r="E2249" s="4"/>
      <c r="F2249" s="4"/>
      <c r="G2249" s="5" t="str">
        <f>IF(C2249="","",IF(ISERROR(VLOOKUP(D2249,Settings!C$2:C$100,1,FALSE)),CONCATENATE("Aktiviteten ",D2249," finns inte med i fliken Settings. Ange annan aktivitet eller uppdatera dina inställningar. "),"")&amp;IF(ISERROR(VLOOKUP(E2249,Settings!D$2:D$100,1,FALSE)),CONCATENATE("Kategorin ",E2249," finns inte med i fliken Settings. Ange annan kategori eller uppdatera dina inställningar."),""))</f>
        <v/>
      </c>
      <c r="H2249" s="11" t="str">
        <f t="shared" si="70"/>
        <v xml:space="preserve"> </v>
      </c>
    </row>
    <row r="2250" spans="1:8" x14ac:dyDescent="0.2">
      <c r="A2250" s="4"/>
      <c r="B2250" s="2" t="str">
        <f t="shared" si="69"/>
        <v/>
      </c>
      <c r="C2250" s="4"/>
      <c r="D2250" s="4"/>
      <c r="E2250" s="4"/>
      <c r="F2250" s="4"/>
      <c r="G2250" s="5" t="str">
        <f>IF(C2250="","",IF(ISERROR(VLOOKUP(D2250,Settings!C$2:C$100,1,FALSE)),CONCATENATE("Aktiviteten ",D2250," finns inte med i fliken Settings. Ange annan aktivitet eller uppdatera dina inställningar. "),"")&amp;IF(ISERROR(VLOOKUP(E2250,Settings!D$2:D$100,1,FALSE)),CONCATENATE("Kategorin ",E2250," finns inte med i fliken Settings. Ange annan kategori eller uppdatera dina inställningar."),""))</f>
        <v/>
      </c>
      <c r="H2250" s="11" t="str">
        <f t="shared" si="70"/>
        <v xml:space="preserve"> </v>
      </c>
    </row>
    <row r="2251" spans="1:8" x14ac:dyDescent="0.2">
      <c r="A2251" s="4"/>
      <c r="B2251" s="2" t="str">
        <f t="shared" si="69"/>
        <v/>
      </c>
      <c r="C2251" s="4"/>
      <c r="D2251" s="4"/>
      <c r="E2251" s="4"/>
      <c r="F2251" s="4"/>
      <c r="G2251" s="5" t="str">
        <f>IF(C2251="","",IF(ISERROR(VLOOKUP(D2251,Settings!C$2:C$100,1,FALSE)),CONCATENATE("Aktiviteten ",D2251," finns inte med i fliken Settings. Ange annan aktivitet eller uppdatera dina inställningar. "),"")&amp;IF(ISERROR(VLOOKUP(E2251,Settings!D$2:D$100,1,FALSE)),CONCATENATE("Kategorin ",E2251," finns inte med i fliken Settings. Ange annan kategori eller uppdatera dina inställningar."),""))</f>
        <v/>
      </c>
      <c r="H2251" s="11" t="str">
        <f t="shared" si="70"/>
        <v xml:space="preserve"> </v>
      </c>
    </row>
    <row r="2252" spans="1:8" x14ac:dyDescent="0.2">
      <c r="A2252" s="4"/>
      <c r="B2252" s="2" t="str">
        <f t="shared" si="69"/>
        <v/>
      </c>
      <c r="C2252" s="4"/>
      <c r="D2252" s="4"/>
      <c r="E2252" s="4"/>
      <c r="F2252" s="4"/>
      <c r="G2252" s="5" t="str">
        <f>IF(C2252="","",IF(ISERROR(VLOOKUP(D2252,Settings!C$2:C$100,1,FALSE)),CONCATENATE("Aktiviteten ",D2252," finns inte med i fliken Settings. Ange annan aktivitet eller uppdatera dina inställningar. "),"")&amp;IF(ISERROR(VLOOKUP(E2252,Settings!D$2:D$100,1,FALSE)),CONCATENATE("Kategorin ",E2252," finns inte med i fliken Settings. Ange annan kategori eller uppdatera dina inställningar."),""))</f>
        <v/>
      </c>
      <c r="H2252" s="11" t="str">
        <f t="shared" si="70"/>
        <v xml:space="preserve"> </v>
      </c>
    </row>
    <row r="2253" spans="1:8" x14ac:dyDescent="0.2">
      <c r="A2253" s="4"/>
      <c r="B2253" s="2" t="str">
        <f t="shared" si="69"/>
        <v/>
      </c>
      <c r="C2253" s="4"/>
      <c r="D2253" s="4"/>
      <c r="E2253" s="4"/>
      <c r="F2253" s="4"/>
      <c r="G2253" s="5" t="str">
        <f>IF(C2253="","",IF(ISERROR(VLOOKUP(D2253,Settings!C$2:C$100,1,FALSE)),CONCATENATE("Aktiviteten ",D2253," finns inte med i fliken Settings. Ange annan aktivitet eller uppdatera dina inställningar. "),"")&amp;IF(ISERROR(VLOOKUP(E2253,Settings!D$2:D$100,1,FALSE)),CONCATENATE("Kategorin ",E2253," finns inte med i fliken Settings. Ange annan kategori eller uppdatera dina inställningar."),""))</f>
        <v/>
      </c>
      <c r="H2253" s="11" t="str">
        <f t="shared" si="70"/>
        <v xml:space="preserve"> </v>
      </c>
    </row>
    <row r="2254" spans="1:8" x14ac:dyDescent="0.2">
      <c r="A2254" s="4"/>
      <c r="B2254" s="2" t="str">
        <f t="shared" si="69"/>
        <v/>
      </c>
      <c r="C2254" s="4"/>
      <c r="D2254" s="4"/>
      <c r="E2254" s="4"/>
      <c r="F2254" s="4"/>
      <c r="G2254" s="5" t="str">
        <f>IF(C2254="","",IF(ISERROR(VLOOKUP(D2254,Settings!C$2:C$100,1,FALSE)),CONCATENATE("Aktiviteten ",D2254," finns inte med i fliken Settings. Ange annan aktivitet eller uppdatera dina inställningar. "),"")&amp;IF(ISERROR(VLOOKUP(E2254,Settings!D$2:D$100,1,FALSE)),CONCATENATE("Kategorin ",E2254," finns inte med i fliken Settings. Ange annan kategori eller uppdatera dina inställningar."),""))</f>
        <v/>
      </c>
      <c r="H2254" s="11" t="str">
        <f t="shared" si="70"/>
        <v xml:space="preserve"> </v>
      </c>
    </row>
    <row r="2255" spans="1:8" x14ac:dyDescent="0.2">
      <c r="A2255" s="4"/>
      <c r="B2255" s="2" t="str">
        <f t="shared" si="69"/>
        <v/>
      </c>
      <c r="C2255" s="4"/>
      <c r="D2255" s="4"/>
      <c r="E2255" s="4"/>
      <c r="F2255" s="4"/>
      <c r="G2255" s="5" t="str">
        <f>IF(C2255="","",IF(ISERROR(VLOOKUP(D2255,Settings!C$2:C$100,1,FALSE)),CONCATENATE("Aktiviteten ",D2255," finns inte med i fliken Settings. Ange annan aktivitet eller uppdatera dina inställningar. "),"")&amp;IF(ISERROR(VLOOKUP(E2255,Settings!D$2:D$100,1,FALSE)),CONCATENATE("Kategorin ",E2255," finns inte med i fliken Settings. Ange annan kategori eller uppdatera dina inställningar."),""))</f>
        <v/>
      </c>
      <c r="H2255" s="11" t="str">
        <f t="shared" si="70"/>
        <v xml:space="preserve"> </v>
      </c>
    </row>
    <row r="2256" spans="1:8" x14ac:dyDescent="0.2">
      <c r="A2256" s="4"/>
      <c r="B2256" s="2" t="str">
        <f t="shared" si="69"/>
        <v/>
      </c>
      <c r="C2256" s="4"/>
      <c r="D2256" s="4"/>
      <c r="E2256" s="4"/>
      <c r="F2256" s="4"/>
      <c r="G2256" s="5" t="str">
        <f>IF(C2256="","",IF(ISERROR(VLOOKUP(D2256,Settings!C$2:C$100,1,FALSE)),CONCATENATE("Aktiviteten ",D2256," finns inte med i fliken Settings. Ange annan aktivitet eller uppdatera dina inställningar. "),"")&amp;IF(ISERROR(VLOOKUP(E2256,Settings!D$2:D$100,1,FALSE)),CONCATENATE("Kategorin ",E2256," finns inte med i fliken Settings. Ange annan kategori eller uppdatera dina inställningar."),""))</f>
        <v/>
      </c>
      <c r="H2256" s="11" t="str">
        <f t="shared" si="70"/>
        <v xml:space="preserve"> </v>
      </c>
    </row>
    <row r="2257" spans="1:8" x14ac:dyDescent="0.2">
      <c r="A2257" s="4"/>
      <c r="B2257" s="2" t="str">
        <f t="shared" si="69"/>
        <v/>
      </c>
      <c r="C2257" s="4"/>
      <c r="D2257" s="4"/>
      <c r="E2257" s="4"/>
      <c r="F2257" s="4"/>
      <c r="G2257" s="5" t="str">
        <f>IF(C2257="","",IF(ISERROR(VLOOKUP(D2257,Settings!C$2:C$100,1,FALSE)),CONCATENATE("Aktiviteten ",D2257," finns inte med i fliken Settings. Ange annan aktivitet eller uppdatera dina inställningar. "),"")&amp;IF(ISERROR(VLOOKUP(E2257,Settings!D$2:D$100,1,FALSE)),CONCATENATE("Kategorin ",E2257," finns inte med i fliken Settings. Ange annan kategori eller uppdatera dina inställningar."),""))</f>
        <v/>
      </c>
      <c r="H2257" s="11" t="str">
        <f t="shared" si="70"/>
        <v xml:space="preserve"> </v>
      </c>
    </row>
    <row r="2258" spans="1:8" x14ac:dyDescent="0.2">
      <c r="A2258" s="4"/>
      <c r="B2258" s="2" t="str">
        <f t="shared" ref="B2258:B2321" si="71">IF(A2258="","",A2258)</f>
        <v/>
      </c>
      <c r="C2258" s="4"/>
      <c r="D2258" s="4"/>
      <c r="E2258" s="4"/>
      <c r="F2258" s="4"/>
      <c r="G2258" s="5" t="str">
        <f>IF(C2258="","",IF(ISERROR(VLOOKUP(D2258,Settings!C$2:C$100,1,FALSE)),CONCATENATE("Aktiviteten ",D2258," finns inte med i fliken Settings. Ange annan aktivitet eller uppdatera dina inställningar. "),"")&amp;IF(ISERROR(VLOOKUP(E2258,Settings!D$2:D$100,1,FALSE)),CONCATENATE("Kategorin ",E2258," finns inte med i fliken Settings. Ange annan kategori eller uppdatera dina inställningar."),""))</f>
        <v/>
      </c>
      <c r="H2258" s="11" t="str">
        <f t="shared" si="70"/>
        <v xml:space="preserve"> </v>
      </c>
    </row>
    <row r="2259" spans="1:8" x14ac:dyDescent="0.2">
      <c r="A2259" s="4"/>
      <c r="B2259" s="2" t="str">
        <f t="shared" si="71"/>
        <v/>
      </c>
      <c r="C2259" s="4"/>
      <c r="D2259" s="4"/>
      <c r="E2259" s="4"/>
      <c r="F2259" s="4"/>
      <c r="G2259" s="5" t="str">
        <f>IF(C2259="","",IF(ISERROR(VLOOKUP(D2259,Settings!C$2:C$100,1,FALSE)),CONCATENATE("Aktiviteten ",D2259," finns inte med i fliken Settings. Ange annan aktivitet eller uppdatera dina inställningar. "),"")&amp;IF(ISERROR(VLOOKUP(E2259,Settings!D$2:D$100,1,FALSE)),CONCATENATE("Kategorin ",E2259," finns inte med i fliken Settings. Ange annan kategori eller uppdatera dina inställningar."),""))</f>
        <v/>
      </c>
      <c r="H2259" s="11" t="str">
        <f t="shared" si="70"/>
        <v xml:space="preserve"> </v>
      </c>
    </row>
    <row r="2260" spans="1:8" x14ac:dyDescent="0.2">
      <c r="A2260" s="4"/>
      <c r="B2260" s="2" t="str">
        <f t="shared" si="71"/>
        <v/>
      </c>
      <c r="C2260" s="4"/>
      <c r="D2260" s="4"/>
      <c r="E2260" s="4"/>
      <c r="F2260" s="4"/>
      <c r="G2260" s="5" t="str">
        <f>IF(C2260="","",IF(ISERROR(VLOOKUP(D2260,Settings!C$2:C$100,1,FALSE)),CONCATENATE("Aktiviteten ",D2260," finns inte med i fliken Settings. Ange annan aktivitet eller uppdatera dina inställningar. "),"")&amp;IF(ISERROR(VLOOKUP(E2260,Settings!D$2:D$100,1,FALSE)),CONCATENATE("Kategorin ",E2260," finns inte med i fliken Settings. Ange annan kategori eller uppdatera dina inställningar."),""))</f>
        <v/>
      </c>
      <c r="H2260" s="11" t="str">
        <f t="shared" si="70"/>
        <v xml:space="preserve"> </v>
      </c>
    </row>
    <row r="2261" spans="1:8" x14ac:dyDescent="0.2">
      <c r="A2261" s="4"/>
      <c r="B2261" s="2" t="str">
        <f t="shared" si="71"/>
        <v/>
      </c>
      <c r="C2261" s="4"/>
      <c r="D2261" s="4"/>
      <c r="E2261" s="4"/>
      <c r="F2261" s="4"/>
      <c r="G2261" s="5" t="str">
        <f>IF(C2261="","",IF(ISERROR(VLOOKUP(D2261,Settings!C$2:C$100,1,FALSE)),CONCATENATE("Aktiviteten ",D2261," finns inte med i fliken Settings. Ange annan aktivitet eller uppdatera dina inställningar. "),"")&amp;IF(ISERROR(VLOOKUP(E2261,Settings!D$2:D$100,1,FALSE)),CONCATENATE("Kategorin ",E2261," finns inte med i fliken Settings. Ange annan kategori eller uppdatera dina inställningar."),""))</f>
        <v/>
      </c>
      <c r="H2261" s="11" t="str">
        <f t="shared" si="70"/>
        <v xml:space="preserve"> </v>
      </c>
    </row>
    <row r="2262" spans="1:8" x14ac:dyDescent="0.2">
      <c r="A2262" s="4"/>
      <c r="B2262" s="2" t="str">
        <f t="shared" si="71"/>
        <v/>
      </c>
      <c r="C2262" s="4"/>
      <c r="D2262" s="4"/>
      <c r="E2262" s="4"/>
      <c r="F2262" s="4"/>
      <c r="G2262" s="5" t="str">
        <f>IF(C2262="","",IF(ISERROR(VLOOKUP(D2262,Settings!C$2:C$100,1,FALSE)),CONCATENATE("Aktiviteten ",D2262," finns inte med i fliken Settings. Ange annan aktivitet eller uppdatera dina inställningar. "),"")&amp;IF(ISERROR(VLOOKUP(E2262,Settings!D$2:D$100,1,FALSE)),CONCATENATE("Kategorin ",E2262," finns inte med i fliken Settings. Ange annan kategori eller uppdatera dina inställningar."),""))</f>
        <v/>
      </c>
      <c r="H2262" s="11" t="str">
        <f t="shared" si="70"/>
        <v xml:space="preserve"> </v>
      </c>
    </row>
    <row r="2263" spans="1:8" x14ac:dyDescent="0.2">
      <c r="A2263" s="4"/>
      <c r="B2263" s="2" t="str">
        <f t="shared" si="71"/>
        <v/>
      </c>
      <c r="C2263" s="4"/>
      <c r="D2263" s="4"/>
      <c r="E2263" s="4"/>
      <c r="F2263" s="4"/>
      <c r="G2263" s="5" t="str">
        <f>IF(C2263="","",IF(ISERROR(VLOOKUP(D2263,Settings!C$2:C$100,1,FALSE)),CONCATENATE("Aktiviteten ",D2263," finns inte med i fliken Settings. Ange annan aktivitet eller uppdatera dina inställningar. "),"")&amp;IF(ISERROR(VLOOKUP(E2263,Settings!D$2:D$100,1,FALSE)),CONCATENATE("Kategorin ",E2263," finns inte med i fliken Settings. Ange annan kategori eller uppdatera dina inställningar."),""))</f>
        <v/>
      </c>
      <c r="H2263" s="11" t="str">
        <f t="shared" si="70"/>
        <v xml:space="preserve"> </v>
      </c>
    </row>
    <row r="2264" spans="1:8" x14ac:dyDescent="0.2">
      <c r="A2264" s="4"/>
      <c r="B2264" s="2" t="str">
        <f t="shared" si="71"/>
        <v/>
      </c>
      <c r="C2264" s="4"/>
      <c r="D2264" s="4"/>
      <c r="E2264" s="4"/>
      <c r="F2264" s="4"/>
      <c r="G2264" s="5" t="str">
        <f>IF(C2264="","",IF(ISERROR(VLOOKUP(D2264,Settings!C$2:C$100,1,FALSE)),CONCATENATE("Aktiviteten ",D2264," finns inte med i fliken Settings. Ange annan aktivitet eller uppdatera dina inställningar. "),"")&amp;IF(ISERROR(VLOOKUP(E2264,Settings!D$2:D$100,1,FALSE)),CONCATENATE("Kategorin ",E2264," finns inte med i fliken Settings. Ange annan kategori eller uppdatera dina inställningar."),""))</f>
        <v/>
      </c>
      <c r="H2264" s="11" t="str">
        <f t="shared" si="70"/>
        <v xml:space="preserve"> </v>
      </c>
    </row>
    <row r="2265" spans="1:8" x14ac:dyDescent="0.2">
      <c r="A2265" s="4"/>
      <c r="B2265" s="2" t="str">
        <f t="shared" si="71"/>
        <v/>
      </c>
      <c r="C2265" s="4"/>
      <c r="D2265" s="4"/>
      <c r="E2265" s="4"/>
      <c r="F2265" s="4"/>
      <c r="G2265" s="5" t="str">
        <f>IF(C2265="","",IF(ISERROR(VLOOKUP(D2265,Settings!C$2:C$100,1,FALSE)),CONCATENATE("Aktiviteten ",D2265," finns inte med i fliken Settings. Ange annan aktivitet eller uppdatera dina inställningar. "),"")&amp;IF(ISERROR(VLOOKUP(E2265,Settings!D$2:D$100,1,FALSE)),CONCATENATE("Kategorin ",E2265," finns inte med i fliken Settings. Ange annan kategori eller uppdatera dina inställningar."),""))</f>
        <v/>
      </c>
      <c r="H2265" s="11" t="str">
        <f t="shared" si="70"/>
        <v xml:space="preserve"> </v>
      </c>
    </row>
    <row r="2266" spans="1:8" x14ac:dyDescent="0.2">
      <c r="A2266" s="4"/>
      <c r="B2266" s="2" t="str">
        <f t="shared" si="71"/>
        <v/>
      </c>
      <c r="C2266" s="4"/>
      <c r="D2266" s="4"/>
      <c r="E2266" s="4"/>
      <c r="F2266" s="4"/>
      <c r="G2266" s="5" t="str">
        <f>IF(C2266="","",IF(ISERROR(VLOOKUP(D2266,Settings!C$2:C$100,1,FALSE)),CONCATENATE("Aktiviteten ",D2266," finns inte med i fliken Settings. Ange annan aktivitet eller uppdatera dina inställningar. "),"")&amp;IF(ISERROR(VLOOKUP(E2266,Settings!D$2:D$100,1,FALSE)),CONCATENATE("Kategorin ",E2266," finns inte med i fliken Settings. Ange annan kategori eller uppdatera dina inställningar."),""))</f>
        <v/>
      </c>
      <c r="H2266" s="11" t="str">
        <f t="shared" si="70"/>
        <v xml:space="preserve"> </v>
      </c>
    </row>
    <row r="2267" spans="1:8" x14ac:dyDescent="0.2">
      <c r="A2267" s="4"/>
      <c r="B2267" s="2" t="str">
        <f t="shared" si="71"/>
        <v/>
      </c>
      <c r="C2267" s="4"/>
      <c r="D2267" s="4"/>
      <c r="E2267" s="4"/>
      <c r="F2267" s="4"/>
      <c r="G2267" s="5" t="str">
        <f>IF(C2267="","",IF(ISERROR(VLOOKUP(D2267,Settings!C$2:C$100,1,FALSE)),CONCATENATE("Aktiviteten ",D2267," finns inte med i fliken Settings. Ange annan aktivitet eller uppdatera dina inställningar. "),"")&amp;IF(ISERROR(VLOOKUP(E2267,Settings!D$2:D$100,1,FALSE)),CONCATENATE("Kategorin ",E2267," finns inte med i fliken Settings. Ange annan kategori eller uppdatera dina inställningar."),""))</f>
        <v/>
      </c>
      <c r="H2267" s="11" t="str">
        <f t="shared" si="70"/>
        <v xml:space="preserve"> </v>
      </c>
    </row>
    <row r="2268" spans="1:8" x14ac:dyDescent="0.2">
      <c r="A2268" s="4"/>
      <c r="B2268" s="2" t="str">
        <f t="shared" si="71"/>
        <v/>
      </c>
      <c r="C2268" s="4"/>
      <c r="D2268" s="4"/>
      <c r="E2268" s="4"/>
      <c r="F2268" s="4"/>
      <c r="G2268" s="5" t="str">
        <f>IF(C2268="","",IF(ISERROR(VLOOKUP(D2268,Settings!C$2:C$100,1,FALSE)),CONCATENATE("Aktiviteten ",D2268," finns inte med i fliken Settings. Ange annan aktivitet eller uppdatera dina inställningar. "),"")&amp;IF(ISERROR(VLOOKUP(E2268,Settings!D$2:D$100,1,FALSE)),CONCATENATE("Kategorin ",E2268," finns inte med i fliken Settings. Ange annan kategori eller uppdatera dina inställningar."),""))</f>
        <v/>
      </c>
      <c r="H2268" s="11" t="str">
        <f t="shared" si="70"/>
        <v xml:space="preserve"> </v>
      </c>
    </row>
    <row r="2269" spans="1:8" x14ac:dyDescent="0.2">
      <c r="A2269" s="4"/>
      <c r="B2269" s="2" t="str">
        <f t="shared" si="71"/>
        <v/>
      </c>
      <c r="C2269" s="4"/>
      <c r="D2269" s="4"/>
      <c r="E2269" s="4"/>
      <c r="F2269" s="4"/>
      <c r="G2269" s="5" t="str">
        <f>IF(C2269="","",IF(ISERROR(VLOOKUP(D2269,Settings!C$2:C$100,1,FALSE)),CONCATENATE("Aktiviteten ",D2269," finns inte med i fliken Settings. Ange annan aktivitet eller uppdatera dina inställningar. "),"")&amp;IF(ISERROR(VLOOKUP(E2269,Settings!D$2:D$100,1,FALSE)),CONCATENATE("Kategorin ",E2269," finns inte med i fliken Settings. Ange annan kategori eller uppdatera dina inställningar."),""))</f>
        <v/>
      </c>
      <c r="H2269" s="11" t="str">
        <f t="shared" si="70"/>
        <v xml:space="preserve"> </v>
      </c>
    </row>
    <row r="2270" spans="1:8" x14ac:dyDescent="0.2">
      <c r="A2270" s="4"/>
      <c r="B2270" s="2" t="str">
        <f t="shared" si="71"/>
        <v/>
      </c>
      <c r="C2270" s="4"/>
      <c r="D2270" s="4"/>
      <c r="E2270" s="4"/>
      <c r="F2270" s="4"/>
      <c r="G2270" s="5" t="str">
        <f>IF(C2270="","",IF(ISERROR(VLOOKUP(D2270,Settings!C$2:C$100,1,FALSE)),CONCATENATE("Aktiviteten ",D2270," finns inte med i fliken Settings. Ange annan aktivitet eller uppdatera dina inställningar. "),"")&amp;IF(ISERROR(VLOOKUP(E2270,Settings!D$2:D$100,1,FALSE)),CONCATENATE("Kategorin ",E2270," finns inte med i fliken Settings. Ange annan kategori eller uppdatera dina inställningar."),""))</f>
        <v/>
      </c>
      <c r="H2270" s="11" t="str">
        <f t="shared" si="70"/>
        <v xml:space="preserve"> </v>
      </c>
    </row>
    <row r="2271" spans="1:8" x14ac:dyDescent="0.2">
      <c r="A2271" s="4"/>
      <c r="B2271" s="2" t="str">
        <f t="shared" si="71"/>
        <v/>
      </c>
      <c r="C2271" s="4"/>
      <c r="D2271" s="4"/>
      <c r="E2271" s="4"/>
      <c r="F2271" s="4"/>
      <c r="G2271" s="5" t="str">
        <f>IF(C2271="","",IF(ISERROR(VLOOKUP(D2271,Settings!C$2:C$100,1,FALSE)),CONCATENATE("Aktiviteten ",D2271," finns inte med i fliken Settings. Ange annan aktivitet eller uppdatera dina inställningar. "),"")&amp;IF(ISERROR(VLOOKUP(E2271,Settings!D$2:D$100,1,FALSE)),CONCATENATE("Kategorin ",E2271," finns inte med i fliken Settings. Ange annan kategori eller uppdatera dina inställningar."),""))</f>
        <v/>
      </c>
      <c r="H2271" s="11" t="str">
        <f t="shared" si="70"/>
        <v xml:space="preserve"> </v>
      </c>
    </row>
    <row r="2272" spans="1:8" x14ac:dyDescent="0.2">
      <c r="A2272" s="4"/>
      <c r="B2272" s="2" t="str">
        <f t="shared" si="71"/>
        <v/>
      </c>
      <c r="C2272" s="4"/>
      <c r="D2272" s="4"/>
      <c r="E2272" s="4"/>
      <c r="F2272" s="4"/>
      <c r="G2272" s="5" t="str">
        <f>IF(C2272="","",IF(ISERROR(VLOOKUP(D2272,Settings!C$2:C$100,1,FALSE)),CONCATENATE("Aktiviteten ",D2272," finns inte med i fliken Settings. Ange annan aktivitet eller uppdatera dina inställningar. "),"")&amp;IF(ISERROR(VLOOKUP(E2272,Settings!D$2:D$100,1,FALSE)),CONCATENATE("Kategorin ",E2272," finns inte med i fliken Settings. Ange annan kategori eller uppdatera dina inställningar."),""))</f>
        <v/>
      </c>
      <c r="H2272" s="11" t="str">
        <f t="shared" si="70"/>
        <v xml:space="preserve"> </v>
      </c>
    </row>
    <row r="2273" spans="1:8" x14ac:dyDescent="0.2">
      <c r="A2273" s="4"/>
      <c r="B2273" s="2" t="str">
        <f t="shared" si="71"/>
        <v/>
      </c>
      <c r="C2273" s="4"/>
      <c r="D2273" s="4"/>
      <c r="E2273" s="4"/>
      <c r="F2273" s="4"/>
      <c r="G2273" s="5" t="str">
        <f>IF(C2273="","",IF(ISERROR(VLOOKUP(D2273,Settings!C$2:C$100,1,FALSE)),CONCATENATE("Aktiviteten ",D2273," finns inte med i fliken Settings. Ange annan aktivitet eller uppdatera dina inställningar. "),"")&amp;IF(ISERROR(VLOOKUP(E2273,Settings!D$2:D$100,1,FALSE)),CONCATENATE("Kategorin ",E2273," finns inte med i fliken Settings. Ange annan kategori eller uppdatera dina inställningar."),""))</f>
        <v/>
      </c>
      <c r="H2273" s="11" t="str">
        <f t="shared" si="70"/>
        <v xml:space="preserve"> </v>
      </c>
    </row>
    <row r="2274" spans="1:8" x14ac:dyDescent="0.2">
      <c r="A2274" s="4"/>
      <c r="B2274" s="2" t="str">
        <f t="shared" si="71"/>
        <v/>
      </c>
      <c r="C2274" s="4"/>
      <c r="D2274" s="4"/>
      <c r="E2274" s="4"/>
      <c r="F2274" s="4"/>
      <c r="G2274" s="5" t="str">
        <f>IF(C2274="","",IF(ISERROR(VLOOKUP(D2274,Settings!C$2:C$100,1,FALSE)),CONCATENATE("Aktiviteten ",D2274," finns inte med i fliken Settings. Ange annan aktivitet eller uppdatera dina inställningar. "),"")&amp;IF(ISERROR(VLOOKUP(E2274,Settings!D$2:D$100,1,FALSE)),CONCATENATE("Kategorin ",E2274," finns inte med i fliken Settings. Ange annan kategori eller uppdatera dina inställningar."),""))</f>
        <v/>
      </c>
      <c r="H2274" s="11" t="str">
        <f t="shared" si="70"/>
        <v xml:space="preserve"> </v>
      </c>
    </row>
    <row r="2275" spans="1:8" x14ac:dyDescent="0.2">
      <c r="A2275" s="4"/>
      <c r="B2275" s="2" t="str">
        <f t="shared" si="71"/>
        <v/>
      </c>
      <c r="C2275" s="4"/>
      <c r="D2275" s="4"/>
      <c r="E2275" s="4"/>
      <c r="F2275" s="4"/>
      <c r="G2275" s="5" t="str">
        <f>IF(C2275="","",IF(ISERROR(VLOOKUP(D2275,Settings!C$2:C$100,1,FALSE)),CONCATENATE("Aktiviteten ",D2275," finns inte med i fliken Settings. Ange annan aktivitet eller uppdatera dina inställningar. "),"")&amp;IF(ISERROR(VLOOKUP(E2275,Settings!D$2:D$100,1,FALSE)),CONCATENATE("Kategorin ",E2275," finns inte med i fliken Settings. Ange annan kategori eller uppdatera dina inställningar."),""))</f>
        <v/>
      </c>
      <c r="H2275" s="11" t="str">
        <f t="shared" si="70"/>
        <v xml:space="preserve"> </v>
      </c>
    </row>
    <row r="2276" spans="1:8" x14ac:dyDescent="0.2">
      <c r="A2276" s="4"/>
      <c r="B2276" s="2" t="str">
        <f t="shared" si="71"/>
        <v/>
      </c>
      <c r="C2276" s="4"/>
      <c r="D2276" s="4"/>
      <c r="E2276" s="4"/>
      <c r="F2276" s="4"/>
      <c r="G2276" s="5" t="str">
        <f>IF(C2276="","",IF(ISERROR(VLOOKUP(D2276,Settings!C$2:C$100,1,FALSE)),CONCATENATE("Aktiviteten ",D2276," finns inte med i fliken Settings. Ange annan aktivitet eller uppdatera dina inställningar. "),"")&amp;IF(ISERROR(VLOOKUP(E2276,Settings!D$2:D$100,1,FALSE)),CONCATENATE("Kategorin ",E2276," finns inte med i fliken Settings. Ange annan kategori eller uppdatera dina inställningar."),""))</f>
        <v/>
      </c>
      <c r="H2276" s="11" t="str">
        <f t="shared" si="70"/>
        <v xml:space="preserve"> </v>
      </c>
    </row>
    <row r="2277" spans="1:8" x14ac:dyDescent="0.2">
      <c r="A2277" s="4"/>
      <c r="B2277" s="2" t="str">
        <f t="shared" si="71"/>
        <v/>
      </c>
      <c r="C2277" s="4"/>
      <c r="D2277" s="4"/>
      <c r="E2277" s="4"/>
      <c r="F2277" s="4"/>
      <c r="G2277" s="5" t="str">
        <f>IF(C2277="","",IF(ISERROR(VLOOKUP(D2277,Settings!C$2:C$100,1,FALSE)),CONCATENATE("Aktiviteten ",D2277," finns inte med i fliken Settings. Ange annan aktivitet eller uppdatera dina inställningar. "),"")&amp;IF(ISERROR(VLOOKUP(E2277,Settings!D$2:D$100,1,FALSE)),CONCATENATE("Kategorin ",E2277," finns inte med i fliken Settings. Ange annan kategori eller uppdatera dina inställningar."),""))</f>
        <v/>
      </c>
      <c r="H2277" s="11" t="str">
        <f t="shared" si="70"/>
        <v xml:space="preserve"> </v>
      </c>
    </row>
    <row r="2278" spans="1:8" x14ac:dyDescent="0.2">
      <c r="A2278" s="4"/>
      <c r="B2278" s="2" t="str">
        <f t="shared" si="71"/>
        <v/>
      </c>
      <c r="C2278" s="4"/>
      <c r="D2278" s="4"/>
      <c r="E2278" s="4"/>
      <c r="F2278" s="4"/>
      <c r="G2278" s="5" t="str">
        <f>IF(C2278="","",IF(ISERROR(VLOOKUP(D2278,Settings!C$2:C$100,1,FALSE)),CONCATENATE("Aktiviteten ",D2278," finns inte med i fliken Settings. Ange annan aktivitet eller uppdatera dina inställningar. "),"")&amp;IF(ISERROR(VLOOKUP(E2278,Settings!D$2:D$100,1,FALSE)),CONCATENATE("Kategorin ",E2278," finns inte med i fliken Settings. Ange annan kategori eller uppdatera dina inställningar."),""))</f>
        <v/>
      </c>
      <c r="H2278" s="11" t="str">
        <f t="shared" si="70"/>
        <v xml:space="preserve"> </v>
      </c>
    </row>
    <row r="2279" spans="1:8" x14ac:dyDescent="0.2">
      <c r="A2279" s="4"/>
      <c r="B2279" s="2" t="str">
        <f t="shared" si="71"/>
        <v/>
      </c>
      <c r="C2279" s="4"/>
      <c r="D2279" s="4"/>
      <c r="E2279" s="4"/>
      <c r="F2279" s="4"/>
      <c r="G2279" s="5" t="str">
        <f>IF(C2279="","",IF(ISERROR(VLOOKUP(D2279,Settings!C$2:C$100,1,FALSE)),CONCATENATE("Aktiviteten ",D2279," finns inte med i fliken Settings. Ange annan aktivitet eller uppdatera dina inställningar. "),"")&amp;IF(ISERROR(VLOOKUP(E2279,Settings!D$2:D$100,1,FALSE)),CONCATENATE("Kategorin ",E2279," finns inte med i fliken Settings. Ange annan kategori eller uppdatera dina inställningar."),""))</f>
        <v/>
      </c>
      <c r="H2279" s="11" t="str">
        <f t="shared" si="70"/>
        <v xml:space="preserve"> </v>
      </c>
    </row>
    <row r="2280" spans="1:8" x14ac:dyDescent="0.2">
      <c r="A2280" s="4"/>
      <c r="B2280" s="2" t="str">
        <f t="shared" si="71"/>
        <v/>
      </c>
      <c r="C2280" s="4"/>
      <c r="D2280" s="4"/>
      <c r="E2280" s="4"/>
      <c r="F2280" s="4"/>
      <c r="G2280" s="5" t="str">
        <f>IF(C2280="","",IF(ISERROR(VLOOKUP(D2280,Settings!C$2:C$100,1,FALSE)),CONCATENATE("Aktiviteten ",D2280," finns inte med i fliken Settings. Ange annan aktivitet eller uppdatera dina inställningar. "),"")&amp;IF(ISERROR(VLOOKUP(E2280,Settings!D$2:D$100,1,FALSE)),CONCATENATE("Kategorin ",E2280," finns inte med i fliken Settings. Ange annan kategori eller uppdatera dina inställningar."),""))</f>
        <v/>
      </c>
      <c r="H2280" s="11" t="str">
        <f t="shared" si="70"/>
        <v xml:space="preserve"> </v>
      </c>
    </row>
    <row r="2281" spans="1:8" x14ac:dyDescent="0.2">
      <c r="A2281" s="4"/>
      <c r="B2281" s="2" t="str">
        <f t="shared" si="71"/>
        <v/>
      </c>
      <c r="C2281" s="4"/>
      <c r="D2281" s="4"/>
      <c r="E2281" s="4"/>
      <c r="F2281" s="4"/>
      <c r="G2281" s="5" t="str">
        <f>IF(C2281="","",IF(ISERROR(VLOOKUP(D2281,Settings!C$2:C$100,1,FALSE)),CONCATENATE("Aktiviteten ",D2281," finns inte med i fliken Settings. Ange annan aktivitet eller uppdatera dina inställningar. "),"")&amp;IF(ISERROR(VLOOKUP(E2281,Settings!D$2:D$100,1,FALSE)),CONCATENATE("Kategorin ",E2281," finns inte med i fliken Settings. Ange annan kategori eller uppdatera dina inställningar."),""))</f>
        <v/>
      </c>
      <c r="H2281" s="11" t="str">
        <f t="shared" si="70"/>
        <v xml:space="preserve"> </v>
      </c>
    </row>
    <row r="2282" spans="1:8" x14ac:dyDescent="0.2">
      <c r="A2282" s="4"/>
      <c r="B2282" s="2" t="str">
        <f t="shared" si="71"/>
        <v/>
      </c>
      <c r="C2282" s="4"/>
      <c r="D2282" s="4"/>
      <c r="E2282" s="4"/>
      <c r="F2282" s="4"/>
      <c r="G2282" s="5" t="str">
        <f>IF(C2282="","",IF(ISERROR(VLOOKUP(D2282,Settings!C$2:C$100,1,FALSE)),CONCATENATE("Aktiviteten ",D2282," finns inte med i fliken Settings. Ange annan aktivitet eller uppdatera dina inställningar. "),"")&amp;IF(ISERROR(VLOOKUP(E2282,Settings!D$2:D$100,1,FALSE)),CONCATENATE("Kategorin ",E2282," finns inte med i fliken Settings. Ange annan kategori eller uppdatera dina inställningar."),""))</f>
        <v/>
      </c>
      <c r="H2282" s="11" t="str">
        <f t="shared" si="70"/>
        <v xml:space="preserve"> </v>
      </c>
    </row>
    <row r="2283" spans="1:8" x14ac:dyDescent="0.2">
      <c r="A2283" s="4"/>
      <c r="B2283" s="2" t="str">
        <f t="shared" si="71"/>
        <v/>
      </c>
      <c r="C2283" s="4"/>
      <c r="D2283" s="4"/>
      <c r="E2283" s="4"/>
      <c r="F2283" s="4"/>
      <c r="G2283" s="5" t="str">
        <f>IF(C2283="","",IF(ISERROR(VLOOKUP(D2283,Settings!C$2:C$100,1,FALSE)),CONCATENATE("Aktiviteten ",D2283," finns inte med i fliken Settings. Ange annan aktivitet eller uppdatera dina inställningar. "),"")&amp;IF(ISERROR(VLOOKUP(E2283,Settings!D$2:D$100,1,FALSE)),CONCATENATE("Kategorin ",E2283," finns inte med i fliken Settings. Ange annan kategori eller uppdatera dina inställningar."),""))</f>
        <v/>
      </c>
      <c r="H2283" s="11" t="str">
        <f t="shared" si="70"/>
        <v xml:space="preserve"> </v>
      </c>
    </row>
    <row r="2284" spans="1:8" x14ac:dyDescent="0.2">
      <c r="A2284" s="4"/>
      <c r="B2284" s="2" t="str">
        <f t="shared" si="71"/>
        <v/>
      </c>
      <c r="C2284" s="4"/>
      <c r="D2284" s="4"/>
      <c r="E2284" s="4"/>
      <c r="F2284" s="4"/>
      <c r="G2284" s="5" t="str">
        <f>IF(C2284="","",IF(ISERROR(VLOOKUP(D2284,Settings!C$2:C$100,1,FALSE)),CONCATENATE("Aktiviteten ",D2284," finns inte med i fliken Settings. Ange annan aktivitet eller uppdatera dina inställningar. "),"")&amp;IF(ISERROR(VLOOKUP(E2284,Settings!D$2:D$100,1,FALSE)),CONCATENATE("Kategorin ",E2284," finns inte med i fliken Settings. Ange annan kategori eller uppdatera dina inställningar."),""))</f>
        <v/>
      </c>
      <c r="H2284" s="11" t="str">
        <f t="shared" si="70"/>
        <v xml:space="preserve"> </v>
      </c>
    </row>
    <row r="2285" spans="1:8" x14ac:dyDescent="0.2">
      <c r="A2285" s="4"/>
      <c r="B2285" s="2" t="str">
        <f t="shared" si="71"/>
        <v/>
      </c>
      <c r="C2285" s="4"/>
      <c r="D2285" s="4"/>
      <c r="E2285" s="4"/>
      <c r="F2285" s="4"/>
      <c r="G2285" s="5" t="str">
        <f>IF(C2285="","",IF(ISERROR(VLOOKUP(D2285,Settings!C$2:C$100,1,FALSE)),CONCATENATE("Aktiviteten ",D2285," finns inte med i fliken Settings. Ange annan aktivitet eller uppdatera dina inställningar. "),"")&amp;IF(ISERROR(VLOOKUP(E2285,Settings!D$2:D$100,1,FALSE)),CONCATENATE("Kategorin ",E2285," finns inte med i fliken Settings. Ange annan kategori eller uppdatera dina inställningar."),""))</f>
        <v/>
      </c>
      <c r="H2285" s="11" t="str">
        <f t="shared" si="70"/>
        <v xml:space="preserve"> </v>
      </c>
    </row>
    <row r="2286" spans="1:8" x14ac:dyDescent="0.2">
      <c r="A2286" s="4"/>
      <c r="B2286" s="2" t="str">
        <f t="shared" si="71"/>
        <v/>
      </c>
      <c r="C2286" s="4"/>
      <c r="D2286" s="4"/>
      <c r="E2286" s="4"/>
      <c r="F2286" s="4"/>
      <c r="G2286" s="5" t="str">
        <f>IF(C2286="","",IF(ISERROR(VLOOKUP(D2286,Settings!C$2:C$100,1,FALSE)),CONCATENATE("Aktiviteten ",D2286," finns inte med i fliken Settings. Ange annan aktivitet eller uppdatera dina inställningar. "),"")&amp;IF(ISERROR(VLOOKUP(E2286,Settings!D$2:D$100,1,FALSE)),CONCATENATE("Kategorin ",E2286," finns inte med i fliken Settings. Ange annan kategori eller uppdatera dina inställningar."),""))</f>
        <v/>
      </c>
      <c r="H2286" s="11" t="str">
        <f t="shared" si="70"/>
        <v xml:space="preserve"> </v>
      </c>
    </row>
    <row r="2287" spans="1:8" x14ac:dyDescent="0.2">
      <c r="A2287" s="4"/>
      <c r="B2287" s="2" t="str">
        <f t="shared" si="71"/>
        <v/>
      </c>
      <c r="C2287" s="4"/>
      <c r="D2287" s="4"/>
      <c r="E2287" s="4"/>
      <c r="F2287" s="4"/>
      <c r="G2287" s="5" t="str">
        <f>IF(C2287="","",IF(ISERROR(VLOOKUP(D2287,Settings!C$2:C$100,1,FALSE)),CONCATENATE("Aktiviteten ",D2287," finns inte med i fliken Settings. Ange annan aktivitet eller uppdatera dina inställningar. "),"")&amp;IF(ISERROR(VLOOKUP(E2287,Settings!D$2:D$100,1,FALSE)),CONCATENATE("Kategorin ",E2287," finns inte med i fliken Settings. Ange annan kategori eller uppdatera dina inställningar."),""))</f>
        <v/>
      </c>
      <c r="H2287" s="11" t="str">
        <f t="shared" si="70"/>
        <v xml:space="preserve"> </v>
      </c>
    </row>
    <row r="2288" spans="1:8" x14ac:dyDescent="0.2">
      <c r="A2288" s="4"/>
      <c r="B2288" s="2" t="str">
        <f t="shared" si="71"/>
        <v/>
      </c>
      <c r="C2288" s="4"/>
      <c r="D2288" s="4"/>
      <c r="E2288" s="4"/>
      <c r="F2288" s="4"/>
      <c r="G2288" s="5" t="str">
        <f>IF(C2288="","",IF(ISERROR(VLOOKUP(D2288,Settings!C$2:C$100,1,FALSE)),CONCATENATE("Aktiviteten ",D2288," finns inte med i fliken Settings. Ange annan aktivitet eller uppdatera dina inställningar. "),"")&amp;IF(ISERROR(VLOOKUP(E2288,Settings!D$2:D$100,1,FALSE)),CONCATENATE("Kategorin ",E2288," finns inte med i fliken Settings. Ange annan kategori eller uppdatera dina inställningar."),""))</f>
        <v/>
      </c>
      <c r="H2288" s="11" t="str">
        <f t="shared" si="70"/>
        <v xml:space="preserve"> </v>
      </c>
    </row>
    <row r="2289" spans="1:8" x14ac:dyDescent="0.2">
      <c r="A2289" s="4"/>
      <c r="B2289" s="2" t="str">
        <f t="shared" si="71"/>
        <v/>
      </c>
      <c r="C2289" s="4"/>
      <c r="D2289" s="4"/>
      <c r="E2289" s="4"/>
      <c r="F2289" s="4"/>
      <c r="G2289" s="5" t="str">
        <f>IF(C2289="","",IF(ISERROR(VLOOKUP(D2289,Settings!C$2:C$100,1,FALSE)),CONCATENATE("Aktiviteten ",D2289," finns inte med i fliken Settings. Ange annan aktivitet eller uppdatera dina inställningar. "),"")&amp;IF(ISERROR(VLOOKUP(E2289,Settings!D$2:D$100,1,FALSE)),CONCATENATE("Kategorin ",E2289," finns inte med i fliken Settings. Ange annan kategori eller uppdatera dina inställningar."),""))</f>
        <v/>
      </c>
      <c r="H2289" s="11" t="str">
        <f t="shared" si="70"/>
        <v xml:space="preserve"> </v>
      </c>
    </row>
    <row r="2290" spans="1:8" x14ac:dyDescent="0.2">
      <c r="A2290" s="4"/>
      <c r="B2290" s="2" t="str">
        <f t="shared" si="71"/>
        <v/>
      </c>
      <c r="C2290" s="4"/>
      <c r="D2290" s="4"/>
      <c r="E2290" s="4"/>
      <c r="F2290" s="4"/>
      <c r="G2290" s="5" t="str">
        <f>IF(C2290="","",IF(ISERROR(VLOOKUP(D2290,Settings!C$2:C$100,1,FALSE)),CONCATENATE("Aktiviteten ",D2290," finns inte med i fliken Settings. Ange annan aktivitet eller uppdatera dina inställningar. "),"")&amp;IF(ISERROR(VLOOKUP(E2290,Settings!D$2:D$100,1,FALSE)),CONCATENATE("Kategorin ",E2290," finns inte med i fliken Settings. Ange annan kategori eller uppdatera dina inställningar."),""))</f>
        <v/>
      </c>
      <c r="H2290" s="11" t="str">
        <f t="shared" si="70"/>
        <v xml:space="preserve"> </v>
      </c>
    </row>
    <row r="2291" spans="1:8" x14ac:dyDescent="0.2">
      <c r="A2291" s="4"/>
      <c r="B2291" s="2" t="str">
        <f t="shared" si="71"/>
        <v/>
      </c>
      <c r="C2291" s="4"/>
      <c r="D2291" s="4"/>
      <c r="E2291" s="4"/>
      <c r="F2291" s="4"/>
      <c r="G2291" s="5" t="str">
        <f>IF(C2291="","",IF(ISERROR(VLOOKUP(D2291,Settings!C$2:C$100,1,FALSE)),CONCATENATE("Aktiviteten ",D2291," finns inte med i fliken Settings. Ange annan aktivitet eller uppdatera dina inställningar. "),"")&amp;IF(ISERROR(VLOOKUP(E2291,Settings!D$2:D$100,1,FALSE)),CONCATENATE("Kategorin ",E2291," finns inte med i fliken Settings. Ange annan kategori eller uppdatera dina inställningar."),""))</f>
        <v/>
      </c>
      <c r="H2291" s="11" t="str">
        <f t="shared" si="70"/>
        <v xml:space="preserve"> </v>
      </c>
    </row>
    <row r="2292" spans="1:8" x14ac:dyDescent="0.2">
      <c r="A2292" s="4"/>
      <c r="B2292" s="2" t="str">
        <f t="shared" si="71"/>
        <v/>
      </c>
      <c r="C2292" s="4"/>
      <c r="D2292" s="4"/>
      <c r="E2292" s="4"/>
      <c r="F2292" s="4"/>
      <c r="G2292" s="5" t="str">
        <f>IF(C2292="","",IF(ISERROR(VLOOKUP(D2292,Settings!C$2:C$100,1,FALSE)),CONCATENATE("Aktiviteten ",D2292," finns inte med i fliken Settings. Ange annan aktivitet eller uppdatera dina inställningar. "),"")&amp;IF(ISERROR(VLOOKUP(E2292,Settings!D$2:D$100,1,FALSE)),CONCATENATE("Kategorin ",E2292," finns inte med i fliken Settings. Ange annan kategori eller uppdatera dina inställningar."),""))</f>
        <v/>
      </c>
      <c r="H2292" s="11" t="str">
        <f t="shared" si="70"/>
        <v xml:space="preserve"> </v>
      </c>
    </row>
    <row r="2293" spans="1:8" x14ac:dyDescent="0.2">
      <c r="A2293" s="4"/>
      <c r="B2293" s="2" t="str">
        <f t="shared" si="71"/>
        <v/>
      </c>
      <c r="C2293" s="4"/>
      <c r="D2293" s="4"/>
      <c r="E2293" s="4"/>
      <c r="F2293" s="4"/>
      <c r="G2293" s="5" t="str">
        <f>IF(C2293="","",IF(ISERROR(VLOOKUP(D2293,Settings!C$2:C$100,1,FALSE)),CONCATENATE("Aktiviteten ",D2293," finns inte med i fliken Settings. Ange annan aktivitet eller uppdatera dina inställningar. "),"")&amp;IF(ISERROR(VLOOKUP(E2293,Settings!D$2:D$100,1,FALSE)),CONCATENATE("Kategorin ",E2293," finns inte med i fliken Settings. Ange annan kategori eller uppdatera dina inställningar."),""))</f>
        <v/>
      </c>
      <c r="H2293" s="11" t="str">
        <f t="shared" si="70"/>
        <v xml:space="preserve"> </v>
      </c>
    </row>
    <row r="2294" spans="1:8" x14ac:dyDescent="0.2">
      <c r="A2294" s="4"/>
      <c r="B2294" s="2" t="str">
        <f t="shared" si="71"/>
        <v/>
      </c>
      <c r="C2294" s="4"/>
      <c r="D2294" s="4"/>
      <c r="E2294" s="4"/>
      <c r="F2294" s="4"/>
      <c r="G2294" s="5" t="str">
        <f>IF(C2294="","",IF(ISERROR(VLOOKUP(D2294,Settings!C$2:C$100,1,FALSE)),CONCATENATE("Aktiviteten ",D2294," finns inte med i fliken Settings. Ange annan aktivitet eller uppdatera dina inställningar. "),"")&amp;IF(ISERROR(VLOOKUP(E2294,Settings!D$2:D$100,1,FALSE)),CONCATENATE("Kategorin ",E2294," finns inte med i fliken Settings. Ange annan kategori eller uppdatera dina inställningar."),""))</f>
        <v/>
      </c>
      <c r="H2294" s="11" t="str">
        <f t="shared" si="70"/>
        <v xml:space="preserve"> </v>
      </c>
    </row>
    <row r="2295" spans="1:8" x14ac:dyDescent="0.2">
      <c r="A2295" s="4"/>
      <c r="B2295" s="2" t="str">
        <f t="shared" si="71"/>
        <v/>
      </c>
      <c r="C2295" s="4"/>
      <c r="D2295" s="4"/>
      <c r="E2295" s="4"/>
      <c r="F2295" s="4"/>
      <c r="G2295" s="5" t="str">
        <f>IF(C2295="","",IF(ISERROR(VLOOKUP(D2295,Settings!C$2:C$100,1,FALSE)),CONCATENATE("Aktiviteten ",D2295," finns inte med i fliken Settings. Ange annan aktivitet eller uppdatera dina inställningar. "),"")&amp;IF(ISERROR(VLOOKUP(E2295,Settings!D$2:D$100,1,FALSE)),CONCATENATE("Kategorin ",E2295," finns inte med i fliken Settings. Ange annan kategori eller uppdatera dina inställningar."),""))</f>
        <v/>
      </c>
      <c r="H2295" s="11" t="str">
        <f t="shared" si="70"/>
        <v xml:space="preserve"> </v>
      </c>
    </row>
    <row r="2296" spans="1:8" x14ac:dyDescent="0.2">
      <c r="A2296" s="4"/>
      <c r="B2296" s="2" t="str">
        <f t="shared" si="71"/>
        <v/>
      </c>
      <c r="C2296" s="4"/>
      <c r="D2296" s="4"/>
      <c r="E2296" s="4"/>
      <c r="F2296" s="4"/>
      <c r="G2296" s="5" t="str">
        <f>IF(C2296="","",IF(ISERROR(VLOOKUP(D2296,Settings!C$2:C$100,1,FALSE)),CONCATENATE("Aktiviteten ",D2296," finns inte med i fliken Settings. Ange annan aktivitet eller uppdatera dina inställningar. "),"")&amp;IF(ISERROR(VLOOKUP(E2296,Settings!D$2:D$100,1,FALSE)),CONCATENATE("Kategorin ",E2296," finns inte med i fliken Settings. Ange annan kategori eller uppdatera dina inställningar."),""))</f>
        <v/>
      </c>
      <c r="H2296" s="11" t="str">
        <f t="shared" si="70"/>
        <v xml:space="preserve"> </v>
      </c>
    </row>
    <row r="2297" spans="1:8" x14ac:dyDescent="0.2">
      <c r="A2297" s="4"/>
      <c r="B2297" s="2" t="str">
        <f t="shared" si="71"/>
        <v/>
      </c>
      <c r="C2297" s="4"/>
      <c r="D2297" s="4"/>
      <c r="E2297" s="4"/>
      <c r="F2297" s="4"/>
      <c r="G2297" s="5" t="str">
        <f>IF(C2297="","",IF(ISERROR(VLOOKUP(D2297,Settings!C$2:C$100,1,FALSE)),CONCATENATE("Aktiviteten ",D2297," finns inte med i fliken Settings. Ange annan aktivitet eller uppdatera dina inställningar. "),"")&amp;IF(ISERROR(VLOOKUP(E2297,Settings!D$2:D$100,1,FALSE)),CONCATENATE("Kategorin ",E2297," finns inte med i fliken Settings. Ange annan kategori eller uppdatera dina inställningar."),""))</f>
        <v/>
      </c>
      <c r="H2297" s="11" t="str">
        <f t="shared" si="70"/>
        <v xml:space="preserve"> </v>
      </c>
    </row>
    <row r="2298" spans="1:8" x14ac:dyDescent="0.2">
      <c r="A2298" s="4"/>
      <c r="B2298" s="2" t="str">
        <f t="shared" si="71"/>
        <v/>
      </c>
      <c r="C2298" s="4"/>
      <c r="D2298" s="4"/>
      <c r="E2298" s="4"/>
      <c r="F2298" s="4"/>
      <c r="G2298" s="5" t="str">
        <f>IF(C2298="","",IF(ISERROR(VLOOKUP(D2298,Settings!C$2:C$100,1,FALSE)),CONCATENATE("Aktiviteten ",D2298," finns inte med i fliken Settings. Ange annan aktivitet eller uppdatera dina inställningar. "),"")&amp;IF(ISERROR(VLOOKUP(E2298,Settings!D$2:D$100,1,FALSE)),CONCATENATE("Kategorin ",E2298," finns inte med i fliken Settings. Ange annan kategori eller uppdatera dina inställningar."),""))</f>
        <v/>
      </c>
      <c r="H2298" s="11" t="str">
        <f t="shared" si="70"/>
        <v xml:space="preserve"> </v>
      </c>
    </row>
    <row r="2299" spans="1:8" x14ac:dyDescent="0.2">
      <c r="A2299" s="4"/>
      <c r="B2299" s="2" t="str">
        <f t="shared" si="71"/>
        <v/>
      </c>
      <c r="C2299" s="4"/>
      <c r="D2299" s="4"/>
      <c r="E2299" s="4"/>
      <c r="F2299" s="4"/>
      <c r="G2299" s="5" t="str">
        <f>IF(C2299="","",IF(ISERROR(VLOOKUP(D2299,Settings!C$2:C$100,1,FALSE)),CONCATENATE("Aktiviteten ",D2299," finns inte med i fliken Settings. Ange annan aktivitet eller uppdatera dina inställningar. "),"")&amp;IF(ISERROR(VLOOKUP(E2299,Settings!D$2:D$100,1,FALSE)),CONCATENATE("Kategorin ",E2299," finns inte med i fliken Settings. Ange annan kategori eller uppdatera dina inställningar."),""))</f>
        <v/>
      </c>
      <c r="H2299" s="11" t="str">
        <f t="shared" si="70"/>
        <v xml:space="preserve"> </v>
      </c>
    </row>
    <row r="2300" spans="1:8" x14ac:dyDescent="0.2">
      <c r="A2300" s="4"/>
      <c r="B2300" s="2" t="str">
        <f t="shared" si="71"/>
        <v/>
      </c>
      <c r="C2300" s="4"/>
      <c r="D2300" s="4"/>
      <c r="E2300" s="4"/>
      <c r="F2300" s="4"/>
      <c r="G2300" s="5" t="str">
        <f>IF(C2300="","",IF(ISERROR(VLOOKUP(D2300,Settings!C$2:C$100,1,FALSE)),CONCATENATE("Aktiviteten ",D2300," finns inte med i fliken Settings. Ange annan aktivitet eller uppdatera dina inställningar. "),"")&amp;IF(ISERROR(VLOOKUP(E2300,Settings!D$2:D$100,1,FALSE)),CONCATENATE("Kategorin ",E2300," finns inte med i fliken Settings. Ange annan kategori eller uppdatera dina inställningar."),""))</f>
        <v/>
      </c>
      <c r="H2300" s="11" t="str">
        <f t="shared" si="70"/>
        <v xml:space="preserve"> </v>
      </c>
    </row>
    <row r="2301" spans="1:8" x14ac:dyDescent="0.2">
      <c r="A2301" s="4"/>
      <c r="B2301" s="2" t="str">
        <f t="shared" si="71"/>
        <v/>
      </c>
      <c r="C2301" s="4"/>
      <c r="D2301" s="4"/>
      <c r="E2301" s="4"/>
      <c r="F2301" s="4"/>
      <c r="G2301" s="5" t="str">
        <f>IF(C2301="","",IF(ISERROR(VLOOKUP(D2301,Settings!C$2:C$100,1,FALSE)),CONCATENATE("Aktiviteten ",D2301," finns inte med i fliken Settings. Ange annan aktivitet eller uppdatera dina inställningar. "),"")&amp;IF(ISERROR(VLOOKUP(E2301,Settings!D$2:D$100,1,FALSE)),CONCATENATE("Kategorin ",E2301," finns inte med i fliken Settings. Ange annan kategori eller uppdatera dina inställningar."),""))</f>
        <v/>
      </c>
      <c r="H2301" s="11" t="str">
        <f t="shared" si="70"/>
        <v xml:space="preserve"> </v>
      </c>
    </row>
    <row r="2302" spans="1:8" x14ac:dyDescent="0.2">
      <c r="A2302" s="4"/>
      <c r="B2302" s="2" t="str">
        <f t="shared" si="71"/>
        <v/>
      </c>
      <c r="C2302" s="4"/>
      <c r="D2302" s="4"/>
      <c r="E2302" s="4"/>
      <c r="F2302" s="4"/>
      <c r="G2302" s="5" t="str">
        <f>IF(C2302="","",IF(ISERROR(VLOOKUP(D2302,Settings!C$2:C$100,1,FALSE)),CONCATENATE("Aktiviteten ",D2302," finns inte med i fliken Settings. Ange annan aktivitet eller uppdatera dina inställningar. "),"")&amp;IF(ISERROR(VLOOKUP(E2302,Settings!D$2:D$100,1,FALSE)),CONCATENATE("Kategorin ",E2302," finns inte med i fliken Settings. Ange annan kategori eller uppdatera dina inställningar."),""))</f>
        <v/>
      </c>
      <c r="H2302" s="11" t="str">
        <f t="shared" si="70"/>
        <v xml:space="preserve"> </v>
      </c>
    </row>
    <row r="2303" spans="1:8" x14ac:dyDescent="0.2">
      <c r="A2303" s="4"/>
      <c r="B2303" s="2" t="str">
        <f t="shared" si="71"/>
        <v/>
      </c>
      <c r="C2303" s="4"/>
      <c r="D2303" s="4"/>
      <c r="E2303" s="4"/>
      <c r="F2303" s="4"/>
      <c r="G2303" s="5" t="str">
        <f>IF(C2303="","",IF(ISERROR(VLOOKUP(D2303,Settings!C$2:C$100,1,FALSE)),CONCATENATE("Aktiviteten ",D2303," finns inte med i fliken Settings. Ange annan aktivitet eller uppdatera dina inställningar. "),"")&amp;IF(ISERROR(VLOOKUP(E2303,Settings!D$2:D$100,1,FALSE)),CONCATENATE("Kategorin ",E2303," finns inte med i fliken Settings. Ange annan kategori eller uppdatera dina inställningar."),""))</f>
        <v/>
      </c>
      <c r="H2303" s="11" t="str">
        <f t="shared" si="70"/>
        <v xml:space="preserve"> </v>
      </c>
    </row>
    <row r="2304" spans="1:8" x14ac:dyDescent="0.2">
      <c r="A2304" s="4"/>
      <c r="B2304" s="2" t="str">
        <f t="shared" si="71"/>
        <v/>
      </c>
      <c r="C2304" s="4"/>
      <c r="D2304" s="4"/>
      <c r="E2304" s="4"/>
      <c r="F2304" s="4"/>
      <c r="G2304" s="5" t="str">
        <f>IF(C2304="","",IF(ISERROR(VLOOKUP(D2304,Settings!C$2:C$100,1,FALSE)),CONCATENATE("Aktiviteten ",D2304," finns inte med i fliken Settings. Ange annan aktivitet eller uppdatera dina inställningar. "),"")&amp;IF(ISERROR(VLOOKUP(E2304,Settings!D$2:D$100,1,FALSE)),CONCATENATE("Kategorin ",E2304," finns inte med i fliken Settings. Ange annan kategori eller uppdatera dina inställningar."),""))</f>
        <v/>
      </c>
      <c r="H2304" s="11" t="str">
        <f t="shared" si="70"/>
        <v xml:space="preserve"> </v>
      </c>
    </row>
    <row r="2305" spans="1:8" x14ac:dyDescent="0.2">
      <c r="A2305" s="4"/>
      <c r="B2305" s="2" t="str">
        <f t="shared" si="71"/>
        <v/>
      </c>
      <c r="C2305" s="4"/>
      <c r="D2305" s="4"/>
      <c r="E2305" s="4"/>
      <c r="F2305" s="4"/>
      <c r="G2305" s="5" t="str">
        <f>IF(C2305="","",IF(ISERROR(VLOOKUP(D2305,Settings!C$2:C$100,1,FALSE)),CONCATENATE("Aktiviteten ",D2305," finns inte med i fliken Settings. Ange annan aktivitet eller uppdatera dina inställningar. "),"")&amp;IF(ISERROR(VLOOKUP(E2305,Settings!D$2:D$100,1,FALSE)),CONCATENATE("Kategorin ",E2305," finns inte med i fliken Settings. Ange annan kategori eller uppdatera dina inställningar."),""))</f>
        <v/>
      </c>
      <c r="H2305" s="11" t="str">
        <f t="shared" si="70"/>
        <v xml:space="preserve"> </v>
      </c>
    </row>
    <row r="2306" spans="1:8" x14ac:dyDescent="0.2">
      <c r="A2306" s="4"/>
      <c r="B2306" s="2" t="str">
        <f t="shared" si="71"/>
        <v/>
      </c>
      <c r="C2306" s="4"/>
      <c r="D2306" s="4"/>
      <c r="E2306" s="4"/>
      <c r="F2306" s="4"/>
      <c r="G2306" s="5" t="str">
        <f>IF(C2306="","",IF(ISERROR(VLOOKUP(D2306,Settings!C$2:C$100,1,FALSE)),CONCATENATE("Aktiviteten ",D2306," finns inte med i fliken Settings. Ange annan aktivitet eller uppdatera dina inställningar. "),"")&amp;IF(ISERROR(VLOOKUP(E2306,Settings!D$2:D$100,1,FALSE)),CONCATENATE("Kategorin ",E2306," finns inte med i fliken Settings. Ange annan kategori eller uppdatera dina inställningar."),""))</f>
        <v/>
      </c>
      <c r="H2306" s="11" t="str">
        <f t="shared" si="70"/>
        <v xml:space="preserve"> </v>
      </c>
    </row>
    <row r="2307" spans="1:8" x14ac:dyDescent="0.2">
      <c r="A2307" s="4"/>
      <c r="B2307" s="2" t="str">
        <f t="shared" si="71"/>
        <v/>
      </c>
      <c r="C2307" s="4"/>
      <c r="D2307" s="4"/>
      <c r="E2307" s="4"/>
      <c r="F2307" s="4"/>
      <c r="G2307" s="5" t="str">
        <f>IF(C2307="","",IF(ISERROR(VLOOKUP(D2307,Settings!C$2:C$100,1,FALSE)),CONCATENATE("Aktiviteten ",D2307," finns inte med i fliken Settings. Ange annan aktivitet eller uppdatera dina inställningar. "),"")&amp;IF(ISERROR(VLOOKUP(E2307,Settings!D$2:D$100,1,FALSE)),CONCATENATE("Kategorin ",E2307," finns inte med i fliken Settings. Ange annan kategori eller uppdatera dina inställningar."),""))</f>
        <v/>
      </c>
      <c r="H2307" s="11" t="str">
        <f t="shared" ref="H2307:H2370" si="72">IF(A2307=""," ",IF(B2307="",A2307,B2307))</f>
        <v xml:space="preserve"> </v>
      </c>
    </row>
    <row r="2308" spans="1:8" x14ac:dyDescent="0.2">
      <c r="A2308" s="4"/>
      <c r="B2308" s="2" t="str">
        <f t="shared" si="71"/>
        <v/>
      </c>
      <c r="C2308" s="4"/>
      <c r="D2308" s="4"/>
      <c r="E2308" s="4"/>
      <c r="F2308" s="4"/>
      <c r="G2308" s="5" t="str">
        <f>IF(C2308="","",IF(ISERROR(VLOOKUP(D2308,Settings!C$2:C$100,1,FALSE)),CONCATENATE("Aktiviteten ",D2308," finns inte med i fliken Settings. Ange annan aktivitet eller uppdatera dina inställningar. "),"")&amp;IF(ISERROR(VLOOKUP(E2308,Settings!D$2:D$100,1,FALSE)),CONCATENATE("Kategorin ",E2308," finns inte med i fliken Settings. Ange annan kategori eller uppdatera dina inställningar."),""))</f>
        <v/>
      </c>
      <c r="H2308" s="11" t="str">
        <f t="shared" si="72"/>
        <v xml:space="preserve"> </v>
      </c>
    </row>
    <row r="2309" spans="1:8" x14ac:dyDescent="0.2">
      <c r="A2309" s="4"/>
      <c r="B2309" s="2" t="str">
        <f t="shared" si="71"/>
        <v/>
      </c>
      <c r="C2309" s="4"/>
      <c r="D2309" s="4"/>
      <c r="E2309" s="4"/>
      <c r="F2309" s="4"/>
      <c r="G2309" s="5" t="str">
        <f>IF(C2309="","",IF(ISERROR(VLOOKUP(D2309,Settings!C$2:C$100,1,FALSE)),CONCATENATE("Aktiviteten ",D2309," finns inte med i fliken Settings. Ange annan aktivitet eller uppdatera dina inställningar. "),"")&amp;IF(ISERROR(VLOOKUP(E2309,Settings!D$2:D$100,1,FALSE)),CONCATENATE("Kategorin ",E2309," finns inte med i fliken Settings. Ange annan kategori eller uppdatera dina inställningar."),""))</f>
        <v/>
      </c>
      <c r="H2309" s="11" t="str">
        <f t="shared" si="72"/>
        <v xml:space="preserve"> </v>
      </c>
    </row>
    <row r="2310" spans="1:8" x14ac:dyDescent="0.2">
      <c r="A2310" s="4"/>
      <c r="B2310" s="2" t="str">
        <f t="shared" si="71"/>
        <v/>
      </c>
      <c r="C2310" s="4"/>
      <c r="D2310" s="4"/>
      <c r="E2310" s="4"/>
      <c r="F2310" s="4"/>
      <c r="G2310" s="5" t="str">
        <f>IF(C2310="","",IF(ISERROR(VLOOKUP(D2310,Settings!C$2:C$100,1,FALSE)),CONCATENATE("Aktiviteten ",D2310," finns inte med i fliken Settings. Ange annan aktivitet eller uppdatera dina inställningar. "),"")&amp;IF(ISERROR(VLOOKUP(E2310,Settings!D$2:D$100,1,FALSE)),CONCATENATE("Kategorin ",E2310," finns inte med i fliken Settings. Ange annan kategori eller uppdatera dina inställningar."),""))</f>
        <v/>
      </c>
      <c r="H2310" s="11" t="str">
        <f t="shared" si="72"/>
        <v xml:space="preserve"> </v>
      </c>
    </row>
    <row r="2311" spans="1:8" x14ac:dyDescent="0.2">
      <c r="A2311" s="4"/>
      <c r="B2311" s="2" t="str">
        <f t="shared" si="71"/>
        <v/>
      </c>
      <c r="C2311" s="4"/>
      <c r="D2311" s="4"/>
      <c r="E2311" s="4"/>
      <c r="F2311" s="4"/>
      <c r="G2311" s="5" t="str">
        <f>IF(C2311="","",IF(ISERROR(VLOOKUP(D2311,Settings!C$2:C$100,1,FALSE)),CONCATENATE("Aktiviteten ",D2311," finns inte med i fliken Settings. Ange annan aktivitet eller uppdatera dina inställningar. "),"")&amp;IF(ISERROR(VLOOKUP(E2311,Settings!D$2:D$100,1,FALSE)),CONCATENATE("Kategorin ",E2311," finns inte med i fliken Settings. Ange annan kategori eller uppdatera dina inställningar."),""))</f>
        <v/>
      </c>
      <c r="H2311" s="11" t="str">
        <f t="shared" si="72"/>
        <v xml:space="preserve"> </v>
      </c>
    </row>
    <row r="2312" spans="1:8" x14ac:dyDescent="0.2">
      <c r="A2312" s="4"/>
      <c r="B2312" s="2" t="str">
        <f t="shared" si="71"/>
        <v/>
      </c>
      <c r="C2312" s="4"/>
      <c r="D2312" s="4"/>
      <c r="E2312" s="4"/>
      <c r="F2312" s="4"/>
      <c r="G2312" s="5" t="str">
        <f>IF(C2312="","",IF(ISERROR(VLOOKUP(D2312,Settings!C$2:C$100,1,FALSE)),CONCATENATE("Aktiviteten ",D2312," finns inte med i fliken Settings. Ange annan aktivitet eller uppdatera dina inställningar. "),"")&amp;IF(ISERROR(VLOOKUP(E2312,Settings!D$2:D$100,1,FALSE)),CONCATENATE("Kategorin ",E2312," finns inte med i fliken Settings. Ange annan kategori eller uppdatera dina inställningar."),""))</f>
        <v/>
      </c>
      <c r="H2312" s="11" t="str">
        <f t="shared" si="72"/>
        <v xml:space="preserve"> </v>
      </c>
    </row>
    <row r="2313" spans="1:8" x14ac:dyDescent="0.2">
      <c r="A2313" s="4"/>
      <c r="B2313" s="2" t="str">
        <f t="shared" si="71"/>
        <v/>
      </c>
      <c r="C2313" s="4"/>
      <c r="D2313" s="4"/>
      <c r="E2313" s="4"/>
      <c r="F2313" s="4"/>
      <c r="G2313" s="5" t="str">
        <f>IF(C2313="","",IF(ISERROR(VLOOKUP(D2313,Settings!C$2:C$100,1,FALSE)),CONCATENATE("Aktiviteten ",D2313," finns inte med i fliken Settings. Ange annan aktivitet eller uppdatera dina inställningar. "),"")&amp;IF(ISERROR(VLOOKUP(E2313,Settings!D$2:D$100,1,FALSE)),CONCATENATE("Kategorin ",E2313," finns inte med i fliken Settings. Ange annan kategori eller uppdatera dina inställningar."),""))</f>
        <v/>
      </c>
      <c r="H2313" s="11" t="str">
        <f t="shared" si="72"/>
        <v xml:space="preserve"> </v>
      </c>
    </row>
    <row r="2314" spans="1:8" x14ac:dyDescent="0.2">
      <c r="A2314" s="4"/>
      <c r="B2314" s="2" t="str">
        <f t="shared" si="71"/>
        <v/>
      </c>
      <c r="C2314" s="4"/>
      <c r="D2314" s="4"/>
      <c r="E2314" s="4"/>
      <c r="F2314" s="4"/>
      <c r="G2314" s="5" t="str">
        <f>IF(C2314="","",IF(ISERROR(VLOOKUP(D2314,Settings!C$2:C$100,1,FALSE)),CONCATENATE("Aktiviteten ",D2314," finns inte med i fliken Settings. Ange annan aktivitet eller uppdatera dina inställningar. "),"")&amp;IF(ISERROR(VLOOKUP(E2314,Settings!D$2:D$100,1,FALSE)),CONCATENATE("Kategorin ",E2314," finns inte med i fliken Settings. Ange annan kategori eller uppdatera dina inställningar."),""))</f>
        <v/>
      </c>
      <c r="H2314" s="11" t="str">
        <f t="shared" si="72"/>
        <v xml:space="preserve"> </v>
      </c>
    </row>
    <row r="2315" spans="1:8" x14ac:dyDescent="0.2">
      <c r="A2315" s="4"/>
      <c r="B2315" s="2" t="str">
        <f t="shared" si="71"/>
        <v/>
      </c>
      <c r="C2315" s="4"/>
      <c r="D2315" s="4"/>
      <c r="E2315" s="4"/>
      <c r="F2315" s="4"/>
      <c r="G2315" s="5" t="str">
        <f>IF(C2315="","",IF(ISERROR(VLOOKUP(D2315,Settings!C$2:C$100,1,FALSE)),CONCATENATE("Aktiviteten ",D2315," finns inte med i fliken Settings. Ange annan aktivitet eller uppdatera dina inställningar. "),"")&amp;IF(ISERROR(VLOOKUP(E2315,Settings!D$2:D$100,1,FALSE)),CONCATENATE("Kategorin ",E2315," finns inte med i fliken Settings. Ange annan kategori eller uppdatera dina inställningar."),""))</f>
        <v/>
      </c>
      <c r="H2315" s="11" t="str">
        <f t="shared" si="72"/>
        <v xml:space="preserve"> </v>
      </c>
    </row>
    <row r="2316" spans="1:8" x14ac:dyDescent="0.2">
      <c r="A2316" s="4"/>
      <c r="B2316" s="2" t="str">
        <f t="shared" si="71"/>
        <v/>
      </c>
      <c r="C2316" s="4"/>
      <c r="D2316" s="4"/>
      <c r="E2316" s="4"/>
      <c r="F2316" s="4"/>
      <c r="G2316" s="5" t="str">
        <f>IF(C2316="","",IF(ISERROR(VLOOKUP(D2316,Settings!C$2:C$100,1,FALSE)),CONCATENATE("Aktiviteten ",D2316," finns inte med i fliken Settings. Ange annan aktivitet eller uppdatera dina inställningar. "),"")&amp;IF(ISERROR(VLOOKUP(E2316,Settings!D$2:D$100,1,FALSE)),CONCATENATE("Kategorin ",E2316," finns inte med i fliken Settings. Ange annan kategori eller uppdatera dina inställningar."),""))</f>
        <v/>
      </c>
      <c r="H2316" s="11" t="str">
        <f t="shared" si="72"/>
        <v xml:space="preserve"> </v>
      </c>
    </row>
    <row r="2317" spans="1:8" x14ac:dyDescent="0.2">
      <c r="A2317" s="4"/>
      <c r="B2317" s="2" t="str">
        <f t="shared" si="71"/>
        <v/>
      </c>
      <c r="C2317" s="4"/>
      <c r="D2317" s="4"/>
      <c r="E2317" s="4"/>
      <c r="F2317" s="4"/>
      <c r="G2317" s="5" t="str">
        <f>IF(C2317="","",IF(ISERROR(VLOOKUP(D2317,Settings!C$2:C$100,1,FALSE)),CONCATENATE("Aktiviteten ",D2317," finns inte med i fliken Settings. Ange annan aktivitet eller uppdatera dina inställningar. "),"")&amp;IF(ISERROR(VLOOKUP(E2317,Settings!D$2:D$100,1,FALSE)),CONCATENATE("Kategorin ",E2317," finns inte med i fliken Settings. Ange annan kategori eller uppdatera dina inställningar."),""))</f>
        <v/>
      </c>
      <c r="H2317" s="11" t="str">
        <f t="shared" si="72"/>
        <v xml:space="preserve"> </v>
      </c>
    </row>
    <row r="2318" spans="1:8" x14ac:dyDescent="0.2">
      <c r="A2318" s="4"/>
      <c r="B2318" s="2" t="str">
        <f t="shared" si="71"/>
        <v/>
      </c>
      <c r="C2318" s="4"/>
      <c r="D2318" s="4"/>
      <c r="E2318" s="4"/>
      <c r="F2318" s="4"/>
      <c r="G2318" s="5" t="str">
        <f>IF(C2318="","",IF(ISERROR(VLOOKUP(D2318,Settings!C$2:C$100,1,FALSE)),CONCATENATE("Aktiviteten ",D2318," finns inte med i fliken Settings. Ange annan aktivitet eller uppdatera dina inställningar. "),"")&amp;IF(ISERROR(VLOOKUP(E2318,Settings!D$2:D$100,1,FALSE)),CONCATENATE("Kategorin ",E2318," finns inte med i fliken Settings. Ange annan kategori eller uppdatera dina inställningar."),""))</f>
        <v/>
      </c>
      <c r="H2318" s="11" t="str">
        <f t="shared" si="72"/>
        <v xml:space="preserve"> </v>
      </c>
    </row>
    <row r="2319" spans="1:8" x14ac:dyDescent="0.2">
      <c r="A2319" s="4"/>
      <c r="B2319" s="2" t="str">
        <f t="shared" si="71"/>
        <v/>
      </c>
      <c r="C2319" s="4"/>
      <c r="D2319" s="4"/>
      <c r="E2319" s="4"/>
      <c r="F2319" s="4"/>
      <c r="G2319" s="5" t="str">
        <f>IF(C2319="","",IF(ISERROR(VLOOKUP(D2319,Settings!C$2:C$100,1,FALSE)),CONCATENATE("Aktiviteten ",D2319," finns inte med i fliken Settings. Ange annan aktivitet eller uppdatera dina inställningar. "),"")&amp;IF(ISERROR(VLOOKUP(E2319,Settings!D$2:D$100,1,FALSE)),CONCATENATE("Kategorin ",E2319," finns inte med i fliken Settings. Ange annan kategori eller uppdatera dina inställningar."),""))</f>
        <v/>
      </c>
      <c r="H2319" s="11" t="str">
        <f t="shared" si="72"/>
        <v xml:space="preserve"> </v>
      </c>
    </row>
    <row r="2320" spans="1:8" x14ac:dyDescent="0.2">
      <c r="A2320" s="4"/>
      <c r="B2320" s="2" t="str">
        <f t="shared" si="71"/>
        <v/>
      </c>
      <c r="C2320" s="4"/>
      <c r="D2320" s="4"/>
      <c r="E2320" s="4"/>
      <c r="F2320" s="4"/>
      <c r="G2320" s="5" t="str">
        <f>IF(C2320="","",IF(ISERROR(VLOOKUP(D2320,Settings!C$2:C$100,1,FALSE)),CONCATENATE("Aktiviteten ",D2320," finns inte med i fliken Settings. Ange annan aktivitet eller uppdatera dina inställningar. "),"")&amp;IF(ISERROR(VLOOKUP(E2320,Settings!D$2:D$100,1,FALSE)),CONCATENATE("Kategorin ",E2320," finns inte med i fliken Settings. Ange annan kategori eller uppdatera dina inställningar."),""))</f>
        <v/>
      </c>
      <c r="H2320" s="11" t="str">
        <f t="shared" si="72"/>
        <v xml:space="preserve"> </v>
      </c>
    </row>
    <row r="2321" spans="1:8" x14ac:dyDescent="0.2">
      <c r="A2321" s="4"/>
      <c r="B2321" s="2" t="str">
        <f t="shared" si="71"/>
        <v/>
      </c>
      <c r="C2321" s="4"/>
      <c r="D2321" s="4"/>
      <c r="E2321" s="4"/>
      <c r="F2321" s="4"/>
      <c r="G2321" s="5" t="str">
        <f>IF(C2321="","",IF(ISERROR(VLOOKUP(D2321,Settings!C$2:C$100,1,FALSE)),CONCATENATE("Aktiviteten ",D2321," finns inte med i fliken Settings. Ange annan aktivitet eller uppdatera dina inställningar. "),"")&amp;IF(ISERROR(VLOOKUP(E2321,Settings!D$2:D$100,1,FALSE)),CONCATENATE("Kategorin ",E2321," finns inte med i fliken Settings. Ange annan kategori eller uppdatera dina inställningar."),""))</f>
        <v/>
      </c>
      <c r="H2321" s="11" t="str">
        <f t="shared" si="72"/>
        <v xml:space="preserve"> </v>
      </c>
    </row>
    <row r="2322" spans="1:8" x14ac:dyDescent="0.2">
      <c r="A2322" s="4"/>
      <c r="B2322" s="2" t="str">
        <f t="shared" ref="B2322:B2385" si="73">IF(A2322="","",A2322)</f>
        <v/>
      </c>
      <c r="C2322" s="4"/>
      <c r="D2322" s="4"/>
      <c r="E2322" s="4"/>
      <c r="F2322" s="4"/>
      <c r="G2322" s="5" t="str">
        <f>IF(C2322="","",IF(ISERROR(VLOOKUP(D2322,Settings!C$2:C$100,1,FALSE)),CONCATENATE("Aktiviteten ",D2322," finns inte med i fliken Settings. Ange annan aktivitet eller uppdatera dina inställningar. "),"")&amp;IF(ISERROR(VLOOKUP(E2322,Settings!D$2:D$100,1,FALSE)),CONCATENATE("Kategorin ",E2322," finns inte med i fliken Settings. Ange annan kategori eller uppdatera dina inställningar."),""))</f>
        <v/>
      </c>
      <c r="H2322" s="11" t="str">
        <f t="shared" si="72"/>
        <v xml:space="preserve"> </v>
      </c>
    </row>
    <row r="2323" spans="1:8" x14ac:dyDescent="0.2">
      <c r="A2323" s="4"/>
      <c r="B2323" s="2" t="str">
        <f t="shared" si="73"/>
        <v/>
      </c>
      <c r="C2323" s="4"/>
      <c r="D2323" s="4"/>
      <c r="E2323" s="4"/>
      <c r="F2323" s="4"/>
      <c r="G2323" s="5" t="str">
        <f>IF(C2323="","",IF(ISERROR(VLOOKUP(D2323,Settings!C$2:C$100,1,FALSE)),CONCATENATE("Aktiviteten ",D2323," finns inte med i fliken Settings. Ange annan aktivitet eller uppdatera dina inställningar. "),"")&amp;IF(ISERROR(VLOOKUP(E2323,Settings!D$2:D$100,1,FALSE)),CONCATENATE("Kategorin ",E2323," finns inte med i fliken Settings. Ange annan kategori eller uppdatera dina inställningar."),""))</f>
        <v/>
      </c>
      <c r="H2323" s="11" t="str">
        <f t="shared" si="72"/>
        <v xml:space="preserve"> </v>
      </c>
    </row>
    <row r="2324" spans="1:8" x14ac:dyDescent="0.2">
      <c r="A2324" s="4"/>
      <c r="B2324" s="2" t="str">
        <f t="shared" si="73"/>
        <v/>
      </c>
      <c r="C2324" s="4"/>
      <c r="D2324" s="4"/>
      <c r="E2324" s="4"/>
      <c r="F2324" s="4"/>
      <c r="G2324" s="5" t="str">
        <f>IF(C2324="","",IF(ISERROR(VLOOKUP(D2324,Settings!C$2:C$100,1,FALSE)),CONCATENATE("Aktiviteten ",D2324," finns inte med i fliken Settings. Ange annan aktivitet eller uppdatera dina inställningar. "),"")&amp;IF(ISERROR(VLOOKUP(E2324,Settings!D$2:D$100,1,FALSE)),CONCATENATE("Kategorin ",E2324," finns inte med i fliken Settings. Ange annan kategori eller uppdatera dina inställningar."),""))</f>
        <v/>
      </c>
      <c r="H2324" s="11" t="str">
        <f t="shared" si="72"/>
        <v xml:space="preserve"> </v>
      </c>
    </row>
    <row r="2325" spans="1:8" x14ac:dyDescent="0.2">
      <c r="A2325" s="4"/>
      <c r="B2325" s="2" t="str">
        <f t="shared" si="73"/>
        <v/>
      </c>
      <c r="C2325" s="4"/>
      <c r="D2325" s="4"/>
      <c r="E2325" s="4"/>
      <c r="F2325" s="4"/>
      <c r="G2325" s="5" t="str">
        <f>IF(C2325="","",IF(ISERROR(VLOOKUP(D2325,Settings!C$2:C$100,1,FALSE)),CONCATENATE("Aktiviteten ",D2325," finns inte med i fliken Settings. Ange annan aktivitet eller uppdatera dina inställningar. "),"")&amp;IF(ISERROR(VLOOKUP(E2325,Settings!D$2:D$100,1,FALSE)),CONCATENATE("Kategorin ",E2325," finns inte med i fliken Settings. Ange annan kategori eller uppdatera dina inställningar."),""))</f>
        <v/>
      </c>
      <c r="H2325" s="11" t="str">
        <f t="shared" si="72"/>
        <v xml:space="preserve"> </v>
      </c>
    </row>
    <row r="2326" spans="1:8" x14ac:dyDescent="0.2">
      <c r="A2326" s="4"/>
      <c r="B2326" s="2" t="str">
        <f t="shared" si="73"/>
        <v/>
      </c>
      <c r="C2326" s="4"/>
      <c r="D2326" s="4"/>
      <c r="E2326" s="4"/>
      <c r="F2326" s="4"/>
      <c r="G2326" s="5" t="str">
        <f>IF(C2326="","",IF(ISERROR(VLOOKUP(D2326,Settings!C$2:C$100,1,FALSE)),CONCATENATE("Aktiviteten ",D2326," finns inte med i fliken Settings. Ange annan aktivitet eller uppdatera dina inställningar. "),"")&amp;IF(ISERROR(VLOOKUP(E2326,Settings!D$2:D$100,1,FALSE)),CONCATENATE("Kategorin ",E2326," finns inte med i fliken Settings. Ange annan kategori eller uppdatera dina inställningar."),""))</f>
        <v/>
      </c>
      <c r="H2326" s="11" t="str">
        <f t="shared" si="72"/>
        <v xml:space="preserve"> </v>
      </c>
    </row>
    <row r="2327" spans="1:8" x14ac:dyDescent="0.2">
      <c r="A2327" s="4"/>
      <c r="B2327" s="2" t="str">
        <f t="shared" si="73"/>
        <v/>
      </c>
      <c r="C2327" s="4"/>
      <c r="D2327" s="4"/>
      <c r="E2327" s="4"/>
      <c r="F2327" s="4"/>
      <c r="G2327" s="5" t="str">
        <f>IF(C2327="","",IF(ISERROR(VLOOKUP(D2327,Settings!C$2:C$100,1,FALSE)),CONCATENATE("Aktiviteten ",D2327," finns inte med i fliken Settings. Ange annan aktivitet eller uppdatera dina inställningar. "),"")&amp;IF(ISERROR(VLOOKUP(E2327,Settings!D$2:D$100,1,FALSE)),CONCATENATE("Kategorin ",E2327," finns inte med i fliken Settings. Ange annan kategori eller uppdatera dina inställningar."),""))</f>
        <v/>
      </c>
      <c r="H2327" s="11" t="str">
        <f t="shared" si="72"/>
        <v xml:space="preserve"> </v>
      </c>
    </row>
    <row r="2328" spans="1:8" x14ac:dyDescent="0.2">
      <c r="A2328" s="4"/>
      <c r="B2328" s="2" t="str">
        <f t="shared" si="73"/>
        <v/>
      </c>
      <c r="C2328" s="4"/>
      <c r="D2328" s="4"/>
      <c r="E2328" s="4"/>
      <c r="F2328" s="4"/>
      <c r="G2328" s="5" t="str">
        <f>IF(C2328="","",IF(ISERROR(VLOOKUP(D2328,Settings!C$2:C$100,1,FALSE)),CONCATENATE("Aktiviteten ",D2328," finns inte med i fliken Settings. Ange annan aktivitet eller uppdatera dina inställningar. "),"")&amp;IF(ISERROR(VLOOKUP(E2328,Settings!D$2:D$100,1,FALSE)),CONCATENATE("Kategorin ",E2328," finns inte med i fliken Settings. Ange annan kategori eller uppdatera dina inställningar."),""))</f>
        <v/>
      </c>
      <c r="H2328" s="11" t="str">
        <f t="shared" si="72"/>
        <v xml:space="preserve"> </v>
      </c>
    </row>
    <row r="2329" spans="1:8" x14ac:dyDescent="0.2">
      <c r="A2329" s="4"/>
      <c r="B2329" s="2" t="str">
        <f t="shared" si="73"/>
        <v/>
      </c>
      <c r="C2329" s="4"/>
      <c r="D2329" s="4"/>
      <c r="E2329" s="4"/>
      <c r="F2329" s="4"/>
      <c r="G2329" s="5" t="str">
        <f>IF(C2329="","",IF(ISERROR(VLOOKUP(D2329,Settings!C$2:C$100,1,FALSE)),CONCATENATE("Aktiviteten ",D2329," finns inte med i fliken Settings. Ange annan aktivitet eller uppdatera dina inställningar. "),"")&amp;IF(ISERROR(VLOOKUP(E2329,Settings!D$2:D$100,1,FALSE)),CONCATENATE("Kategorin ",E2329," finns inte med i fliken Settings. Ange annan kategori eller uppdatera dina inställningar."),""))</f>
        <v/>
      </c>
      <c r="H2329" s="11" t="str">
        <f t="shared" si="72"/>
        <v xml:space="preserve"> </v>
      </c>
    </row>
    <row r="2330" spans="1:8" x14ac:dyDescent="0.2">
      <c r="A2330" s="4"/>
      <c r="B2330" s="2" t="str">
        <f t="shared" si="73"/>
        <v/>
      </c>
      <c r="C2330" s="4"/>
      <c r="D2330" s="4"/>
      <c r="E2330" s="4"/>
      <c r="F2330" s="4"/>
      <c r="G2330" s="5" t="str">
        <f>IF(C2330="","",IF(ISERROR(VLOOKUP(D2330,Settings!C$2:C$100,1,FALSE)),CONCATENATE("Aktiviteten ",D2330," finns inte med i fliken Settings. Ange annan aktivitet eller uppdatera dina inställningar. "),"")&amp;IF(ISERROR(VLOOKUP(E2330,Settings!D$2:D$100,1,FALSE)),CONCATENATE("Kategorin ",E2330," finns inte med i fliken Settings. Ange annan kategori eller uppdatera dina inställningar."),""))</f>
        <v/>
      </c>
      <c r="H2330" s="11" t="str">
        <f t="shared" si="72"/>
        <v xml:space="preserve"> </v>
      </c>
    </row>
    <row r="2331" spans="1:8" x14ac:dyDescent="0.2">
      <c r="A2331" s="4"/>
      <c r="B2331" s="2" t="str">
        <f t="shared" si="73"/>
        <v/>
      </c>
      <c r="C2331" s="4"/>
      <c r="D2331" s="4"/>
      <c r="E2331" s="4"/>
      <c r="F2331" s="4"/>
      <c r="G2331" s="5" t="str">
        <f>IF(C2331="","",IF(ISERROR(VLOOKUP(D2331,Settings!C$2:C$100,1,FALSE)),CONCATENATE("Aktiviteten ",D2331," finns inte med i fliken Settings. Ange annan aktivitet eller uppdatera dina inställningar. "),"")&amp;IF(ISERROR(VLOOKUP(E2331,Settings!D$2:D$100,1,FALSE)),CONCATENATE("Kategorin ",E2331," finns inte med i fliken Settings. Ange annan kategori eller uppdatera dina inställningar."),""))</f>
        <v/>
      </c>
      <c r="H2331" s="11" t="str">
        <f t="shared" si="72"/>
        <v xml:space="preserve"> </v>
      </c>
    </row>
    <row r="2332" spans="1:8" x14ac:dyDescent="0.2">
      <c r="A2332" s="4"/>
      <c r="B2332" s="2" t="str">
        <f t="shared" si="73"/>
        <v/>
      </c>
      <c r="C2332" s="4"/>
      <c r="D2332" s="4"/>
      <c r="E2332" s="4"/>
      <c r="F2332" s="4"/>
      <c r="G2332" s="5" t="str">
        <f>IF(C2332="","",IF(ISERROR(VLOOKUP(D2332,Settings!C$2:C$100,1,FALSE)),CONCATENATE("Aktiviteten ",D2332," finns inte med i fliken Settings. Ange annan aktivitet eller uppdatera dina inställningar. "),"")&amp;IF(ISERROR(VLOOKUP(E2332,Settings!D$2:D$100,1,FALSE)),CONCATENATE("Kategorin ",E2332," finns inte med i fliken Settings. Ange annan kategori eller uppdatera dina inställningar."),""))</f>
        <v/>
      </c>
      <c r="H2332" s="11" t="str">
        <f t="shared" si="72"/>
        <v xml:space="preserve"> </v>
      </c>
    </row>
    <row r="2333" spans="1:8" x14ac:dyDescent="0.2">
      <c r="A2333" s="4"/>
      <c r="B2333" s="2" t="str">
        <f t="shared" si="73"/>
        <v/>
      </c>
      <c r="C2333" s="4"/>
      <c r="D2333" s="4"/>
      <c r="E2333" s="4"/>
      <c r="F2333" s="4"/>
      <c r="G2333" s="5" t="str">
        <f>IF(C2333="","",IF(ISERROR(VLOOKUP(D2333,Settings!C$2:C$100,1,FALSE)),CONCATENATE("Aktiviteten ",D2333," finns inte med i fliken Settings. Ange annan aktivitet eller uppdatera dina inställningar. "),"")&amp;IF(ISERROR(VLOOKUP(E2333,Settings!D$2:D$100,1,FALSE)),CONCATENATE("Kategorin ",E2333," finns inte med i fliken Settings. Ange annan kategori eller uppdatera dina inställningar."),""))</f>
        <v/>
      </c>
      <c r="H2333" s="11" t="str">
        <f t="shared" si="72"/>
        <v xml:space="preserve"> </v>
      </c>
    </row>
    <row r="2334" spans="1:8" x14ac:dyDescent="0.2">
      <c r="A2334" s="4"/>
      <c r="B2334" s="2" t="str">
        <f t="shared" si="73"/>
        <v/>
      </c>
      <c r="C2334" s="4"/>
      <c r="D2334" s="4"/>
      <c r="E2334" s="4"/>
      <c r="F2334" s="4"/>
      <c r="G2334" s="5" t="str">
        <f>IF(C2334="","",IF(ISERROR(VLOOKUP(D2334,Settings!C$2:C$100,1,FALSE)),CONCATENATE("Aktiviteten ",D2334," finns inte med i fliken Settings. Ange annan aktivitet eller uppdatera dina inställningar. "),"")&amp;IF(ISERROR(VLOOKUP(E2334,Settings!D$2:D$100,1,FALSE)),CONCATENATE("Kategorin ",E2334," finns inte med i fliken Settings. Ange annan kategori eller uppdatera dina inställningar."),""))</f>
        <v/>
      </c>
      <c r="H2334" s="11" t="str">
        <f t="shared" si="72"/>
        <v xml:space="preserve"> </v>
      </c>
    </row>
    <row r="2335" spans="1:8" x14ac:dyDescent="0.2">
      <c r="A2335" s="4"/>
      <c r="B2335" s="2" t="str">
        <f t="shared" si="73"/>
        <v/>
      </c>
      <c r="C2335" s="4"/>
      <c r="D2335" s="4"/>
      <c r="E2335" s="4"/>
      <c r="F2335" s="4"/>
      <c r="G2335" s="5" t="str">
        <f>IF(C2335="","",IF(ISERROR(VLOOKUP(D2335,Settings!C$2:C$100,1,FALSE)),CONCATENATE("Aktiviteten ",D2335," finns inte med i fliken Settings. Ange annan aktivitet eller uppdatera dina inställningar. "),"")&amp;IF(ISERROR(VLOOKUP(E2335,Settings!D$2:D$100,1,FALSE)),CONCATENATE("Kategorin ",E2335," finns inte med i fliken Settings. Ange annan kategori eller uppdatera dina inställningar."),""))</f>
        <v/>
      </c>
      <c r="H2335" s="11" t="str">
        <f t="shared" si="72"/>
        <v xml:space="preserve"> </v>
      </c>
    </row>
    <row r="2336" spans="1:8" x14ac:dyDescent="0.2">
      <c r="A2336" s="4"/>
      <c r="B2336" s="2" t="str">
        <f t="shared" si="73"/>
        <v/>
      </c>
      <c r="C2336" s="4"/>
      <c r="D2336" s="4"/>
      <c r="E2336" s="4"/>
      <c r="F2336" s="4"/>
      <c r="G2336" s="5" t="str">
        <f>IF(C2336="","",IF(ISERROR(VLOOKUP(D2336,Settings!C$2:C$100,1,FALSE)),CONCATENATE("Aktiviteten ",D2336," finns inte med i fliken Settings. Ange annan aktivitet eller uppdatera dina inställningar. "),"")&amp;IF(ISERROR(VLOOKUP(E2336,Settings!D$2:D$100,1,FALSE)),CONCATENATE("Kategorin ",E2336," finns inte med i fliken Settings. Ange annan kategori eller uppdatera dina inställningar."),""))</f>
        <v/>
      </c>
      <c r="H2336" s="11" t="str">
        <f t="shared" si="72"/>
        <v xml:space="preserve"> </v>
      </c>
    </row>
    <row r="2337" spans="1:8" x14ac:dyDescent="0.2">
      <c r="A2337" s="4"/>
      <c r="B2337" s="2" t="str">
        <f t="shared" si="73"/>
        <v/>
      </c>
      <c r="C2337" s="4"/>
      <c r="D2337" s="4"/>
      <c r="E2337" s="4"/>
      <c r="F2337" s="4"/>
      <c r="G2337" s="5" t="str">
        <f>IF(C2337="","",IF(ISERROR(VLOOKUP(D2337,Settings!C$2:C$100,1,FALSE)),CONCATENATE("Aktiviteten ",D2337," finns inte med i fliken Settings. Ange annan aktivitet eller uppdatera dina inställningar. "),"")&amp;IF(ISERROR(VLOOKUP(E2337,Settings!D$2:D$100,1,FALSE)),CONCATENATE("Kategorin ",E2337," finns inte med i fliken Settings. Ange annan kategori eller uppdatera dina inställningar."),""))</f>
        <v/>
      </c>
      <c r="H2337" s="11" t="str">
        <f t="shared" si="72"/>
        <v xml:space="preserve"> </v>
      </c>
    </row>
    <row r="2338" spans="1:8" x14ac:dyDescent="0.2">
      <c r="A2338" s="4"/>
      <c r="B2338" s="2" t="str">
        <f t="shared" si="73"/>
        <v/>
      </c>
      <c r="C2338" s="4"/>
      <c r="D2338" s="4"/>
      <c r="E2338" s="4"/>
      <c r="F2338" s="4"/>
      <c r="G2338" s="5" t="str">
        <f>IF(C2338="","",IF(ISERROR(VLOOKUP(D2338,Settings!C$2:C$100,1,FALSE)),CONCATENATE("Aktiviteten ",D2338," finns inte med i fliken Settings. Ange annan aktivitet eller uppdatera dina inställningar. "),"")&amp;IF(ISERROR(VLOOKUP(E2338,Settings!D$2:D$100,1,FALSE)),CONCATENATE("Kategorin ",E2338," finns inte med i fliken Settings. Ange annan kategori eller uppdatera dina inställningar."),""))</f>
        <v/>
      </c>
      <c r="H2338" s="11" t="str">
        <f t="shared" si="72"/>
        <v xml:space="preserve"> </v>
      </c>
    </row>
    <row r="2339" spans="1:8" x14ac:dyDescent="0.2">
      <c r="A2339" s="4"/>
      <c r="B2339" s="2" t="str">
        <f t="shared" si="73"/>
        <v/>
      </c>
      <c r="C2339" s="4"/>
      <c r="D2339" s="4"/>
      <c r="E2339" s="4"/>
      <c r="F2339" s="4"/>
      <c r="G2339" s="5" t="str">
        <f>IF(C2339="","",IF(ISERROR(VLOOKUP(D2339,Settings!C$2:C$100,1,FALSE)),CONCATENATE("Aktiviteten ",D2339," finns inte med i fliken Settings. Ange annan aktivitet eller uppdatera dina inställningar. "),"")&amp;IF(ISERROR(VLOOKUP(E2339,Settings!D$2:D$100,1,FALSE)),CONCATENATE("Kategorin ",E2339," finns inte med i fliken Settings. Ange annan kategori eller uppdatera dina inställningar."),""))</f>
        <v/>
      </c>
      <c r="H2339" s="11" t="str">
        <f t="shared" si="72"/>
        <v xml:space="preserve"> </v>
      </c>
    </row>
    <row r="2340" spans="1:8" x14ac:dyDescent="0.2">
      <c r="A2340" s="4"/>
      <c r="B2340" s="2" t="str">
        <f t="shared" si="73"/>
        <v/>
      </c>
      <c r="C2340" s="4"/>
      <c r="D2340" s="4"/>
      <c r="E2340" s="4"/>
      <c r="F2340" s="4"/>
      <c r="G2340" s="5" t="str">
        <f>IF(C2340="","",IF(ISERROR(VLOOKUP(D2340,Settings!C$2:C$100,1,FALSE)),CONCATENATE("Aktiviteten ",D2340," finns inte med i fliken Settings. Ange annan aktivitet eller uppdatera dina inställningar. "),"")&amp;IF(ISERROR(VLOOKUP(E2340,Settings!D$2:D$100,1,FALSE)),CONCATENATE("Kategorin ",E2340," finns inte med i fliken Settings. Ange annan kategori eller uppdatera dina inställningar."),""))</f>
        <v/>
      </c>
      <c r="H2340" s="11" t="str">
        <f t="shared" si="72"/>
        <v xml:space="preserve"> </v>
      </c>
    </row>
    <row r="2341" spans="1:8" x14ac:dyDescent="0.2">
      <c r="A2341" s="4"/>
      <c r="B2341" s="2" t="str">
        <f t="shared" si="73"/>
        <v/>
      </c>
      <c r="C2341" s="4"/>
      <c r="D2341" s="4"/>
      <c r="E2341" s="4"/>
      <c r="F2341" s="4"/>
      <c r="G2341" s="5" t="str">
        <f>IF(C2341="","",IF(ISERROR(VLOOKUP(D2341,Settings!C$2:C$100,1,FALSE)),CONCATENATE("Aktiviteten ",D2341," finns inte med i fliken Settings. Ange annan aktivitet eller uppdatera dina inställningar. "),"")&amp;IF(ISERROR(VLOOKUP(E2341,Settings!D$2:D$100,1,FALSE)),CONCATENATE("Kategorin ",E2341," finns inte med i fliken Settings. Ange annan kategori eller uppdatera dina inställningar."),""))</f>
        <v/>
      </c>
      <c r="H2341" s="11" t="str">
        <f t="shared" si="72"/>
        <v xml:space="preserve"> </v>
      </c>
    </row>
    <row r="2342" spans="1:8" x14ac:dyDescent="0.2">
      <c r="A2342" s="4"/>
      <c r="B2342" s="2" t="str">
        <f t="shared" si="73"/>
        <v/>
      </c>
      <c r="C2342" s="4"/>
      <c r="D2342" s="4"/>
      <c r="E2342" s="4"/>
      <c r="F2342" s="4"/>
      <c r="G2342" s="5" t="str">
        <f>IF(C2342="","",IF(ISERROR(VLOOKUP(D2342,Settings!C$2:C$100,1,FALSE)),CONCATENATE("Aktiviteten ",D2342," finns inte med i fliken Settings. Ange annan aktivitet eller uppdatera dina inställningar. "),"")&amp;IF(ISERROR(VLOOKUP(E2342,Settings!D$2:D$100,1,FALSE)),CONCATENATE("Kategorin ",E2342," finns inte med i fliken Settings. Ange annan kategori eller uppdatera dina inställningar."),""))</f>
        <v/>
      </c>
      <c r="H2342" s="11" t="str">
        <f t="shared" si="72"/>
        <v xml:space="preserve"> </v>
      </c>
    </row>
    <row r="2343" spans="1:8" x14ac:dyDescent="0.2">
      <c r="A2343" s="4"/>
      <c r="B2343" s="2" t="str">
        <f t="shared" si="73"/>
        <v/>
      </c>
      <c r="C2343" s="4"/>
      <c r="D2343" s="4"/>
      <c r="E2343" s="4"/>
      <c r="F2343" s="4"/>
      <c r="G2343" s="5" t="str">
        <f>IF(C2343="","",IF(ISERROR(VLOOKUP(D2343,Settings!C$2:C$100,1,FALSE)),CONCATENATE("Aktiviteten ",D2343," finns inte med i fliken Settings. Ange annan aktivitet eller uppdatera dina inställningar. "),"")&amp;IF(ISERROR(VLOOKUP(E2343,Settings!D$2:D$100,1,FALSE)),CONCATENATE("Kategorin ",E2343," finns inte med i fliken Settings. Ange annan kategori eller uppdatera dina inställningar."),""))</f>
        <v/>
      </c>
      <c r="H2343" s="11" t="str">
        <f t="shared" si="72"/>
        <v xml:space="preserve"> </v>
      </c>
    </row>
    <row r="2344" spans="1:8" x14ac:dyDescent="0.2">
      <c r="A2344" s="4"/>
      <c r="B2344" s="2" t="str">
        <f t="shared" si="73"/>
        <v/>
      </c>
      <c r="C2344" s="4"/>
      <c r="D2344" s="4"/>
      <c r="E2344" s="4"/>
      <c r="F2344" s="4"/>
      <c r="G2344" s="5" t="str">
        <f>IF(C2344="","",IF(ISERROR(VLOOKUP(D2344,Settings!C$2:C$100,1,FALSE)),CONCATENATE("Aktiviteten ",D2344," finns inte med i fliken Settings. Ange annan aktivitet eller uppdatera dina inställningar. "),"")&amp;IF(ISERROR(VLOOKUP(E2344,Settings!D$2:D$100,1,FALSE)),CONCATENATE("Kategorin ",E2344," finns inte med i fliken Settings. Ange annan kategori eller uppdatera dina inställningar."),""))</f>
        <v/>
      </c>
      <c r="H2344" s="11" t="str">
        <f t="shared" si="72"/>
        <v xml:space="preserve"> </v>
      </c>
    </row>
    <row r="2345" spans="1:8" x14ac:dyDescent="0.2">
      <c r="A2345" s="4"/>
      <c r="B2345" s="2" t="str">
        <f t="shared" si="73"/>
        <v/>
      </c>
      <c r="C2345" s="4"/>
      <c r="D2345" s="4"/>
      <c r="E2345" s="4"/>
      <c r="F2345" s="4"/>
      <c r="G2345" s="5" t="str">
        <f>IF(C2345="","",IF(ISERROR(VLOOKUP(D2345,Settings!C$2:C$100,1,FALSE)),CONCATENATE("Aktiviteten ",D2345," finns inte med i fliken Settings. Ange annan aktivitet eller uppdatera dina inställningar. "),"")&amp;IF(ISERROR(VLOOKUP(E2345,Settings!D$2:D$100,1,FALSE)),CONCATENATE("Kategorin ",E2345," finns inte med i fliken Settings. Ange annan kategori eller uppdatera dina inställningar."),""))</f>
        <v/>
      </c>
      <c r="H2345" s="11" t="str">
        <f t="shared" si="72"/>
        <v xml:space="preserve"> </v>
      </c>
    </row>
    <row r="2346" spans="1:8" x14ac:dyDescent="0.2">
      <c r="A2346" s="4"/>
      <c r="B2346" s="2" t="str">
        <f t="shared" si="73"/>
        <v/>
      </c>
      <c r="C2346" s="4"/>
      <c r="D2346" s="4"/>
      <c r="E2346" s="4"/>
      <c r="F2346" s="4"/>
      <c r="G2346" s="5" t="str">
        <f>IF(C2346="","",IF(ISERROR(VLOOKUP(D2346,Settings!C$2:C$100,1,FALSE)),CONCATENATE("Aktiviteten ",D2346," finns inte med i fliken Settings. Ange annan aktivitet eller uppdatera dina inställningar. "),"")&amp;IF(ISERROR(VLOOKUP(E2346,Settings!D$2:D$100,1,FALSE)),CONCATENATE("Kategorin ",E2346," finns inte med i fliken Settings. Ange annan kategori eller uppdatera dina inställningar."),""))</f>
        <v/>
      </c>
      <c r="H2346" s="11" t="str">
        <f t="shared" si="72"/>
        <v xml:space="preserve"> </v>
      </c>
    </row>
    <row r="2347" spans="1:8" x14ac:dyDescent="0.2">
      <c r="A2347" s="4"/>
      <c r="B2347" s="2" t="str">
        <f t="shared" si="73"/>
        <v/>
      </c>
      <c r="C2347" s="4"/>
      <c r="D2347" s="4"/>
      <c r="E2347" s="4"/>
      <c r="F2347" s="4"/>
      <c r="G2347" s="5" t="str">
        <f>IF(C2347="","",IF(ISERROR(VLOOKUP(D2347,Settings!C$2:C$100,1,FALSE)),CONCATENATE("Aktiviteten ",D2347," finns inte med i fliken Settings. Ange annan aktivitet eller uppdatera dina inställningar. "),"")&amp;IF(ISERROR(VLOOKUP(E2347,Settings!D$2:D$100,1,FALSE)),CONCATENATE("Kategorin ",E2347," finns inte med i fliken Settings. Ange annan kategori eller uppdatera dina inställningar."),""))</f>
        <v/>
      </c>
      <c r="H2347" s="11" t="str">
        <f t="shared" si="72"/>
        <v xml:space="preserve"> </v>
      </c>
    </row>
    <row r="2348" spans="1:8" x14ac:dyDescent="0.2">
      <c r="A2348" s="4"/>
      <c r="B2348" s="2" t="str">
        <f t="shared" si="73"/>
        <v/>
      </c>
      <c r="C2348" s="4"/>
      <c r="D2348" s="4"/>
      <c r="E2348" s="4"/>
      <c r="F2348" s="4"/>
      <c r="G2348" s="5" t="str">
        <f>IF(C2348="","",IF(ISERROR(VLOOKUP(D2348,Settings!C$2:C$100,1,FALSE)),CONCATENATE("Aktiviteten ",D2348," finns inte med i fliken Settings. Ange annan aktivitet eller uppdatera dina inställningar. "),"")&amp;IF(ISERROR(VLOOKUP(E2348,Settings!D$2:D$100,1,FALSE)),CONCATENATE("Kategorin ",E2348," finns inte med i fliken Settings. Ange annan kategori eller uppdatera dina inställningar."),""))</f>
        <v/>
      </c>
      <c r="H2348" s="11" t="str">
        <f t="shared" si="72"/>
        <v xml:space="preserve"> </v>
      </c>
    </row>
    <row r="2349" spans="1:8" x14ac:dyDescent="0.2">
      <c r="A2349" s="4"/>
      <c r="B2349" s="2" t="str">
        <f t="shared" si="73"/>
        <v/>
      </c>
      <c r="C2349" s="4"/>
      <c r="D2349" s="4"/>
      <c r="E2349" s="4"/>
      <c r="F2349" s="4"/>
      <c r="G2349" s="5" t="str">
        <f>IF(C2349="","",IF(ISERROR(VLOOKUP(D2349,Settings!C$2:C$100,1,FALSE)),CONCATENATE("Aktiviteten ",D2349," finns inte med i fliken Settings. Ange annan aktivitet eller uppdatera dina inställningar. "),"")&amp;IF(ISERROR(VLOOKUP(E2349,Settings!D$2:D$100,1,FALSE)),CONCATENATE("Kategorin ",E2349," finns inte med i fliken Settings. Ange annan kategori eller uppdatera dina inställningar."),""))</f>
        <v/>
      </c>
      <c r="H2349" s="11" t="str">
        <f t="shared" si="72"/>
        <v xml:space="preserve"> </v>
      </c>
    </row>
    <row r="2350" spans="1:8" x14ac:dyDescent="0.2">
      <c r="A2350" s="4"/>
      <c r="B2350" s="2" t="str">
        <f t="shared" si="73"/>
        <v/>
      </c>
      <c r="C2350" s="4"/>
      <c r="D2350" s="4"/>
      <c r="E2350" s="4"/>
      <c r="F2350" s="4"/>
      <c r="G2350" s="5" t="str">
        <f>IF(C2350="","",IF(ISERROR(VLOOKUP(D2350,Settings!C$2:C$100,1,FALSE)),CONCATENATE("Aktiviteten ",D2350," finns inte med i fliken Settings. Ange annan aktivitet eller uppdatera dina inställningar. "),"")&amp;IF(ISERROR(VLOOKUP(E2350,Settings!D$2:D$100,1,FALSE)),CONCATENATE("Kategorin ",E2350," finns inte med i fliken Settings. Ange annan kategori eller uppdatera dina inställningar."),""))</f>
        <v/>
      </c>
      <c r="H2350" s="11" t="str">
        <f t="shared" si="72"/>
        <v xml:space="preserve"> </v>
      </c>
    </row>
    <row r="2351" spans="1:8" x14ac:dyDescent="0.2">
      <c r="A2351" s="4"/>
      <c r="B2351" s="2" t="str">
        <f t="shared" si="73"/>
        <v/>
      </c>
      <c r="C2351" s="4"/>
      <c r="D2351" s="4"/>
      <c r="E2351" s="4"/>
      <c r="F2351" s="4"/>
      <c r="G2351" s="5" t="str">
        <f>IF(C2351="","",IF(ISERROR(VLOOKUP(D2351,Settings!C$2:C$100,1,FALSE)),CONCATENATE("Aktiviteten ",D2351," finns inte med i fliken Settings. Ange annan aktivitet eller uppdatera dina inställningar. "),"")&amp;IF(ISERROR(VLOOKUP(E2351,Settings!D$2:D$100,1,FALSE)),CONCATENATE("Kategorin ",E2351," finns inte med i fliken Settings. Ange annan kategori eller uppdatera dina inställningar."),""))</f>
        <v/>
      </c>
      <c r="H2351" s="11" t="str">
        <f t="shared" si="72"/>
        <v xml:space="preserve"> </v>
      </c>
    </row>
    <row r="2352" spans="1:8" x14ac:dyDescent="0.2">
      <c r="A2352" s="4"/>
      <c r="B2352" s="2" t="str">
        <f t="shared" si="73"/>
        <v/>
      </c>
      <c r="C2352" s="4"/>
      <c r="D2352" s="4"/>
      <c r="E2352" s="4"/>
      <c r="F2352" s="4"/>
      <c r="G2352" s="5" t="str">
        <f>IF(C2352="","",IF(ISERROR(VLOOKUP(D2352,Settings!C$2:C$100,1,FALSE)),CONCATENATE("Aktiviteten ",D2352," finns inte med i fliken Settings. Ange annan aktivitet eller uppdatera dina inställningar. "),"")&amp;IF(ISERROR(VLOOKUP(E2352,Settings!D$2:D$100,1,FALSE)),CONCATENATE("Kategorin ",E2352," finns inte med i fliken Settings. Ange annan kategori eller uppdatera dina inställningar."),""))</f>
        <v/>
      </c>
      <c r="H2352" s="11" t="str">
        <f t="shared" si="72"/>
        <v xml:space="preserve"> </v>
      </c>
    </row>
    <row r="2353" spans="1:8" x14ac:dyDescent="0.2">
      <c r="A2353" s="4"/>
      <c r="B2353" s="2" t="str">
        <f t="shared" si="73"/>
        <v/>
      </c>
      <c r="C2353" s="4"/>
      <c r="D2353" s="4"/>
      <c r="E2353" s="4"/>
      <c r="F2353" s="4"/>
      <c r="G2353" s="5" t="str">
        <f>IF(C2353="","",IF(ISERROR(VLOOKUP(D2353,Settings!C$2:C$100,1,FALSE)),CONCATENATE("Aktiviteten ",D2353," finns inte med i fliken Settings. Ange annan aktivitet eller uppdatera dina inställningar. "),"")&amp;IF(ISERROR(VLOOKUP(E2353,Settings!D$2:D$100,1,FALSE)),CONCATENATE("Kategorin ",E2353," finns inte med i fliken Settings. Ange annan kategori eller uppdatera dina inställningar."),""))</f>
        <v/>
      </c>
      <c r="H2353" s="11" t="str">
        <f t="shared" si="72"/>
        <v xml:space="preserve"> </v>
      </c>
    </row>
    <row r="2354" spans="1:8" x14ac:dyDescent="0.2">
      <c r="A2354" s="4"/>
      <c r="B2354" s="2" t="str">
        <f t="shared" si="73"/>
        <v/>
      </c>
      <c r="C2354" s="4"/>
      <c r="D2354" s="4"/>
      <c r="E2354" s="4"/>
      <c r="F2354" s="4"/>
      <c r="G2354" s="5" t="str">
        <f>IF(C2354="","",IF(ISERROR(VLOOKUP(D2354,Settings!C$2:C$100,1,FALSE)),CONCATENATE("Aktiviteten ",D2354," finns inte med i fliken Settings. Ange annan aktivitet eller uppdatera dina inställningar. "),"")&amp;IF(ISERROR(VLOOKUP(E2354,Settings!D$2:D$100,1,FALSE)),CONCATENATE("Kategorin ",E2354," finns inte med i fliken Settings. Ange annan kategori eller uppdatera dina inställningar."),""))</f>
        <v/>
      </c>
      <c r="H2354" s="11" t="str">
        <f t="shared" si="72"/>
        <v xml:space="preserve"> </v>
      </c>
    </row>
    <row r="2355" spans="1:8" x14ac:dyDescent="0.2">
      <c r="A2355" s="4"/>
      <c r="B2355" s="2" t="str">
        <f t="shared" si="73"/>
        <v/>
      </c>
      <c r="C2355" s="4"/>
      <c r="D2355" s="4"/>
      <c r="E2355" s="4"/>
      <c r="F2355" s="4"/>
      <c r="G2355" s="5" t="str">
        <f>IF(C2355="","",IF(ISERROR(VLOOKUP(D2355,Settings!C$2:C$100,1,FALSE)),CONCATENATE("Aktiviteten ",D2355," finns inte med i fliken Settings. Ange annan aktivitet eller uppdatera dina inställningar. "),"")&amp;IF(ISERROR(VLOOKUP(E2355,Settings!D$2:D$100,1,FALSE)),CONCATENATE("Kategorin ",E2355," finns inte med i fliken Settings. Ange annan kategori eller uppdatera dina inställningar."),""))</f>
        <v/>
      </c>
      <c r="H2355" s="11" t="str">
        <f t="shared" si="72"/>
        <v xml:space="preserve"> </v>
      </c>
    </row>
    <row r="2356" spans="1:8" x14ac:dyDescent="0.2">
      <c r="A2356" s="4"/>
      <c r="B2356" s="2" t="str">
        <f t="shared" si="73"/>
        <v/>
      </c>
      <c r="C2356" s="4"/>
      <c r="D2356" s="4"/>
      <c r="E2356" s="4"/>
      <c r="F2356" s="4"/>
      <c r="G2356" s="5" t="str">
        <f>IF(C2356="","",IF(ISERROR(VLOOKUP(D2356,Settings!C$2:C$100,1,FALSE)),CONCATENATE("Aktiviteten ",D2356," finns inte med i fliken Settings. Ange annan aktivitet eller uppdatera dina inställningar. "),"")&amp;IF(ISERROR(VLOOKUP(E2356,Settings!D$2:D$100,1,FALSE)),CONCATENATE("Kategorin ",E2356," finns inte med i fliken Settings. Ange annan kategori eller uppdatera dina inställningar."),""))</f>
        <v/>
      </c>
      <c r="H2356" s="11" t="str">
        <f t="shared" si="72"/>
        <v xml:space="preserve"> </v>
      </c>
    </row>
    <row r="2357" spans="1:8" x14ac:dyDescent="0.2">
      <c r="A2357" s="4"/>
      <c r="B2357" s="2" t="str">
        <f t="shared" si="73"/>
        <v/>
      </c>
      <c r="C2357" s="4"/>
      <c r="D2357" s="4"/>
      <c r="E2357" s="4"/>
      <c r="F2357" s="4"/>
      <c r="G2357" s="5" t="str">
        <f>IF(C2357="","",IF(ISERROR(VLOOKUP(D2357,Settings!C$2:C$100,1,FALSE)),CONCATENATE("Aktiviteten ",D2357," finns inte med i fliken Settings. Ange annan aktivitet eller uppdatera dina inställningar. "),"")&amp;IF(ISERROR(VLOOKUP(E2357,Settings!D$2:D$100,1,FALSE)),CONCATENATE("Kategorin ",E2357," finns inte med i fliken Settings. Ange annan kategori eller uppdatera dina inställningar."),""))</f>
        <v/>
      </c>
      <c r="H2357" s="11" t="str">
        <f t="shared" si="72"/>
        <v xml:space="preserve"> </v>
      </c>
    </row>
    <row r="2358" spans="1:8" x14ac:dyDescent="0.2">
      <c r="A2358" s="4"/>
      <c r="B2358" s="2" t="str">
        <f t="shared" si="73"/>
        <v/>
      </c>
      <c r="C2358" s="4"/>
      <c r="D2358" s="4"/>
      <c r="E2358" s="4"/>
      <c r="F2358" s="4"/>
      <c r="G2358" s="5" t="str">
        <f>IF(C2358="","",IF(ISERROR(VLOOKUP(D2358,Settings!C$2:C$100,1,FALSE)),CONCATENATE("Aktiviteten ",D2358," finns inte med i fliken Settings. Ange annan aktivitet eller uppdatera dina inställningar. "),"")&amp;IF(ISERROR(VLOOKUP(E2358,Settings!D$2:D$100,1,FALSE)),CONCATENATE("Kategorin ",E2358," finns inte med i fliken Settings. Ange annan kategori eller uppdatera dina inställningar."),""))</f>
        <v/>
      </c>
      <c r="H2358" s="11" t="str">
        <f t="shared" si="72"/>
        <v xml:space="preserve"> </v>
      </c>
    </row>
    <row r="2359" spans="1:8" x14ac:dyDescent="0.2">
      <c r="A2359" s="4"/>
      <c r="B2359" s="2" t="str">
        <f t="shared" si="73"/>
        <v/>
      </c>
      <c r="C2359" s="4"/>
      <c r="D2359" s="4"/>
      <c r="E2359" s="4"/>
      <c r="F2359" s="4"/>
      <c r="G2359" s="5" t="str">
        <f>IF(C2359="","",IF(ISERROR(VLOOKUP(D2359,Settings!C$2:C$100,1,FALSE)),CONCATENATE("Aktiviteten ",D2359," finns inte med i fliken Settings. Ange annan aktivitet eller uppdatera dina inställningar. "),"")&amp;IF(ISERROR(VLOOKUP(E2359,Settings!D$2:D$100,1,FALSE)),CONCATENATE("Kategorin ",E2359," finns inte med i fliken Settings. Ange annan kategori eller uppdatera dina inställningar."),""))</f>
        <v/>
      </c>
      <c r="H2359" s="11" t="str">
        <f t="shared" si="72"/>
        <v xml:space="preserve"> </v>
      </c>
    </row>
    <row r="2360" spans="1:8" x14ac:dyDescent="0.2">
      <c r="A2360" s="4"/>
      <c r="B2360" s="2" t="str">
        <f t="shared" si="73"/>
        <v/>
      </c>
      <c r="C2360" s="4"/>
      <c r="D2360" s="4"/>
      <c r="E2360" s="4"/>
      <c r="F2360" s="4"/>
      <c r="G2360" s="5" t="str">
        <f>IF(C2360="","",IF(ISERROR(VLOOKUP(D2360,Settings!C$2:C$100,1,FALSE)),CONCATENATE("Aktiviteten ",D2360," finns inte med i fliken Settings. Ange annan aktivitet eller uppdatera dina inställningar. "),"")&amp;IF(ISERROR(VLOOKUP(E2360,Settings!D$2:D$100,1,FALSE)),CONCATENATE("Kategorin ",E2360," finns inte med i fliken Settings. Ange annan kategori eller uppdatera dina inställningar."),""))</f>
        <v/>
      </c>
      <c r="H2360" s="11" t="str">
        <f t="shared" si="72"/>
        <v xml:space="preserve"> </v>
      </c>
    </row>
    <row r="2361" spans="1:8" x14ac:dyDescent="0.2">
      <c r="A2361" s="4"/>
      <c r="B2361" s="2" t="str">
        <f t="shared" si="73"/>
        <v/>
      </c>
      <c r="C2361" s="4"/>
      <c r="D2361" s="4"/>
      <c r="E2361" s="4"/>
      <c r="F2361" s="4"/>
      <c r="G2361" s="5" t="str">
        <f>IF(C2361="","",IF(ISERROR(VLOOKUP(D2361,Settings!C$2:C$100,1,FALSE)),CONCATENATE("Aktiviteten ",D2361," finns inte med i fliken Settings. Ange annan aktivitet eller uppdatera dina inställningar. "),"")&amp;IF(ISERROR(VLOOKUP(E2361,Settings!D$2:D$100,1,FALSE)),CONCATENATE("Kategorin ",E2361," finns inte med i fliken Settings. Ange annan kategori eller uppdatera dina inställningar."),""))</f>
        <v/>
      </c>
      <c r="H2361" s="11" t="str">
        <f t="shared" si="72"/>
        <v xml:space="preserve"> </v>
      </c>
    </row>
    <row r="2362" spans="1:8" x14ac:dyDescent="0.2">
      <c r="A2362" s="4"/>
      <c r="B2362" s="2" t="str">
        <f t="shared" si="73"/>
        <v/>
      </c>
      <c r="C2362" s="4"/>
      <c r="D2362" s="4"/>
      <c r="E2362" s="4"/>
      <c r="F2362" s="4"/>
      <c r="G2362" s="5" t="str">
        <f>IF(C2362="","",IF(ISERROR(VLOOKUP(D2362,Settings!C$2:C$100,1,FALSE)),CONCATENATE("Aktiviteten ",D2362," finns inte med i fliken Settings. Ange annan aktivitet eller uppdatera dina inställningar. "),"")&amp;IF(ISERROR(VLOOKUP(E2362,Settings!D$2:D$100,1,FALSE)),CONCATENATE("Kategorin ",E2362," finns inte med i fliken Settings. Ange annan kategori eller uppdatera dina inställningar."),""))</f>
        <v/>
      </c>
      <c r="H2362" s="11" t="str">
        <f t="shared" si="72"/>
        <v xml:space="preserve"> </v>
      </c>
    </row>
    <row r="2363" spans="1:8" x14ac:dyDescent="0.2">
      <c r="A2363" s="4"/>
      <c r="B2363" s="2" t="str">
        <f t="shared" si="73"/>
        <v/>
      </c>
      <c r="C2363" s="4"/>
      <c r="D2363" s="4"/>
      <c r="E2363" s="4"/>
      <c r="F2363" s="4"/>
      <c r="G2363" s="5" t="str">
        <f>IF(C2363="","",IF(ISERROR(VLOOKUP(D2363,Settings!C$2:C$100,1,FALSE)),CONCATENATE("Aktiviteten ",D2363," finns inte med i fliken Settings. Ange annan aktivitet eller uppdatera dina inställningar. "),"")&amp;IF(ISERROR(VLOOKUP(E2363,Settings!D$2:D$100,1,FALSE)),CONCATENATE("Kategorin ",E2363," finns inte med i fliken Settings. Ange annan kategori eller uppdatera dina inställningar."),""))</f>
        <v/>
      </c>
      <c r="H2363" s="11" t="str">
        <f t="shared" si="72"/>
        <v xml:space="preserve"> </v>
      </c>
    </row>
    <row r="2364" spans="1:8" x14ac:dyDescent="0.2">
      <c r="A2364" s="4"/>
      <c r="B2364" s="2" t="str">
        <f t="shared" si="73"/>
        <v/>
      </c>
      <c r="C2364" s="4"/>
      <c r="D2364" s="4"/>
      <c r="E2364" s="4"/>
      <c r="F2364" s="4"/>
      <c r="G2364" s="5" t="str">
        <f>IF(C2364="","",IF(ISERROR(VLOOKUP(D2364,Settings!C$2:C$100,1,FALSE)),CONCATENATE("Aktiviteten ",D2364," finns inte med i fliken Settings. Ange annan aktivitet eller uppdatera dina inställningar. "),"")&amp;IF(ISERROR(VLOOKUP(E2364,Settings!D$2:D$100,1,FALSE)),CONCATENATE("Kategorin ",E2364," finns inte med i fliken Settings. Ange annan kategori eller uppdatera dina inställningar."),""))</f>
        <v/>
      </c>
      <c r="H2364" s="11" t="str">
        <f t="shared" si="72"/>
        <v xml:space="preserve"> </v>
      </c>
    </row>
    <row r="2365" spans="1:8" x14ac:dyDescent="0.2">
      <c r="A2365" s="4"/>
      <c r="B2365" s="2" t="str">
        <f t="shared" si="73"/>
        <v/>
      </c>
      <c r="C2365" s="4"/>
      <c r="D2365" s="4"/>
      <c r="E2365" s="4"/>
      <c r="F2365" s="4"/>
      <c r="G2365" s="5" t="str">
        <f>IF(C2365="","",IF(ISERROR(VLOOKUP(D2365,Settings!C$2:C$100,1,FALSE)),CONCATENATE("Aktiviteten ",D2365," finns inte med i fliken Settings. Ange annan aktivitet eller uppdatera dina inställningar. "),"")&amp;IF(ISERROR(VLOOKUP(E2365,Settings!D$2:D$100,1,FALSE)),CONCATENATE("Kategorin ",E2365," finns inte med i fliken Settings. Ange annan kategori eller uppdatera dina inställningar."),""))</f>
        <v/>
      </c>
      <c r="H2365" s="11" t="str">
        <f t="shared" si="72"/>
        <v xml:space="preserve"> </v>
      </c>
    </row>
    <row r="2366" spans="1:8" x14ac:dyDescent="0.2">
      <c r="A2366" s="4"/>
      <c r="B2366" s="2" t="str">
        <f t="shared" si="73"/>
        <v/>
      </c>
      <c r="C2366" s="4"/>
      <c r="D2366" s="4"/>
      <c r="E2366" s="4"/>
      <c r="F2366" s="4"/>
      <c r="G2366" s="5" t="str">
        <f>IF(C2366="","",IF(ISERROR(VLOOKUP(D2366,Settings!C$2:C$100,1,FALSE)),CONCATENATE("Aktiviteten ",D2366," finns inte med i fliken Settings. Ange annan aktivitet eller uppdatera dina inställningar. "),"")&amp;IF(ISERROR(VLOOKUP(E2366,Settings!D$2:D$100,1,FALSE)),CONCATENATE("Kategorin ",E2366," finns inte med i fliken Settings. Ange annan kategori eller uppdatera dina inställningar."),""))</f>
        <v/>
      </c>
      <c r="H2366" s="11" t="str">
        <f t="shared" si="72"/>
        <v xml:space="preserve"> </v>
      </c>
    </row>
    <row r="2367" spans="1:8" x14ac:dyDescent="0.2">
      <c r="A2367" s="4"/>
      <c r="B2367" s="2" t="str">
        <f t="shared" si="73"/>
        <v/>
      </c>
      <c r="C2367" s="4"/>
      <c r="D2367" s="4"/>
      <c r="E2367" s="4"/>
      <c r="F2367" s="4"/>
      <c r="G2367" s="5" t="str">
        <f>IF(C2367="","",IF(ISERROR(VLOOKUP(D2367,Settings!C$2:C$100,1,FALSE)),CONCATENATE("Aktiviteten ",D2367," finns inte med i fliken Settings. Ange annan aktivitet eller uppdatera dina inställningar. "),"")&amp;IF(ISERROR(VLOOKUP(E2367,Settings!D$2:D$100,1,FALSE)),CONCATENATE("Kategorin ",E2367," finns inte med i fliken Settings. Ange annan kategori eller uppdatera dina inställningar."),""))</f>
        <v/>
      </c>
      <c r="H2367" s="11" t="str">
        <f t="shared" si="72"/>
        <v xml:space="preserve"> </v>
      </c>
    </row>
    <row r="2368" spans="1:8" x14ac:dyDescent="0.2">
      <c r="A2368" s="4"/>
      <c r="B2368" s="2" t="str">
        <f t="shared" si="73"/>
        <v/>
      </c>
      <c r="C2368" s="4"/>
      <c r="D2368" s="4"/>
      <c r="E2368" s="4"/>
      <c r="F2368" s="4"/>
      <c r="G2368" s="5" t="str">
        <f>IF(C2368="","",IF(ISERROR(VLOOKUP(D2368,Settings!C$2:C$100,1,FALSE)),CONCATENATE("Aktiviteten ",D2368," finns inte med i fliken Settings. Ange annan aktivitet eller uppdatera dina inställningar. "),"")&amp;IF(ISERROR(VLOOKUP(E2368,Settings!D$2:D$100,1,FALSE)),CONCATENATE("Kategorin ",E2368," finns inte med i fliken Settings. Ange annan kategori eller uppdatera dina inställningar."),""))</f>
        <v/>
      </c>
      <c r="H2368" s="11" t="str">
        <f t="shared" si="72"/>
        <v xml:space="preserve"> </v>
      </c>
    </row>
    <row r="2369" spans="1:8" x14ac:dyDescent="0.2">
      <c r="A2369" s="4"/>
      <c r="B2369" s="2" t="str">
        <f t="shared" si="73"/>
        <v/>
      </c>
      <c r="C2369" s="4"/>
      <c r="D2369" s="4"/>
      <c r="E2369" s="4"/>
      <c r="F2369" s="4"/>
      <c r="G2369" s="5" t="str">
        <f>IF(C2369="","",IF(ISERROR(VLOOKUP(D2369,Settings!C$2:C$100,1,FALSE)),CONCATENATE("Aktiviteten ",D2369," finns inte med i fliken Settings. Ange annan aktivitet eller uppdatera dina inställningar. "),"")&amp;IF(ISERROR(VLOOKUP(E2369,Settings!D$2:D$100,1,FALSE)),CONCATENATE("Kategorin ",E2369," finns inte med i fliken Settings. Ange annan kategori eller uppdatera dina inställningar."),""))</f>
        <v/>
      </c>
      <c r="H2369" s="11" t="str">
        <f t="shared" si="72"/>
        <v xml:space="preserve"> </v>
      </c>
    </row>
    <row r="2370" spans="1:8" x14ac:dyDescent="0.2">
      <c r="A2370" s="4"/>
      <c r="B2370" s="2" t="str">
        <f t="shared" si="73"/>
        <v/>
      </c>
      <c r="C2370" s="4"/>
      <c r="D2370" s="4"/>
      <c r="E2370" s="4"/>
      <c r="F2370" s="4"/>
      <c r="G2370" s="5" t="str">
        <f>IF(C2370="","",IF(ISERROR(VLOOKUP(D2370,Settings!C$2:C$100,1,FALSE)),CONCATENATE("Aktiviteten ",D2370," finns inte med i fliken Settings. Ange annan aktivitet eller uppdatera dina inställningar. "),"")&amp;IF(ISERROR(VLOOKUP(E2370,Settings!D$2:D$100,1,FALSE)),CONCATENATE("Kategorin ",E2370," finns inte med i fliken Settings. Ange annan kategori eller uppdatera dina inställningar."),""))</f>
        <v/>
      </c>
      <c r="H2370" s="11" t="str">
        <f t="shared" si="72"/>
        <v xml:space="preserve"> </v>
      </c>
    </row>
    <row r="2371" spans="1:8" x14ac:dyDescent="0.2">
      <c r="A2371" s="4"/>
      <c r="B2371" s="2" t="str">
        <f t="shared" si="73"/>
        <v/>
      </c>
      <c r="C2371" s="4"/>
      <c r="D2371" s="4"/>
      <c r="E2371" s="4"/>
      <c r="F2371" s="4"/>
      <c r="G2371" s="5" t="str">
        <f>IF(C2371="","",IF(ISERROR(VLOOKUP(D2371,Settings!C$2:C$100,1,FALSE)),CONCATENATE("Aktiviteten ",D2371," finns inte med i fliken Settings. Ange annan aktivitet eller uppdatera dina inställningar. "),"")&amp;IF(ISERROR(VLOOKUP(E2371,Settings!D$2:D$100,1,FALSE)),CONCATENATE("Kategorin ",E2371," finns inte med i fliken Settings. Ange annan kategori eller uppdatera dina inställningar."),""))</f>
        <v/>
      </c>
      <c r="H2371" s="11" t="str">
        <f t="shared" ref="H2371:H2434" si="74">IF(A2371=""," ",IF(B2371="",A2371,B2371))</f>
        <v xml:space="preserve"> </v>
      </c>
    </row>
    <row r="2372" spans="1:8" x14ac:dyDescent="0.2">
      <c r="A2372" s="4"/>
      <c r="B2372" s="2" t="str">
        <f t="shared" si="73"/>
        <v/>
      </c>
      <c r="C2372" s="4"/>
      <c r="D2372" s="4"/>
      <c r="E2372" s="4"/>
      <c r="F2372" s="4"/>
      <c r="G2372" s="5" t="str">
        <f>IF(C2372="","",IF(ISERROR(VLOOKUP(D2372,Settings!C$2:C$100,1,FALSE)),CONCATENATE("Aktiviteten ",D2372," finns inte med i fliken Settings. Ange annan aktivitet eller uppdatera dina inställningar. "),"")&amp;IF(ISERROR(VLOOKUP(E2372,Settings!D$2:D$100,1,FALSE)),CONCATENATE("Kategorin ",E2372," finns inte med i fliken Settings. Ange annan kategori eller uppdatera dina inställningar."),""))</f>
        <v/>
      </c>
      <c r="H2372" s="11" t="str">
        <f t="shared" si="74"/>
        <v xml:space="preserve"> </v>
      </c>
    </row>
    <row r="2373" spans="1:8" x14ac:dyDescent="0.2">
      <c r="A2373" s="4"/>
      <c r="B2373" s="2" t="str">
        <f t="shared" si="73"/>
        <v/>
      </c>
      <c r="C2373" s="4"/>
      <c r="D2373" s="4"/>
      <c r="E2373" s="4"/>
      <c r="F2373" s="4"/>
      <c r="G2373" s="5" t="str">
        <f>IF(C2373="","",IF(ISERROR(VLOOKUP(D2373,Settings!C$2:C$100,1,FALSE)),CONCATENATE("Aktiviteten ",D2373," finns inte med i fliken Settings. Ange annan aktivitet eller uppdatera dina inställningar. "),"")&amp;IF(ISERROR(VLOOKUP(E2373,Settings!D$2:D$100,1,FALSE)),CONCATENATE("Kategorin ",E2373," finns inte med i fliken Settings. Ange annan kategori eller uppdatera dina inställningar."),""))</f>
        <v/>
      </c>
      <c r="H2373" s="11" t="str">
        <f t="shared" si="74"/>
        <v xml:space="preserve"> </v>
      </c>
    </row>
    <row r="2374" spans="1:8" x14ac:dyDescent="0.2">
      <c r="A2374" s="4"/>
      <c r="B2374" s="2" t="str">
        <f t="shared" si="73"/>
        <v/>
      </c>
      <c r="C2374" s="4"/>
      <c r="D2374" s="4"/>
      <c r="E2374" s="4"/>
      <c r="F2374" s="4"/>
      <c r="G2374" s="5" t="str">
        <f>IF(C2374="","",IF(ISERROR(VLOOKUP(D2374,Settings!C$2:C$100,1,FALSE)),CONCATENATE("Aktiviteten ",D2374," finns inte med i fliken Settings. Ange annan aktivitet eller uppdatera dina inställningar. "),"")&amp;IF(ISERROR(VLOOKUP(E2374,Settings!D$2:D$100,1,FALSE)),CONCATENATE("Kategorin ",E2374," finns inte med i fliken Settings. Ange annan kategori eller uppdatera dina inställningar."),""))</f>
        <v/>
      </c>
      <c r="H2374" s="11" t="str">
        <f t="shared" si="74"/>
        <v xml:space="preserve"> </v>
      </c>
    </row>
    <row r="2375" spans="1:8" x14ac:dyDescent="0.2">
      <c r="A2375" s="4"/>
      <c r="B2375" s="2" t="str">
        <f t="shared" si="73"/>
        <v/>
      </c>
      <c r="C2375" s="4"/>
      <c r="D2375" s="4"/>
      <c r="E2375" s="4"/>
      <c r="F2375" s="4"/>
      <c r="G2375" s="5" t="str">
        <f>IF(C2375="","",IF(ISERROR(VLOOKUP(D2375,Settings!C$2:C$100,1,FALSE)),CONCATENATE("Aktiviteten ",D2375," finns inte med i fliken Settings. Ange annan aktivitet eller uppdatera dina inställningar. "),"")&amp;IF(ISERROR(VLOOKUP(E2375,Settings!D$2:D$100,1,FALSE)),CONCATENATE("Kategorin ",E2375," finns inte med i fliken Settings. Ange annan kategori eller uppdatera dina inställningar."),""))</f>
        <v/>
      </c>
      <c r="H2375" s="11" t="str">
        <f t="shared" si="74"/>
        <v xml:space="preserve"> </v>
      </c>
    </row>
    <row r="2376" spans="1:8" x14ac:dyDescent="0.2">
      <c r="A2376" s="4"/>
      <c r="B2376" s="2" t="str">
        <f t="shared" si="73"/>
        <v/>
      </c>
      <c r="C2376" s="4"/>
      <c r="D2376" s="4"/>
      <c r="E2376" s="4"/>
      <c r="F2376" s="4"/>
      <c r="G2376" s="5" t="str">
        <f>IF(C2376="","",IF(ISERROR(VLOOKUP(D2376,Settings!C$2:C$100,1,FALSE)),CONCATENATE("Aktiviteten ",D2376," finns inte med i fliken Settings. Ange annan aktivitet eller uppdatera dina inställningar. "),"")&amp;IF(ISERROR(VLOOKUP(E2376,Settings!D$2:D$100,1,FALSE)),CONCATENATE("Kategorin ",E2376," finns inte med i fliken Settings. Ange annan kategori eller uppdatera dina inställningar."),""))</f>
        <v/>
      </c>
      <c r="H2376" s="11" t="str">
        <f t="shared" si="74"/>
        <v xml:space="preserve"> </v>
      </c>
    </row>
    <row r="2377" spans="1:8" x14ac:dyDescent="0.2">
      <c r="A2377" s="4"/>
      <c r="B2377" s="2" t="str">
        <f t="shared" si="73"/>
        <v/>
      </c>
      <c r="C2377" s="4"/>
      <c r="D2377" s="4"/>
      <c r="E2377" s="4"/>
      <c r="F2377" s="4"/>
      <c r="G2377" s="5" t="str">
        <f>IF(C2377="","",IF(ISERROR(VLOOKUP(D2377,Settings!C$2:C$100,1,FALSE)),CONCATENATE("Aktiviteten ",D2377," finns inte med i fliken Settings. Ange annan aktivitet eller uppdatera dina inställningar. "),"")&amp;IF(ISERROR(VLOOKUP(E2377,Settings!D$2:D$100,1,FALSE)),CONCATENATE("Kategorin ",E2377," finns inte med i fliken Settings. Ange annan kategori eller uppdatera dina inställningar."),""))</f>
        <v/>
      </c>
      <c r="H2377" s="11" t="str">
        <f t="shared" si="74"/>
        <v xml:space="preserve"> </v>
      </c>
    </row>
    <row r="2378" spans="1:8" x14ac:dyDescent="0.2">
      <c r="A2378" s="4"/>
      <c r="B2378" s="2" t="str">
        <f t="shared" si="73"/>
        <v/>
      </c>
      <c r="C2378" s="4"/>
      <c r="D2378" s="4"/>
      <c r="E2378" s="4"/>
      <c r="F2378" s="4"/>
      <c r="G2378" s="5" t="str">
        <f>IF(C2378="","",IF(ISERROR(VLOOKUP(D2378,Settings!C$2:C$100,1,FALSE)),CONCATENATE("Aktiviteten ",D2378," finns inte med i fliken Settings. Ange annan aktivitet eller uppdatera dina inställningar. "),"")&amp;IF(ISERROR(VLOOKUP(E2378,Settings!D$2:D$100,1,FALSE)),CONCATENATE("Kategorin ",E2378," finns inte med i fliken Settings. Ange annan kategori eller uppdatera dina inställningar."),""))</f>
        <v/>
      </c>
      <c r="H2378" s="11" t="str">
        <f t="shared" si="74"/>
        <v xml:space="preserve"> </v>
      </c>
    </row>
    <row r="2379" spans="1:8" x14ac:dyDescent="0.2">
      <c r="A2379" s="4"/>
      <c r="B2379" s="2" t="str">
        <f t="shared" si="73"/>
        <v/>
      </c>
      <c r="C2379" s="4"/>
      <c r="D2379" s="4"/>
      <c r="E2379" s="4"/>
      <c r="F2379" s="4"/>
      <c r="G2379" s="5" t="str">
        <f>IF(C2379="","",IF(ISERROR(VLOOKUP(D2379,Settings!C$2:C$100,1,FALSE)),CONCATENATE("Aktiviteten ",D2379," finns inte med i fliken Settings. Ange annan aktivitet eller uppdatera dina inställningar. "),"")&amp;IF(ISERROR(VLOOKUP(E2379,Settings!D$2:D$100,1,FALSE)),CONCATENATE("Kategorin ",E2379," finns inte med i fliken Settings. Ange annan kategori eller uppdatera dina inställningar."),""))</f>
        <v/>
      </c>
      <c r="H2379" s="11" t="str">
        <f t="shared" si="74"/>
        <v xml:space="preserve"> </v>
      </c>
    </row>
    <row r="2380" spans="1:8" x14ac:dyDescent="0.2">
      <c r="A2380" s="4"/>
      <c r="B2380" s="2" t="str">
        <f t="shared" si="73"/>
        <v/>
      </c>
      <c r="C2380" s="4"/>
      <c r="D2380" s="4"/>
      <c r="E2380" s="4"/>
      <c r="F2380" s="4"/>
      <c r="G2380" s="5" t="str">
        <f>IF(C2380="","",IF(ISERROR(VLOOKUP(D2380,Settings!C$2:C$100,1,FALSE)),CONCATENATE("Aktiviteten ",D2380," finns inte med i fliken Settings. Ange annan aktivitet eller uppdatera dina inställningar. "),"")&amp;IF(ISERROR(VLOOKUP(E2380,Settings!D$2:D$100,1,FALSE)),CONCATENATE("Kategorin ",E2380," finns inte med i fliken Settings. Ange annan kategori eller uppdatera dina inställningar."),""))</f>
        <v/>
      </c>
      <c r="H2380" s="11" t="str">
        <f t="shared" si="74"/>
        <v xml:space="preserve"> </v>
      </c>
    </row>
    <row r="2381" spans="1:8" x14ac:dyDescent="0.2">
      <c r="A2381" s="4"/>
      <c r="B2381" s="2" t="str">
        <f t="shared" si="73"/>
        <v/>
      </c>
      <c r="C2381" s="4"/>
      <c r="D2381" s="4"/>
      <c r="E2381" s="4"/>
      <c r="F2381" s="4"/>
      <c r="G2381" s="5" t="str">
        <f>IF(C2381="","",IF(ISERROR(VLOOKUP(D2381,Settings!C$2:C$100,1,FALSE)),CONCATENATE("Aktiviteten ",D2381," finns inte med i fliken Settings. Ange annan aktivitet eller uppdatera dina inställningar. "),"")&amp;IF(ISERROR(VLOOKUP(E2381,Settings!D$2:D$100,1,FALSE)),CONCATENATE("Kategorin ",E2381," finns inte med i fliken Settings. Ange annan kategori eller uppdatera dina inställningar."),""))</f>
        <v/>
      </c>
      <c r="H2381" s="11" t="str">
        <f t="shared" si="74"/>
        <v xml:space="preserve"> </v>
      </c>
    </row>
    <row r="2382" spans="1:8" x14ac:dyDescent="0.2">
      <c r="A2382" s="4"/>
      <c r="B2382" s="2" t="str">
        <f t="shared" si="73"/>
        <v/>
      </c>
      <c r="C2382" s="4"/>
      <c r="D2382" s="4"/>
      <c r="E2382" s="4"/>
      <c r="F2382" s="4"/>
      <c r="G2382" s="5" t="str">
        <f>IF(C2382="","",IF(ISERROR(VLOOKUP(D2382,Settings!C$2:C$100,1,FALSE)),CONCATENATE("Aktiviteten ",D2382," finns inte med i fliken Settings. Ange annan aktivitet eller uppdatera dina inställningar. "),"")&amp;IF(ISERROR(VLOOKUP(E2382,Settings!D$2:D$100,1,FALSE)),CONCATENATE("Kategorin ",E2382," finns inte med i fliken Settings. Ange annan kategori eller uppdatera dina inställningar."),""))</f>
        <v/>
      </c>
      <c r="H2382" s="11" t="str">
        <f t="shared" si="74"/>
        <v xml:space="preserve"> </v>
      </c>
    </row>
    <row r="2383" spans="1:8" x14ac:dyDescent="0.2">
      <c r="A2383" s="4"/>
      <c r="B2383" s="2" t="str">
        <f t="shared" si="73"/>
        <v/>
      </c>
      <c r="C2383" s="4"/>
      <c r="D2383" s="4"/>
      <c r="E2383" s="4"/>
      <c r="F2383" s="4"/>
      <c r="G2383" s="5" t="str">
        <f>IF(C2383="","",IF(ISERROR(VLOOKUP(D2383,Settings!C$2:C$100,1,FALSE)),CONCATENATE("Aktiviteten ",D2383," finns inte med i fliken Settings. Ange annan aktivitet eller uppdatera dina inställningar. "),"")&amp;IF(ISERROR(VLOOKUP(E2383,Settings!D$2:D$100,1,FALSE)),CONCATENATE("Kategorin ",E2383," finns inte med i fliken Settings. Ange annan kategori eller uppdatera dina inställningar."),""))</f>
        <v/>
      </c>
      <c r="H2383" s="11" t="str">
        <f t="shared" si="74"/>
        <v xml:space="preserve"> </v>
      </c>
    </row>
    <row r="2384" spans="1:8" x14ac:dyDescent="0.2">
      <c r="A2384" s="4"/>
      <c r="B2384" s="2" t="str">
        <f t="shared" si="73"/>
        <v/>
      </c>
      <c r="C2384" s="4"/>
      <c r="D2384" s="4"/>
      <c r="E2384" s="4"/>
      <c r="F2384" s="4"/>
      <c r="G2384" s="5" t="str">
        <f>IF(C2384="","",IF(ISERROR(VLOOKUP(D2384,Settings!C$2:C$100,1,FALSE)),CONCATENATE("Aktiviteten ",D2384," finns inte med i fliken Settings. Ange annan aktivitet eller uppdatera dina inställningar. "),"")&amp;IF(ISERROR(VLOOKUP(E2384,Settings!D$2:D$100,1,FALSE)),CONCATENATE("Kategorin ",E2384," finns inte med i fliken Settings. Ange annan kategori eller uppdatera dina inställningar."),""))</f>
        <v/>
      </c>
      <c r="H2384" s="11" t="str">
        <f t="shared" si="74"/>
        <v xml:space="preserve"> </v>
      </c>
    </row>
    <row r="2385" spans="1:8" x14ac:dyDescent="0.2">
      <c r="A2385" s="4"/>
      <c r="B2385" s="2" t="str">
        <f t="shared" si="73"/>
        <v/>
      </c>
      <c r="C2385" s="4"/>
      <c r="D2385" s="4"/>
      <c r="E2385" s="4"/>
      <c r="F2385" s="4"/>
      <c r="G2385" s="5" t="str">
        <f>IF(C2385="","",IF(ISERROR(VLOOKUP(D2385,Settings!C$2:C$100,1,FALSE)),CONCATENATE("Aktiviteten ",D2385," finns inte med i fliken Settings. Ange annan aktivitet eller uppdatera dina inställningar. "),"")&amp;IF(ISERROR(VLOOKUP(E2385,Settings!D$2:D$100,1,FALSE)),CONCATENATE("Kategorin ",E2385," finns inte med i fliken Settings. Ange annan kategori eller uppdatera dina inställningar."),""))</f>
        <v/>
      </c>
      <c r="H2385" s="11" t="str">
        <f t="shared" si="74"/>
        <v xml:space="preserve"> </v>
      </c>
    </row>
    <row r="2386" spans="1:8" x14ac:dyDescent="0.2">
      <c r="A2386" s="4"/>
      <c r="B2386" s="2" t="str">
        <f t="shared" ref="B2386:B2449" si="75">IF(A2386="","",A2386)</f>
        <v/>
      </c>
      <c r="C2386" s="4"/>
      <c r="D2386" s="4"/>
      <c r="E2386" s="4"/>
      <c r="F2386" s="4"/>
      <c r="G2386" s="5" t="str">
        <f>IF(C2386="","",IF(ISERROR(VLOOKUP(D2386,Settings!C$2:C$100,1,FALSE)),CONCATENATE("Aktiviteten ",D2386," finns inte med i fliken Settings. Ange annan aktivitet eller uppdatera dina inställningar. "),"")&amp;IF(ISERROR(VLOOKUP(E2386,Settings!D$2:D$100,1,FALSE)),CONCATENATE("Kategorin ",E2386," finns inte med i fliken Settings. Ange annan kategori eller uppdatera dina inställningar."),""))</f>
        <v/>
      </c>
      <c r="H2386" s="11" t="str">
        <f t="shared" si="74"/>
        <v xml:space="preserve"> </v>
      </c>
    </row>
    <row r="2387" spans="1:8" x14ac:dyDescent="0.2">
      <c r="A2387" s="4"/>
      <c r="B2387" s="2" t="str">
        <f t="shared" si="75"/>
        <v/>
      </c>
      <c r="C2387" s="4"/>
      <c r="D2387" s="4"/>
      <c r="E2387" s="4"/>
      <c r="F2387" s="4"/>
      <c r="G2387" s="5" t="str">
        <f>IF(C2387="","",IF(ISERROR(VLOOKUP(D2387,Settings!C$2:C$100,1,FALSE)),CONCATENATE("Aktiviteten ",D2387," finns inte med i fliken Settings. Ange annan aktivitet eller uppdatera dina inställningar. "),"")&amp;IF(ISERROR(VLOOKUP(E2387,Settings!D$2:D$100,1,FALSE)),CONCATENATE("Kategorin ",E2387," finns inte med i fliken Settings. Ange annan kategori eller uppdatera dina inställningar."),""))</f>
        <v/>
      </c>
      <c r="H2387" s="11" t="str">
        <f t="shared" si="74"/>
        <v xml:space="preserve"> </v>
      </c>
    </row>
    <row r="2388" spans="1:8" x14ac:dyDescent="0.2">
      <c r="A2388" s="4"/>
      <c r="B2388" s="2" t="str">
        <f t="shared" si="75"/>
        <v/>
      </c>
      <c r="C2388" s="4"/>
      <c r="D2388" s="4"/>
      <c r="E2388" s="4"/>
      <c r="F2388" s="4"/>
      <c r="G2388" s="5" t="str">
        <f>IF(C2388="","",IF(ISERROR(VLOOKUP(D2388,Settings!C$2:C$100,1,FALSE)),CONCATENATE("Aktiviteten ",D2388," finns inte med i fliken Settings. Ange annan aktivitet eller uppdatera dina inställningar. "),"")&amp;IF(ISERROR(VLOOKUP(E2388,Settings!D$2:D$100,1,FALSE)),CONCATENATE("Kategorin ",E2388," finns inte med i fliken Settings. Ange annan kategori eller uppdatera dina inställningar."),""))</f>
        <v/>
      </c>
      <c r="H2388" s="11" t="str">
        <f t="shared" si="74"/>
        <v xml:space="preserve"> </v>
      </c>
    </row>
    <row r="2389" spans="1:8" x14ac:dyDescent="0.2">
      <c r="A2389" s="4"/>
      <c r="B2389" s="2" t="str">
        <f t="shared" si="75"/>
        <v/>
      </c>
      <c r="C2389" s="4"/>
      <c r="D2389" s="4"/>
      <c r="E2389" s="4"/>
      <c r="F2389" s="4"/>
      <c r="G2389" s="5" t="str">
        <f>IF(C2389="","",IF(ISERROR(VLOOKUP(D2389,Settings!C$2:C$100,1,FALSE)),CONCATENATE("Aktiviteten ",D2389," finns inte med i fliken Settings. Ange annan aktivitet eller uppdatera dina inställningar. "),"")&amp;IF(ISERROR(VLOOKUP(E2389,Settings!D$2:D$100,1,FALSE)),CONCATENATE("Kategorin ",E2389," finns inte med i fliken Settings. Ange annan kategori eller uppdatera dina inställningar."),""))</f>
        <v/>
      </c>
      <c r="H2389" s="11" t="str">
        <f t="shared" si="74"/>
        <v xml:space="preserve"> </v>
      </c>
    </row>
    <row r="2390" spans="1:8" x14ac:dyDescent="0.2">
      <c r="A2390" s="4"/>
      <c r="B2390" s="2" t="str">
        <f t="shared" si="75"/>
        <v/>
      </c>
      <c r="C2390" s="4"/>
      <c r="D2390" s="4"/>
      <c r="E2390" s="4"/>
      <c r="F2390" s="4"/>
      <c r="G2390" s="5" t="str">
        <f>IF(C2390="","",IF(ISERROR(VLOOKUP(D2390,Settings!C$2:C$100,1,FALSE)),CONCATENATE("Aktiviteten ",D2390," finns inte med i fliken Settings. Ange annan aktivitet eller uppdatera dina inställningar. "),"")&amp;IF(ISERROR(VLOOKUP(E2390,Settings!D$2:D$100,1,FALSE)),CONCATENATE("Kategorin ",E2390," finns inte med i fliken Settings. Ange annan kategori eller uppdatera dina inställningar."),""))</f>
        <v/>
      </c>
      <c r="H2390" s="11" t="str">
        <f t="shared" si="74"/>
        <v xml:space="preserve"> </v>
      </c>
    </row>
    <row r="2391" spans="1:8" x14ac:dyDescent="0.2">
      <c r="A2391" s="4"/>
      <c r="B2391" s="2" t="str">
        <f t="shared" si="75"/>
        <v/>
      </c>
      <c r="C2391" s="4"/>
      <c r="D2391" s="4"/>
      <c r="E2391" s="4"/>
      <c r="F2391" s="4"/>
      <c r="G2391" s="5" t="str">
        <f>IF(C2391="","",IF(ISERROR(VLOOKUP(D2391,Settings!C$2:C$100,1,FALSE)),CONCATENATE("Aktiviteten ",D2391," finns inte med i fliken Settings. Ange annan aktivitet eller uppdatera dina inställningar. "),"")&amp;IF(ISERROR(VLOOKUP(E2391,Settings!D$2:D$100,1,FALSE)),CONCATENATE("Kategorin ",E2391," finns inte med i fliken Settings. Ange annan kategori eller uppdatera dina inställningar."),""))</f>
        <v/>
      </c>
      <c r="H2391" s="11" t="str">
        <f t="shared" si="74"/>
        <v xml:space="preserve"> </v>
      </c>
    </row>
    <row r="2392" spans="1:8" x14ac:dyDescent="0.2">
      <c r="A2392" s="4"/>
      <c r="B2392" s="2" t="str">
        <f t="shared" si="75"/>
        <v/>
      </c>
      <c r="C2392" s="4"/>
      <c r="D2392" s="4"/>
      <c r="E2392" s="4"/>
      <c r="F2392" s="4"/>
      <c r="G2392" s="5" t="str">
        <f>IF(C2392="","",IF(ISERROR(VLOOKUP(D2392,Settings!C$2:C$100,1,FALSE)),CONCATENATE("Aktiviteten ",D2392," finns inte med i fliken Settings. Ange annan aktivitet eller uppdatera dina inställningar. "),"")&amp;IF(ISERROR(VLOOKUP(E2392,Settings!D$2:D$100,1,FALSE)),CONCATENATE("Kategorin ",E2392," finns inte med i fliken Settings. Ange annan kategori eller uppdatera dina inställningar."),""))</f>
        <v/>
      </c>
      <c r="H2392" s="11" t="str">
        <f t="shared" si="74"/>
        <v xml:space="preserve"> </v>
      </c>
    </row>
    <row r="2393" spans="1:8" x14ac:dyDescent="0.2">
      <c r="A2393" s="4"/>
      <c r="B2393" s="2" t="str">
        <f t="shared" si="75"/>
        <v/>
      </c>
      <c r="C2393" s="4"/>
      <c r="D2393" s="4"/>
      <c r="E2393" s="4"/>
      <c r="F2393" s="4"/>
      <c r="G2393" s="5" t="str">
        <f>IF(C2393="","",IF(ISERROR(VLOOKUP(D2393,Settings!C$2:C$100,1,FALSE)),CONCATENATE("Aktiviteten ",D2393," finns inte med i fliken Settings. Ange annan aktivitet eller uppdatera dina inställningar. "),"")&amp;IF(ISERROR(VLOOKUP(E2393,Settings!D$2:D$100,1,FALSE)),CONCATENATE("Kategorin ",E2393," finns inte med i fliken Settings. Ange annan kategori eller uppdatera dina inställningar."),""))</f>
        <v/>
      </c>
      <c r="H2393" s="11" t="str">
        <f t="shared" si="74"/>
        <v xml:space="preserve"> </v>
      </c>
    </row>
    <row r="2394" spans="1:8" x14ac:dyDescent="0.2">
      <c r="A2394" s="4"/>
      <c r="B2394" s="2" t="str">
        <f t="shared" si="75"/>
        <v/>
      </c>
      <c r="C2394" s="4"/>
      <c r="D2394" s="4"/>
      <c r="E2394" s="4"/>
      <c r="F2394" s="4"/>
      <c r="G2394" s="5" t="str">
        <f>IF(C2394="","",IF(ISERROR(VLOOKUP(D2394,Settings!C$2:C$100,1,FALSE)),CONCATENATE("Aktiviteten ",D2394," finns inte med i fliken Settings. Ange annan aktivitet eller uppdatera dina inställningar. "),"")&amp;IF(ISERROR(VLOOKUP(E2394,Settings!D$2:D$100,1,FALSE)),CONCATENATE("Kategorin ",E2394," finns inte med i fliken Settings. Ange annan kategori eller uppdatera dina inställningar."),""))</f>
        <v/>
      </c>
      <c r="H2394" s="11" t="str">
        <f t="shared" si="74"/>
        <v xml:space="preserve"> </v>
      </c>
    </row>
    <row r="2395" spans="1:8" x14ac:dyDescent="0.2">
      <c r="A2395" s="4"/>
      <c r="B2395" s="2" t="str">
        <f t="shared" si="75"/>
        <v/>
      </c>
      <c r="C2395" s="4"/>
      <c r="D2395" s="4"/>
      <c r="E2395" s="4"/>
      <c r="F2395" s="4"/>
      <c r="G2395" s="5" t="str">
        <f>IF(C2395="","",IF(ISERROR(VLOOKUP(D2395,Settings!C$2:C$100,1,FALSE)),CONCATENATE("Aktiviteten ",D2395," finns inte med i fliken Settings. Ange annan aktivitet eller uppdatera dina inställningar. "),"")&amp;IF(ISERROR(VLOOKUP(E2395,Settings!D$2:D$100,1,FALSE)),CONCATENATE("Kategorin ",E2395," finns inte med i fliken Settings. Ange annan kategori eller uppdatera dina inställningar."),""))</f>
        <v/>
      </c>
      <c r="H2395" s="11" t="str">
        <f t="shared" si="74"/>
        <v xml:space="preserve"> </v>
      </c>
    </row>
    <row r="2396" spans="1:8" x14ac:dyDescent="0.2">
      <c r="A2396" s="4"/>
      <c r="B2396" s="2" t="str">
        <f t="shared" si="75"/>
        <v/>
      </c>
      <c r="C2396" s="4"/>
      <c r="D2396" s="4"/>
      <c r="E2396" s="4"/>
      <c r="F2396" s="4"/>
      <c r="G2396" s="5" t="str">
        <f>IF(C2396="","",IF(ISERROR(VLOOKUP(D2396,Settings!C$2:C$100,1,FALSE)),CONCATENATE("Aktiviteten ",D2396," finns inte med i fliken Settings. Ange annan aktivitet eller uppdatera dina inställningar. "),"")&amp;IF(ISERROR(VLOOKUP(E2396,Settings!D$2:D$100,1,FALSE)),CONCATENATE("Kategorin ",E2396," finns inte med i fliken Settings. Ange annan kategori eller uppdatera dina inställningar."),""))</f>
        <v/>
      </c>
      <c r="H2396" s="11" t="str">
        <f t="shared" si="74"/>
        <v xml:space="preserve"> </v>
      </c>
    </row>
    <row r="2397" spans="1:8" x14ac:dyDescent="0.2">
      <c r="A2397" s="4"/>
      <c r="B2397" s="2" t="str">
        <f t="shared" si="75"/>
        <v/>
      </c>
      <c r="C2397" s="4"/>
      <c r="D2397" s="4"/>
      <c r="E2397" s="4"/>
      <c r="F2397" s="4"/>
      <c r="G2397" s="5" t="str">
        <f>IF(C2397="","",IF(ISERROR(VLOOKUP(D2397,Settings!C$2:C$100,1,FALSE)),CONCATENATE("Aktiviteten ",D2397," finns inte med i fliken Settings. Ange annan aktivitet eller uppdatera dina inställningar. "),"")&amp;IF(ISERROR(VLOOKUP(E2397,Settings!D$2:D$100,1,FALSE)),CONCATENATE("Kategorin ",E2397," finns inte med i fliken Settings. Ange annan kategori eller uppdatera dina inställningar."),""))</f>
        <v/>
      </c>
      <c r="H2397" s="11" t="str">
        <f t="shared" si="74"/>
        <v xml:space="preserve"> </v>
      </c>
    </row>
    <row r="2398" spans="1:8" x14ac:dyDescent="0.2">
      <c r="A2398" s="4"/>
      <c r="B2398" s="2" t="str">
        <f t="shared" si="75"/>
        <v/>
      </c>
      <c r="C2398" s="4"/>
      <c r="D2398" s="4"/>
      <c r="E2398" s="4"/>
      <c r="F2398" s="4"/>
      <c r="G2398" s="5" t="str">
        <f>IF(C2398="","",IF(ISERROR(VLOOKUP(D2398,Settings!C$2:C$100,1,FALSE)),CONCATENATE("Aktiviteten ",D2398," finns inte med i fliken Settings. Ange annan aktivitet eller uppdatera dina inställningar. "),"")&amp;IF(ISERROR(VLOOKUP(E2398,Settings!D$2:D$100,1,FALSE)),CONCATENATE("Kategorin ",E2398," finns inte med i fliken Settings. Ange annan kategori eller uppdatera dina inställningar."),""))</f>
        <v/>
      </c>
      <c r="H2398" s="11" t="str">
        <f t="shared" si="74"/>
        <v xml:space="preserve"> </v>
      </c>
    </row>
    <row r="2399" spans="1:8" x14ac:dyDescent="0.2">
      <c r="A2399" s="4"/>
      <c r="B2399" s="2" t="str">
        <f t="shared" si="75"/>
        <v/>
      </c>
      <c r="C2399" s="4"/>
      <c r="D2399" s="4"/>
      <c r="E2399" s="4"/>
      <c r="F2399" s="4"/>
      <c r="G2399" s="5" t="str">
        <f>IF(C2399="","",IF(ISERROR(VLOOKUP(D2399,Settings!C$2:C$100,1,FALSE)),CONCATENATE("Aktiviteten ",D2399," finns inte med i fliken Settings. Ange annan aktivitet eller uppdatera dina inställningar. "),"")&amp;IF(ISERROR(VLOOKUP(E2399,Settings!D$2:D$100,1,FALSE)),CONCATENATE("Kategorin ",E2399," finns inte med i fliken Settings. Ange annan kategori eller uppdatera dina inställningar."),""))</f>
        <v/>
      </c>
      <c r="H2399" s="11" t="str">
        <f t="shared" si="74"/>
        <v xml:space="preserve"> </v>
      </c>
    </row>
    <row r="2400" spans="1:8" x14ac:dyDescent="0.2">
      <c r="A2400" s="4"/>
      <c r="B2400" s="2" t="str">
        <f t="shared" si="75"/>
        <v/>
      </c>
      <c r="C2400" s="4"/>
      <c r="D2400" s="4"/>
      <c r="E2400" s="4"/>
      <c r="F2400" s="4"/>
      <c r="G2400" s="5" t="str">
        <f>IF(C2400="","",IF(ISERROR(VLOOKUP(D2400,Settings!C$2:C$100,1,FALSE)),CONCATENATE("Aktiviteten ",D2400," finns inte med i fliken Settings. Ange annan aktivitet eller uppdatera dina inställningar. "),"")&amp;IF(ISERROR(VLOOKUP(E2400,Settings!D$2:D$100,1,FALSE)),CONCATENATE("Kategorin ",E2400," finns inte med i fliken Settings. Ange annan kategori eller uppdatera dina inställningar."),""))</f>
        <v/>
      </c>
      <c r="H2400" s="11" t="str">
        <f t="shared" si="74"/>
        <v xml:space="preserve"> </v>
      </c>
    </row>
    <row r="2401" spans="1:8" x14ac:dyDescent="0.2">
      <c r="A2401" s="4"/>
      <c r="B2401" s="2" t="str">
        <f t="shared" si="75"/>
        <v/>
      </c>
      <c r="C2401" s="4"/>
      <c r="D2401" s="4"/>
      <c r="E2401" s="4"/>
      <c r="F2401" s="4"/>
      <c r="G2401" s="5" t="str">
        <f>IF(C2401="","",IF(ISERROR(VLOOKUP(D2401,Settings!C$2:C$100,1,FALSE)),CONCATENATE("Aktiviteten ",D2401," finns inte med i fliken Settings. Ange annan aktivitet eller uppdatera dina inställningar. "),"")&amp;IF(ISERROR(VLOOKUP(E2401,Settings!D$2:D$100,1,FALSE)),CONCATENATE("Kategorin ",E2401," finns inte med i fliken Settings. Ange annan kategori eller uppdatera dina inställningar."),""))</f>
        <v/>
      </c>
      <c r="H2401" s="11" t="str">
        <f t="shared" si="74"/>
        <v xml:space="preserve"> </v>
      </c>
    </row>
    <row r="2402" spans="1:8" x14ac:dyDescent="0.2">
      <c r="A2402" s="4"/>
      <c r="B2402" s="2" t="str">
        <f t="shared" si="75"/>
        <v/>
      </c>
      <c r="C2402" s="4"/>
      <c r="D2402" s="4"/>
      <c r="E2402" s="4"/>
      <c r="F2402" s="4"/>
      <c r="G2402" s="5" t="str">
        <f>IF(C2402="","",IF(ISERROR(VLOOKUP(D2402,Settings!C$2:C$100,1,FALSE)),CONCATENATE("Aktiviteten ",D2402," finns inte med i fliken Settings. Ange annan aktivitet eller uppdatera dina inställningar. "),"")&amp;IF(ISERROR(VLOOKUP(E2402,Settings!D$2:D$100,1,FALSE)),CONCATENATE("Kategorin ",E2402," finns inte med i fliken Settings. Ange annan kategori eller uppdatera dina inställningar."),""))</f>
        <v/>
      </c>
      <c r="H2402" s="11" t="str">
        <f t="shared" si="74"/>
        <v xml:space="preserve"> </v>
      </c>
    </row>
    <row r="2403" spans="1:8" x14ac:dyDescent="0.2">
      <c r="A2403" s="4"/>
      <c r="B2403" s="2" t="str">
        <f t="shared" si="75"/>
        <v/>
      </c>
      <c r="C2403" s="4"/>
      <c r="D2403" s="4"/>
      <c r="E2403" s="4"/>
      <c r="F2403" s="4"/>
      <c r="G2403" s="5" t="str">
        <f>IF(C2403="","",IF(ISERROR(VLOOKUP(D2403,Settings!C$2:C$100,1,FALSE)),CONCATENATE("Aktiviteten ",D2403," finns inte med i fliken Settings. Ange annan aktivitet eller uppdatera dina inställningar. "),"")&amp;IF(ISERROR(VLOOKUP(E2403,Settings!D$2:D$100,1,FALSE)),CONCATENATE("Kategorin ",E2403," finns inte med i fliken Settings. Ange annan kategori eller uppdatera dina inställningar."),""))</f>
        <v/>
      </c>
      <c r="H2403" s="11" t="str">
        <f t="shared" si="74"/>
        <v xml:space="preserve"> </v>
      </c>
    </row>
    <row r="2404" spans="1:8" x14ac:dyDescent="0.2">
      <c r="A2404" s="4"/>
      <c r="B2404" s="2" t="str">
        <f t="shared" si="75"/>
        <v/>
      </c>
      <c r="C2404" s="4"/>
      <c r="D2404" s="4"/>
      <c r="E2404" s="4"/>
      <c r="F2404" s="4"/>
      <c r="G2404" s="5" t="str">
        <f>IF(C2404="","",IF(ISERROR(VLOOKUP(D2404,Settings!C$2:C$100,1,FALSE)),CONCATENATE("Aktiviteten ",D2404," finns inte med i fliken Settings. Ange annan aktivitet eller uppdatera dina inställningar. "),"")&amp;IF(ISERROR(VLOOKUP(E2404,Settings!D$2:D$100,1,FALSE)),CONCATENATE("Kategorin ",E2404," finns inte med i fliken Settings. Ange annan kategori eller uppdatera dina inställningar."),""))</f>
        <v/>
      </c>
      <c r="H2404" s="11" t="str">
        <f t="shared" si="74"/>
        <v xml:space="preserve"> </v>
      </c>
    </row>
    <row r="2405" spans="1:8" x14ac:dyDescent="0.2">
      <c r="A2405" s="4"/>
      <c r="B2405" s="2" t="str">
        <f t="shared" si="75"/>
        <v/>
      </c>
      <c r="C2405" s="4"/>
      <c r="D2405" s="4"/>
      <c r="E2405" s="4"/>
      <c r="F2405" s="4"/>
      <c r="G2405" s="5" t="str">
        <f>IF(C2405="","",IF(ISERROR(VLOOKUP(D2405,Settings!C$2:C$100,1,FALSE)),CONCATENATE("Aktiviteten ",D2405," finns inte med i fliken Settings. Ange annan aktivitet eller uppdatera dina inställningar. "),"")&amp;IF(ISERROR(VLOOKUP(E2405,Settings!D$2:D$100,1,FALSE)),CONCATENATE("Kategorin ",E2405," finns inte med i fliken Settings. Ange annan kategori eller uppdatera dina inställningar."),""))</f>
        <v/>
      </c>
      <c r="H2405" s="11" t="str">
        <f t="shared" si="74"/>
        <v xml:space="preserve"> </v>
      </c>
    </row>
    <row r="2406" spans="1:8" x14ac:dyDescent="0.2">
      <c r="A2406" s="4"/>
      <c r="B2406" s="2" t="str">
        <f t="shared" si="75"/>
        <v/>
      </c>
      <c r="C2406" s="4"/>
      <c r="D2406" s="4"/>
      <c r="E2406" s="4"/>
      <c r="F2406" s="4"/>
      <c r="G2406" s="5" t="str">
        <f>IF(C2406="","",IF(ISERROR(VLOOKUP(D2406,Settings!C$2:C$100,1,FALSE)),CONCATENATE("Aktiviteten ",D2406," finns inte med i fliken Settings. Ange annan aktivitet eller uppdatera dina inställningar. "),"")&amp;IF(ISERROR(VLOOKUP(E2406,Settings!D$2:D$100,1,FALSE)),CONCATENATE("Kategorin ",E2406," finns inte med i fliken Settings. Ange annan kategori eller uppdatera dina inställningar."),""))</f>
        <v/>
      </c>
      <c r="H2406" s="11" t="str">
        <f t="shared" si="74"/>
        <v xml:space="preserve"> </v>
      </c>
    </row>
    <row r="2407" spans="1:8" x14ac:dyDescent="0.2">
      <c r="A2407" s="4"/>
      <c r="B2407" s="2" t="str">
        <f t="shared" si="75"/>
        <v/>
      </c>
      <c r="C2407" s="4"/>
      <c r="D2407" s="4"/>
      <c r="E2407" s="4"/>
      <c r="F2407" s="4"/>
      <c r="G2407" s="5" t="str">
        <f>IF(C2407="","",IF(ISERROR(VLOOKUP(D2407,Settings!C$2:C$100,1,FALSE)),CONCATENATE("Aktiviteten ",D2407," finns inte med i fliken Settings. Ange annan aktivitet eller uppdatera dina inställningar. "),"")&amp;IF(ISERROR(VLOOKUP(E2407,Settings!D$2:D$100,1,FALSE)),CONCATENATE("Kategorin ",E2407," finns inte med i fliken Settings. Ange annan kategori eller uppdatera dina inställningar."),""))</f>
        <v/>
      </c>
      <c r="H2407" s="11" t="str">
        <f t="shared" si="74"/>
        <v xml:space="preserve"> </v>
      </c>
    </row>
    <row r="2408" spans="1:8" x14ac:dyDescent="0.2">
      <c r="A2408" s="4"/>
      <c r="B2408" s="2" t="str">
        <f t="shared" si="75"/>
        <v/>
      </c>
      <c r="C2408" s="4"/>
      <c r="D2408" s="4"/>
      <c r="E2408" s="4"/>
      <c r="F2408" s="4"/>
      <c r="G2408" s="5" t="str">
        <f>IF(C2408="","",IF(ISERROR(VLOOKUP(D2408,Settings!C$2:C$100,1,FALSE)),CONCATENATE("Aktiviteten ",D2408," finns inte med i fliken Settings. Ange annan aktivitet eller uppdatera dina inställningar. "),"")&amp;IF(ISERROR(VLOOKUP(E2408,Settings!D$2:D$100,1,FALSE)),CONCATENATE("Kategorin ",E2408," finns inte med i fliken Settings. Ange annan kategori eller uppdatera dina inställningar."),""))</f>
        <v/>
      </c>
      <c r="H2408" s="11" t="str">
        <f t="shared" si="74"/>
        <v xml:space="preserve"> </v>
      </c>
    </row>
    <row r="2409" spans="1:8" x14ac:dyDescent="0.2">
      <c r="A2409" s="4"/>
      <c r="B2409" s="2" t="str">
        <f t="shared" si="75"/>
        <v/>
      </c>
      <c r="C2409" s="4"/>
      <c r="D2409" s="4"/>
      <c r="E2409" s="4"/>
      <c r="F2409" s="4"/>
      <c r="G2409" s="5" t="str">
        <f>IF(C2409="","",IF(ISERROR(VLOOKUP(D2409,Settings!C$2:C$100,1,FALSE)),CONCATENATE("Aktiviteten ",D2409," finns inte med i fliken Settings. Ange annan aktivitet eller uppdatera dina inställningar. "),"")&amp;IF(ISERROR(VLOOKUP(E2409,Settings!D$2:D$100,1,FALSE)),CONCATENATE("Kategorin ",E2409," finns inte med i fliken Settings. Ange annan kategori eller uppdatera dina inställningar."),""))</f>
        <v/>
      </c>
      <c r="H2409" s="11" t="str">
        <f t="shared" si="74"/>
        <v xml:space="preserve"> </v>
      </c>
    </row>
    <row r="2410" spans="1:8" x14ac:dyDescent="0.2">
      <c r="A2410" s="4"/>
      <c r="B2410" s="2" t="str">
        <f t="shared" si="75"/>
        <v/>
      </c>
      <c r="C2410" s="4"/>
      <c r="D2410" s="4"/>
      <c r="E2410" s="4"/>
      <c r="F2410" s="4"/>
      <c r="G2410" s="5" t="str">
        <f>IF(C2410="","",IF(ISERROR(VLOOKUP(D2410,Settings!C$2:C$100,1,FALSE)),CONCATENATE("Aktiviteten ",D2410," finns inte med i fliken Settings. Ange annan aktivitet eller uppdatera dina inställningar. "),"")&amp;IF(ISERROR(VLOOKUP(E2410,Settings!D$2:D$100,1,FALSE)),CONCATENATE("Kategorin ",E2410," finns inte med i fliken Settings. Ange annan kategori eller uppdatera dina inställningar."),""))</f>
        <v/>
      </c>
      <c r="H2410" s="11" t="str">
        <f t="shared" si="74"/>
        <v xml:space="preserve"> </v>
      </c>
    </row>
    <row r="2411" spans="1:8" x14ac:dyDescent="0.2">
      <c r="A2411" s="4"/>
      <c r="B2411" s="2" t="str">
        <f t="shared" si="75"/>
        <v/>
      </c>
      <c r="C2411" s="4"/>
      <c r="D2411" s="4"/>
      <c r="E2411" s="4"/>
      <c r="F2411" s="4"/>
      <c r="G2411" s="5" t="str">
        <f>IF(C2411="","",IF(ISERROR(VLOOKUP(D2411,Settings!C$2:C$100,1,FALSE)),CONCATENATE("Aktiviteten ",D2411," finns inte med i fliken Settings. Ange annan aktivitet eller uppdatera dina inställningar. "),"")&amp;IF(ISERROR(VLOOKUP(E2411,Settings!D$2:D$100,1,FALSE)),CONCATENATE("Kategorin ",E2411," finns inte med i fliken Settings. Ange annan kategori eller uppdatera dina inställningar."),""))</f>
        <v/>
      </c>
      <c r="H2411" s="11" t="str">
        <f t="shared" si="74"/>
        <v xml:space="preserve"> </v>
      </c>
    </row>
    <row r="2412" spans="1:8" x14ac:dyDescent="0.2">
      <c r="A2412" s="4"/>
      <c r="B2412" s="2" t="str">
        <f t="shared" si="75"/>
        <v/>
      </c>
      <c r="C2412" s="4"/>
      <c r="D2412" s="4"/>
      <c r="E2412" s="4"/>
      <c r="F2412" s="4"/>
      <c r="G2412" s="5" t="str">
        <f>IF(C2412="","",IF(ISERROR(VLOOKUP(D2412,Settings!C$2:C$100,1,FALSE)),CONCATENATE("Aktiviteten ",D2412," finns inte med i fliken Settings. Ange annan aktivitet eller uppdatera dina inställningar. "),"")&amp;IF(ISERROR(VLOOKUP(E2412,Settings!D$2:D$100,1,FALSE)),CONCATENATE("Kategorin ",E2412," finns inte med i fliken Settings. Ange annan kategori eller uppdatera dina inställningar."),""))</f>
        <v/>
      </c>
      <c r="H2412" s="11" t="str">
        <f t="shared" si="74"/>
        <v xml:space="preserve"> </v>
      </c>
    </row>
    <row r="2413" spans="1:8" x14ac:dyDescent="0.2">
      <c r="A2413" s="4"/>
      <c r="B2413" s="2" t="str">
        <f t="shared" si="75"/>
        <v/>
      </c>
      <c r="C2413" s="4"/>
      <c r="D2413" s="4"/>
      <c r="E2413" s="4"/>
      <c r="F2413" s="4"/>
      <c r="G2413" s="5" t="str">
        <f>IF(C2413="","",IF(ISERROR(VLOOKUP(D2413,Settings!C$2:C$100,1,FALSE)),CONCATENATE("Aktiviteten ",D2413," finns inte med i fliken Settings. Ange annan aktivitet eller uppdatera dina inställningar. "),"")&amp;IF(ISERROR(VLOOKUP(E2413,Settings!D$2:D$100,1,FALSE)),CONCATENATE("Kategorin ",E2413," finns inte med i fliken Settings. Ange annan kategori eller uppdatera dina inställningar."),""))</f>
        <v/>
      </c>
      <c r="H2413" s="11" t="str">
        <f t="shared" si="74"/>
        <v xml:space="preserve"> </v>
      </c>
    </row>
    <row r="2414" spans="1:8" x14ac:dyDescent="0.2">
      <c r="A2414" s="4"/>
      <c r="B2414" s="2" t="str">
        <f t="shared" si="75"/>
        <v/>
      </c>
      <c r="C2414" s="4"/>
      <c r="D2414" s="4"/>
      <c r="E2414" s="4"/>
      <c r="F2414" s="4"/>
      <c r="G2414" s="5" t="str">
        <f>IF(C2414="","",IF(ISERROR(VLOOKUP(D2414,Settings!C$2:C$100,1,FALSE)),CONCATENATE("Aktiviteten ",D2414," finns inte med i fliken Settings. Ange annan aktivitet eller uppdatera dina inställningar. "),"")&amp;IF(ISERROR(VLOOKUP(E2414,Settings!D$2:D$100,1,FALSE)),CONCATENATE("Kategorin ",E2414," finns inte med i fliken Settings. Ange annan kategori eller uppdatera dina inställningar."),""))</f>
        <v/>
      </c>
      <c r="H2414" s="11" t="str">
        <f t="shared" si="74"/>
        <v xml:space="preserve"> </v>
      </c>
    </row>
    <row r="2415" spans="1:8" x14ac:dyDescent="0.2">
      <c r="A2415" s="4"/>
      <c r="B2415" s="2" t="str">
        <f t="shared" si="75"/>
        <v/>
      </c>
      <c r="C2415" s="4"/>
      <c r="D2415" s="4"/>
      <c r="E2415" s="4"/>
      <c r="F2415" s="4"/>
      <c r="G2415" s="5" t="str">
        <f>IF(C2415="","",IF(ISERROR(VLOOKUP(D2415,Settings!C$2:C$100,1,FALSE)),CONCATENATE("Aktiviteten ",D2415," finns inte med i fliken Settings. Ange annan aktivitet eller uppdatera dina inställningar. "),"")&amp;IF(ISERROR(VLOOKUP(E2415,Settings!D$2:D$100,1,FALSE)),CONCATENATE("Kategorin ",E2415," finns inte med i fliken Settings. Ange annan kategori eller uppdatera dina inställningar."),""))</f>
        <v/>
      </c>
      <c r="H2415" s="11" t="str">
        <f t="shared" si="74"/>
        <v xml:space="preserve"> </v>
      </c>
    </row>
    <row r="2416" spans="1:8" x14ac:dyDescent="0.2">
      <c r="A2416" s="4"/>
      <c r="B2416" s="2" t="str">
        <f t="shared" si="75"/>
        <v/>
      </c>
      <c r="C2416" s="4"/>
      <c r="D2416" s="4"/>
      <c r="E2416" s="4"/>
      <c r="F2416" s="4"/>
      <c r="G2416" s="5" t="str">
        <f>IF(C2416="","",IF(ISERROR(VLOOKUP(D2416,Settings!C$2:C$100,1,FALSE)),CONCATENATE("Aktiviteten ",D2416," finns inte med i fliken Settings. Ange annan aktivitet eller uppdatera dina inställningar. "),"")&amp;IF(ISERROR(VLOOKUP(E2416,Settings!D$2:D$100,1,FALSE)),CONCATENATE("Kategorin ",E2416," finns inte med i fliken Settings. Ange annan kategori eller uppdatera dina inställningar."),""))</f>
        <v/>
      </c>
      <c r="H2416" s="11" t="str">
        <f t="shared" si="74"/>
        <v xml:space="preserve"> </v>
      </c>
    </row>
    <row r="2417" spans="1:8" x14ac:dyDescent="0.2">
      <c r="A2417" s="4"/>
      <c r="B2417" s="2" t="str">
        <f t="shared" si="75"/>
        <v/>
      </c>
      <c r="C2417" s="4"/>
      <c r="D2417" s="4"/>
      <c r="E2417" s="4"/>
      <c r="F2417" s="4"/>
      <c r="G2417" s="5" t="str">
        <f>IF(C2417="","",IF(ISERROR(VLOOKUP(D2417,Settings!C$2:C$100,1,FALSE)),CONCATENATE("Aktiviteten ",D2417," finns inte med i fliken Settings. Ange annan aktivitet eller uppdatera dina inställningar. "),"")&amp;IF(ISERROR(VLOOKUP(E2417,Settings!D$2:D$100,1,FALSE)),CONCATENATE("Kategorin ",E2417," finns inte med i fliken Settings. Ange annan kategori eller uppdatera dina inställningar."),""))</f>
        <v/>
      </c>
      <c r="H2417" s="11" t="str">
        <f t="shared" si="74"/>
        <v xml:space="preserve"> </v>
      </c>
    </row>
    <row r="2418" spans="1:8" x14ac:dyDescent="0.2">
      <c r="A2418" s="4"/>
      <c r="B2418" s="2" t="str">
        <f t="shared" si="75"/>
        <v/>
      </c>
      <c r="C2418" s="4"/>
      <c r="D2418" s="4"/>
      <c r="E2418" s="4"/>
      <c r="F2418" s="4"/>
      <c r="G2418" s="5" t="str">
        <f>IF(C2418="","",IF(ISERROR(VLOOKUP(D2418,Settings!C$2:C$100,1,FALSE)),CONCATENATE("Aktiviteten ",D2418," finns inte med i fliken Settings. Ange annan aktivitet eller uppdatera dina inställningar. "),"")&amp;IF(ISERROR(VLOOKUP(E2418,Settings!D$2:D$100,1,FALSE)),CONCATENATE("Kategorin ",E2418," finns inte med i fliken Settings. Ange annan kategori eller uppdatera dina inställningar."),""))</f>
        <v/>
      </c>
      <c r="H2418" s="11" t="str">
        <f t="shared" si="74"/>
        <v xml:space="preserve"> </v>
      </c>
    </row>
    <row r="2419" spans="1:8" x14ac:dyDescent="0.2">
      <c r="A2419" s="4"/>
      <c r="B2419" s="2" t="str">
        <f t="shared" si="75"/>
        <v/>
      </c>
      <c r="C2419" s="4"/>
      <c r="D2419" s="4"/>
      <c r="E2419" s="4"/>
      <c r="F2419" s="4"/>
      <c r="G2419" s="5" t="str">
        <f>IF(C2419="","",IF(ISERROR(VLOOKUP(D2419,Settings!C$2:C$100,1,FALSE)),CONCATENATE("Aktiviteten ",D2419," finns inte med i fliken Settings. Ange annan aktivitet eller uppdatera dina inställningar. "),"")&amp;IF(ISERROR(VLOOKUP(E2419,Settings!D$2:D$100,1,FALSE)),CONCATENATE("Kategorin ",E2419," finns inte med i fliken Settings. Ange annan kategori eller uppdatera dina inställningar."),""))</f>
        <v/>
      </c>
      <c r="H2419" s="11" t="str">
        <f t="shared" si="74"/>
        <v xml:space="preserve"> </v>
      </c>
    </row>
    <row r="2420" spans="1:8" x14ac:dyDescent="0.2">
      <c r="A2420" s="4"/>
      <c r="B2420" s="2" t="str">
        <f t="shared" si="75"/>
        <v/>
      </c>
      <c r="C2420" s="4"/>
      <c r="D2420" s="4"/>
      <c r="E2420" s="4"/>
      <c r="F2420" s="4"/>
      <c r="G2420" s="5" t="str">
        <f>IF(C2420="","",IF(ISERROR(VLOOKUP(D2420,Settings!C$2:C$100,1,FALSE)),CONCATENATE("Aktiviteten ",D2420," finns inte med i fliken Settings. Ange annan aktivitet eller uppdatera dina inställningar. "),"")&amp;IF(ISERROR(VLOOKUP(E2420,Settings!D$2:D$100,1,FALSE)),CONCATENATE("Kategorin ",E2420," finns inte med i fliken Settings. Ange annan kategori eller uppdatera dina inställningar."),""))</f>
        <v/>
      </c>
      <c r="H2420" s="11" t="str">
        <f t="shared" si="74"/>
        <v xml:space="preserve"> </v>
      </c>
    </row>
    <row r="2421" spans="1:8" x14ac:dyDescent="0.2">
      <c r="A2421" s="4"/>
      <c r="B2421" s="2" t="str">
        <f t="shared" si="75"/>
        <v/>
      </c>
      <c r="C2421" s="4"/>
      <c r="D2421" s="4"/>
      <c r="E2421" s="4"/>
      <c r="F2421" s="4"/>
      <c r="G2421" s="5" t="str">
        <f>IF(C2421="","",IF(ISERROR(VLOOKUP(D2421,Settings!C$2:C$100,1,FALSE)),CONCATENATE("Aktiviteten ",D2421," finns inte med i fliken Settings. Ange annan aktivitet eller uppdatera dina inställningar. "),"")&amp;IF(ISERROR(VLOOKUP(E2421,Settings!D$2:D$100,1,FALSE)),CONCATENATE("Kategorin ",E2421," finns inte med i fliken Settings. Ange annan kategori eller uppdatera dina inställningar."),""))</f>
        <v/>
      </c>
      <c r="H2421" s="11" t="str">
        <f t="shared" si="74"/>
        <v xml:space="preserve"> </v>
      </c>
    </row>
    <row r="2422" spans="1:8" x14ac:dyDescent="0.2">
      <c r="A2422" s="4"/>
      <c r="B2422" s="2" t="str">
        <f t="shared" si="75"/>
        <v/>
      </c>
      <c r="C2422" s="4"/>
      <c r="D2422" s="4"/>
      <c r="E2422" s="4"/>
      <c r="F2422" s="4"/>
      <c r="G2422" s="5" t="str">
        <f>IF(C2422="","",IF(ISERROR(VLOOKUP(D2422,Settings!C$2:C$100,1,FALSE)),CONCATENATE("Aktiviteten ",D2422," finns inte med i fliken Settings. Ange annan aktivitet eller uppdatera dina inställningar. "),"")&amp;IF(ISERROR(VLOOKUP(E2422,Settings!D$2:D$100,1,FALSE)),CONCATENATE("Kategorin ",E2422," finns inte med i fliken Settings. Ange annan kategori eller uppdatera dina inställningar."),""))</f>
        <v/>
      </c>
      <c r="H2422" s="11" t="str">
        <f t="shared" si="74"/>
        <v xml:space="preserve"> </v>
      </c>
    </row>
    <row r="2423" spans="1:8" x14ac:dyDescent="0.2">
      <c r="A2423" s="4"/>
      <c r="B2423" s="2" t="str">
        <f t="shared" si="75"/>
        <v/>
      </c>
      <c r="C2423" s="4"/>
      <c r="D2423" s="4"/>
      <c r="E2423" s="4"/>
      <c r="F2423" s="4"/>
      <c r="G2423" s="5" t="str">
        <f>IF(C2423="","",IF(ISERROR(VLOOKUP(D2423,Settings!C$2:C$100,1,FALSE)),CONCATENATE("Aktiviteten ",D2423," finns inte med i fliken Settings. Ange annan aktivitet eller uppdatera dina inställningar. "),"")&amp;IF(ISERROR(VLOOKUP(E2423,Settings!D$2:D$100,1,FALSE)),CONCATENATE("Kategorin ",E2423," finns inte med i fliken Settings. Ange annan kategori eller uppdatera dina inställningar."),""))</f>
        <v/>
      </c>
      <c r="H2423" s="11" t="str">
        <f t="shared" si="74"/>
        <v xml:space="preserve"> </v>
      </c>
    </row>
    <row r="2424" spans="1:8" x14ac:dyDescent="0.2">
      <c r="A2424" s="4"/>
      <c r="B2424" s="2" t="str">
        <f t="shared" si="75"/>
        <v/>
      </c>
      <c r="C2424" s="4"/>
      <c r="D2424" s="4"/>
      <c r="E2424" s="4"/>
      <c r="F2424" s="4"/>
      <c r="G2424" s="5" t="str">
        <f>IF(C2424="","",IF(ISERROR(VLOOKUP(D2424,Settings!C$2:C$100,1,FALSE)),CONCATENATE("Aktiviteten ",D2424," finns inte med i fliken Settings. Ange annan aktivitet eller uppdatera dina inställningar. "),"")&amp;IF(ISERROR(VLOOKUP(E2424,Settings!D$2:D$100,1,FALSE)),CONCATENATE("Kategorin ",E2424," finns inte med i fliken Settings. Ange annan kategori eller uppdatera dina inställningar."),""))</f>
        <v/>
      </c>
      <c r="H2424" s="11" t="str">
        <f t="shared" si="74"/>
        <v xml:space="preserve"> </v>
      </c>
    </row>
    <row r="2425" spans="1:8" x14ac:dyDescent="0.2">
      <c r="A2425" s="4"/>
      <c r="B2425" s="2" t="str">
        <f t="shared" si="75"/>
        <v/>
      </c>
      <c r="C2425" s="4"/>
      <c r="D2425" s="4"/>
      <c r="E2425" s="4"/>
      <c r="F2425" s="4"/>
      <c r="G2425" s="5" t="str">
        <f>IF(C2425="","",IF(ISERROR(VLOOKUP(D2425,Settings!C$2:C$100,1,FALSE)),CONCATENATE("Aktiviteten ",D2425," finns inte med i fliken Settings. Ange annan aktivitet eller uppdatera dina inställningar. "),"")&amp;IF(ISERROR(VLOOKUP(E2425,Settings!D$2:D$100,1,FALSE)),CONCATENATE("Kategorin ",E2425," finns inte med i fliken Settings. Ange annan kategori eller uppdatera dina inställningar."),""))</f>
        <v/>
      </c>
      <c r="H2425" s="11" t="str">
        <f t="shared" si="74"/>
        <v xml:space="preserve"> </v>
      </c>
    </row>
    <row r="2426" spans="1:8" x14ac:dyDescent="0.2">
      <c r="A2426" s="4"/>
      <c r="B2426" s="2" t="str">
        <f t="shared" si="75"/>
        <v/>
      </c>
      <c r="C2426" s="4"/>
      <c r="D2426" s="4"/>
      <c r="E2426" s="4"/>
      <c r="F2426" s="4"/>
      <c r="G2426" s="5" t="str">
        <f>IF(C2426="","",IF(ISERROR(VLOOKUP(D2426,Settings!C$2:C$100,1,FALSE)),CONCATENATE("Aktiviteten ",D2426," finns inte med i fliken Settings. Ange annan aktivitet eller uppdatera dina inställningar. "),"")&amp;IF(ISERROR(VLOOKUP(E2426,Settings!D$2:D$100,1,FALSE)),CONCATENATE("Kategorin ",E2426," finns inte med i fliken Settings. Ange annan kategori eller uppdatera dina inställningar."),""))</f>
        <v/>
      </c>
      <c r="H2426" s="11" t="str">
        <f t="shared" si="74"/>
        <v xml:space="preserve"> </v>
      </c>
    </row>
    <row r="2427" spans="1:8" x14ac:dyDescent="0.2">
      <c r="A2427" s="4"/>
      <c r="B2427" s="2" t="str">
        <f t="shared" si="75"/>
        <v/>
      </c>
      <c r="C2427" s="4"/>
      <c r="D2427" s="4"/>
      <c r="E2427" s="4"/>
      <c r="F2427" s="4"/>
      <c r="G2427" s="5" t="str">
        <f>IF(C2427="","",IF(ISERROR(VLOOKUP(D2427,Settings!C$2:C$100,1,FALSE)),CONCATENATE("Aktiviteten ",D2427," finns inte med i fliken Settings. Ange annan aktivitet eller uppdatera dina inställningar. "),"")&amp;IF(ISERROR(VLOOKUP(E2427,Settings!D$2:D$100,1,FALSE)),CONCATENATE("Kategorin ",E2427," finns inte med i fliken Settings. Ange annan kategori eller uppdatera dina inställningar."),""))</f>
        <v/>
      </c>
      <c r="H2427" s="11" t="str">
        <f t="shared" si="74"/>
        <v xml:space="preserve"> </v>
      </c>
    </row>
    <row r="2428" spans="1:8" x14ac:dyDescent="0.2">
      <c r="A2428" s="4"/>
      <c r="B2428" s="2" t="str">
        <f t="shared" si="75"/>
        <v/>
      </c>
      <c r="C2428" s="4"/>
      <c r="D2428" s="4"/>
      <c r="E2428" s="4"/>
      <c r="F2428" s="4"/>
      <c r="G2428" s="5" t="str">
        <f>IF(C2428="","",IF(ISERROR(VLOOKUP(D2428,Settings!C$2:C$100,1,FALSE)),CONCATENATE("Aktiviteten ",D2428," finns inte med i fliken Settings. Ange annan aktivitet eller uppdatera dina inställningar. "),"")&amp;IF(ISERROR(VLOOKUP(E2428,Settings!D$2:D$100,1,FALSE)),CONCATENATE("Kategorin ",E2428," finns inte med i fliken Settings. Ange annan kategori eller uppdatera dina inställningar."),""))</f>
        <v/>
      </c>
      <c r="H2428" s="11" t="str">
        <f t="shared" si="74"/>
        <v xml:space="preserve"> </v>
      </c>
    </row>
    <row r="2429" spans="1:8" x14ac:dyDescent="0.2">
      <c r="A2429" s="4"/>
      <c r="B2429" s="2" t="str">
        <f t="shared" si="75"/>
        <v/>
      </c>
      <c r="C2429" s="4"/>
      <c r="D2429" s="4"/>
      <c r="E2429" s="4"/>
      <c r="F2429" s="4"/>
      <c r="G2429" s="5" t="str">
        <f>IF(C2429="","",IF(ISERROR(VLOOKUP(D2429,Settings!C$2:C$100,1,FALSE)),CONCATENATE("Aktiviteten ",D2429," finns inte med i fliken Settings. Ange annan aktivitet eller uppdatera dina inställningar. "),"")&amp;IF(ISERROR(VLOOKUP(E2429,Settings!D$2:D$100,1,FALSE)),CONCATENATE("Kategorin ",E2429," finns inte med i fliken Settings. Ange annan kategori eller uppdatera dina inställningar."),""))</f>
        <v/>
      </c>
      <c r="H2429" s="11" t="str">
        <f t="shared" si="74"/>
        <v xml:space="preserve"> </v>
      </c>
    </row>
    <row r="2430" spans="1:8" x14ac:dyDescent="0.2">
      <c r="A2430" s="4"/>
      <c r="B2430" s="2" t="str">
        <f t="shared" si="75"/>
        <v/>
      </c>
      <c r="C2430" s="4"/>
      <c r="D2430" s="4"/>
      <c r="E2430" s="4"/>
      <c r="F2430" s="4"/>
      <c r="G2430" s="5" t="str">
        <f>IF(C2430="","",IF(ISERROR(VLOOKUP(D2430,Settings!C$2:C$100,1,FALSE)),CONCATENATE("Aktiviteten ",D2430," finns inte med i fliken Settings. Ange annan aktivitet eller uppdatera dina inställningar. "),"")&amp;IF(ISERROR(VLOOKUP(E2430,Settings!D$2:D$100,1,FALSE)),CONCATENATE("Kategorin ",E2430," finns inte med i fliken Settings. Ange annan kategori eller uppdatera dina inställningar."),""))</f>
        <v/>
      </c>
      <c r="H2430" s="11" t="str">
        <f t="shared" si="74"/>
        <v xml:space="preserve"> </v>
      </c>
    </row>
    <row r="2431" spans="1:8" x14ac:dyDescent="0.2">
      <c r="A2431" s="4"/>
      <c r="B2431" s="2" t="str">
        <f t="shared" si="75"/>
        <v/>
      </c>
      <c r="C2431" s="4"/>
      <c r="D2431" s="4"/>
      <c r="E2431" s="4"/>
      <c r="F2431" s="4"/>
      <c r="G2431" s="5" t="str">
        <f>IF(C2431="","",IF(ISERROR(VLOOKUP(D2431,Settings!C$2:C$100,1,FALSE)),CONCATENATE("Aktiviteten ",D2431," finns inte med i fliken Settings. Ange annan aktivitet eller uppdatera dina inställningar. "),"")&amp;IF(ISERROR(VLOOKUP(E2431,Settings!D$2:D$100,1,FALSE)),CONCATENATE("Kategorin ",E2431," finns inte med i fliken Settings. Ange annan kategori eller uppdatera dina inställningar."),""))</f>
        <v/>
      </c>
      <c r="H2431" s="11" t="str">
        <f t="shared" si="74"/>
        <v xml:space="preserve"> </v>
      </c>
    </row>
    <row r="2432" spans="1:8" x14ac:dyDescent="0.2">
      <c r="A2432" s="4"/>
      <c r="B2432" s="2" t="str">
        <f t="shared" si="75"/>
        <v/>
      </c>
      <c r="C2432" s="4"/>
      <c r="D2432" s="4"/>
      <c r="E2432" s="4"/>
      <c r="F2432" s="4"/>
      <c r="G2432" s="5" t="str">
        <f>IF(C2432="","",IF(ISERROR(VLOOKUP(D2432,Settings!C$2:C$100,1,FALSE)),CONCATENATE("Aktiviteten ",D2432," finns inte med i fliken Settings. Ange annan aktivitet eller uppdatera dina inställningar. "),"")&amp;IF(ISERROR(VLOOKUP(E2432,Settings!D$2:D$100,1,FALSE)),CONCATENATE("Kategorin ",E2432," finns inte med i fliken Settings. Ange annan kategori eller uppdatera dina inställningar."),""))</f>
        <v/>
      </c>
      <c r="H2432" s="11" t="str">
        <f t="shared" si="74"/>
        <v xml:space="preserve"> </v>
      </c>
    </row>
    <row r="2433" spans="1:8" x14ac:dyDescent="0.2">
      <c r="A2433" s="4"/>
      <c r="B2433" s="2" t="str">
        <f t="shared" si="75"/>
        <v/>
      </c>
      <c r="C2433" s="4"/>
      <c r="D2433" s="4"/>
      <c r="E2433" s="4"/>
      <c r="F2433" s="4"/>
      <c r="G2433" s="5" t="str">
        <f>IF(C2433="","",IF(ISERROR(VLOOKUP(D2433,Settings!C$2:C$100,1,FALSE)),CONCATENATE("Aktiviteten ",D2433," finns inte med i fliken Settings. Ange annan aktivitet eller uppdatera dina inställningar. "),"")&amp;IF(ISERROR(VLOOKUP(E2433,Settings!D$2:D$100,1,FALSE)),CONCATENATE("Kategorin ",E2433," finns inte med i fliken Settings. Ange annan kategori eller uppdatera dina inställningar."),""))</f>
        <v/>
      </c>
      <c r="H2433" s="11" t="str">
        <f t="shared" si="74"/>
        <v xml:space="preserve"> </v>
      </c>
    </row>
    <row r="2434" spans="1:8" x14ac:dyDescent="0.2">
      <c r="A2434" s="4"/>
      <c r="B2434" s="2" t="str">
        <f t="shared" si="75"/>
        <v/>
      </c>
      <c r="C2434" s="4"/>
      <c r="D2434" s="4"/>
      <c r="E2434" s="4"/>
      <c r="F2434" s="4"/>
      <c r="G2434" s="5" t="str">
        <f>IF(C2434="","",IF(ISERROR(VLOOKUP(D2434,Settings!C$2:C$100,1,FALSE)),CONCATENATE("Aktiviteten ",D2434," finns inte med i fliken Settings. Ange annan aktivitet eller uppdatera dina inställningar. "),"")&amp;IF(ISERROR(VLOOKUP(E2434,Settings!D$2:D$100,1,FALSE)),CONCATENATE("Kategorin ",E2434," finns inte med i fliken Settings. Ange annan kategori eller uppdatera dina inställningar."),""))</f>
        <v/>
      </c>
      <c r="H2434" s="11" t="str">
        <f t="shared" si="74"/>
        <v xml:space="preserve"> </v>
      </c>
    </row>
    <row r="2435" spans="1:8" x14ac:dyDescent="0.2">
      <c r="A2435" s="4"/>
      <c r="B2435" s="2" t="str">
        <f t="shared" si="75"/>
        <v/>
      </c>
      <c r="C2435" s="4"/>
      <c r="D2435" s="4"/>
      <c r="E2435" s="4"/>
      <c r="F2435" s="4"/>
      <c r="G2435" s="5" t="str">
        <f>IF(C2435="","",IF(ISERROR(VLOOKUP(D2435,Settings!C$2:C$100,1,FALSE)),CONCATENATE("Aktiviteten ",D2435," finns inte med i fliken Settings. Ange annan aktivitet eller uppdatera dina inställningar. "),"")&amp;IF(ISERROR(VLOOKUP(E2435,Settings!D$2:D$100,1,FALSE)),CONCATENATE("Kategorin ",E2435," finns inte med i fliken Settings. Ange annan kategori eller uppdatera dina inställningar."),""))</f>
        <v/>
      </c>
      <c r="H2435" s="11" t="str">
        <f t="shared" ref="H2435:H2498" si="76">IF(A2435=""," ",IF(B2435="",A2435,B2435))</f>
        <v xml:space="preserve"> </v>
      </c>
    </row>
    <row r="2436" spans="1:8" x14ac:dyDescent="0.2">
      <c r="A2436" s="4"/>
      <c r="B2436" s="2" t="str">
        <f t="shared" si="75"/>
        <v/>
      </c>
      <c r="C2436" s="4"/>
      <c r="D2436" s="4"/>
      <c r="E2436" s="4"/>
      <c r="F2436" s="4"/>
      <c r="G2436" s="5" t="str">
        <f>IF(C2436="","",IF(ISERROR(VLOOKUP(D2436,Settings!C$2:C$100,1,FALSE)),CONCATENATE("Aktiviteten ",D2436," finns inte med i fliken Settings. Ange annan aktivitet eller uppdatera dina inställningar. "),"")&amp;IF(ISERROR(VLOOKUP(E2436,Settings!D$2:D$100,1,FALSE)),CONCATENATE("Kategorin ",E2436," finns inte med i fliken Settings. Ange annan kategori eller uppdatera dina inställningar."),""))</f>
        <v/>
      </c>
      <c r="H2436" s="11" t="str">
        <f t="shared" si="76"/>
        <v xml:space="preserve"> </v>
      </c>
    </row>
    <row r="2437" spans="1:8" x14ac:dyDescent="0.2">
      <c r="A2437" s="4"/>
      <c r="B2437" s="2" t="str">
        <f t="shared" si="75"/>
        <v/>
      </c>
      <c r="C2437" s="4"/>
      <c r="D2437" s="4"/>
      <c r="E2437" s="4"/>
      <c r="F2437" s="4"/>
      <c r="G2437" s="5" t="str">
        <f>IF(C2437="","",IF(ISERROR(VLOOKUP(D2437,Settings!C$2:C$100,1,FALSE)),CONCATENATE("Aktiviteten ",D2437," finns inte med i fliken Settings. Ange annan aktivitet eller uppdatera dina inställningar. "),"")&amp;IF(ISERROR(VLOOKUP(E2437,Settings!D$2:D$100,1,FALSE)),CONCATENATE("Kategorin ",E2437," finns inte med i fliken Settings. Ange annan kategori eller uppdatera dina inställningar."),""))</f>
        <v/>
      </c>
      <c r="H2437" s="11" t="str">
        <f t="shared" si="76"/>
        <v xml:space="preserve"> </v>
      </c>
    </row>
    <row r="2438" spans="1:8" x14ac:dyDescent="0.2">
      <c r="A2438" s="4"/>
      <c r="B2438" s="2" t="str">
        <f t="shared" si="75"/>
        <v/>
      </c>
      <c r="C2438" s="4"/>
      <c r="D2438" s="4"/>
      <c r="E2438" s="4"/>
      <c r="F2438" s="4"/>
      <c r="G2438" s="5" t="str">
        <f>IF(C2438="","",IF(ISERROR(VLOOKUP(D2438,Settings!C$2:C$100,1,FALSE)),CONCATENATE("Aktiviteten ",D2438," finns inte med i fliken Settings. Ange annan aktivitet eller uppdatera dina inställningar. "),"")&amp;IF(ISERROR(VLOOKUP(E2438,Settings!D$2:D$100,1,FALSE)),CONCATENATE("Kategorin ",E2438," finns inte med i fliken Settings. Ange annan kategori eller uppdatera dina inställningar."),""))</f>
        <v/>
      </c>
      <c r="H2438" s="11" t="str">
        <f t="shared" si="76"/>
        <v xml:space="preserve"> </v>
      </c>
    </row>
    <row r="2439" spans="1:8" x14ac:dyDescent="0.2">
      <c r="A2439" s="4"/>
      <c r="B2439" s="2" t="str">
        <f t="shared" si="75"/>
        <v/>
      </c>
      <c r="C2439" s="4"/>
      <c r="D2439" s="4"/>
      <c r="E2439" s="4"/>
      <c r="F2439" s="4"/>
      <c r="G2439" s="5" t="str">
        <f>IF(C2439="","",IF(ISERROR(VLOOKUP(D2439,Settings!C$2:C$100,1,FALSE)),CONCATENATE("Aktiviteten ",D2439," finns inte med i fliken Settings. Ange annan aktivitet eller uppdatera dina inställningar. "),"")&amp;IF(ISERROR(VLOOKUP(E2439,Settings!D$2:D$100,1,FALSE)),CONCATENATE("Kategorin ",E2439," finns inte med i fliken Settings. Ange annan kategori eller uppdatera dina inställningar."),""))</f>
        <v/>
      </c>
      <c r="H2439" s="11" t="str">
        <f t="shared" si="76"/>
        <v xml:space="preserve"> </v>
      </c>
    </row>
    <row r="2440" spans="1:8" x14ac:dyDescent="0.2">
      <c r="A2440" s="4"/>
      <c r="B2440" s="2" t="str">
        <f t="shared" si="75"/>
        <v/>
      </c>
      <c r="C2440" s="4"/>
      <c r="D2440" s="4"/>
      <c r="E2440" s="4"/>
      <c r="F2440" s="4"/>
      <c r="G2440" s="5" t="str">
        <f>IF(C2440="","",IF(ISERROR(VLOOKUP(D2440,Settings!C$2:C$100,1,FALSE)),CONCATENATE("Aktiviteten ",D2440," finns inte med i fliken Settings. Ange annan aktivitet eller uppdatera dina inställningar. "),"")&amp;IF(ISERROR(VLOOKUP(E2440,Settings!D$2:D$100,1,FALSE)),CONCATENATE("Kategorin ",E2440," finns inte med i fliken Settings. Ange annan kategori eller uppdatera dina inställningar."),""))</f>
        <v/>
      </c>
      <c r="H2440" s="11" t="str">
        <f t="shared" si="76"/>
        <v xml:space="preserve"> </v>
      </c>
    </row>
    <row r="2441" spans="1:8" x14ac:dyDescent="0.2">
      <c r="A2441" s="4"/>
      <c r="B2441" s="2" t="str">
        <f t="shared" si="75"/>
        <v/>
      </c>
      <c r="C2441" s="4"/>
      <c r="D2441" s="4"/>
      <c r="E2441" s="4"/>
      <c r="F2441" s="4"/>
      <c r="G2441" s="5" t="str">
        <f>IF(C2441="","",IF(ISERROR(VLOOKUP(D2441,Settings!C$2:C$100,1,FALSE)),CONCATENATE("Aktiviteten ",D2441," finns inte med i fliken Settings. Ange annan aktivitet eller uppdatera dina inställningar. "),"")&amp;IF(ISERROR(VLOOKUP(E2441,Settings!D$2:D$100,1,FALSE)),CONCATENATE("Kategorin ",E2441," finns inte med i fliken Settings. Ange annan kategori eller uppdatera dina inställningar."),""))</f>
        <v/>
      </c>
      <c r="H2441" s="11" t="str">
        <f t="shared" si="76"/>
        <v xml:space="preserve"> </v>
      </c>
    </row>
    <row r="2442" spans="1:8" x14ac:dyDescent="0.2">
      <c r="A2442" s="4"/>
      <c r="B2442" s="2" t="str">
        <f t="shared" si="75"/>
        <v/>
      </c>
      <c r="C2442" s="4"/>
      <c r="D2442" s="4"/>
      <c r="E2442" s="4"/>
      <c r="F2442" s="4"/>
      <c r="G2442" s="5" t="str">
        <f>IF(C2442="","",IF(ISERROR(VLOOKUP(D2442,Settings!C$2:C$100,1,FALSE)),CONCATENATE("Aktiviteten ",D2442," finns inte med i fliken Settings. Ange annan aktivitet eller uppdatera dina inställningar. "),"")&amp;IF(ISERROR(VLOOKUP(E2442,Settings!D$2:D$100,1,FALSE)),CONCATENATE("Kategorin ",E2442," finns inte med i fliken Settings. Ange annan kategori eller uppdatera dina inställningar."),""))</f>
        <v/>
      </c>
      <c r="H2442" s="11" t="str">
        <f t="shared" si="76"/>
        <v xml:space="preserve"> </v>
      </c>
    </row>
    <row r="2443" spans="1:8" x14ac:dyDescent="0.2">
      <c r="A2443" s="4"/>
      <c r="B2443" s="2" t="str">
        <f t="shared" si="75"/>
        <v/>
      </c>
      <c r="C2443" s="4"/>
      <c r="D2443" s="4"/>
      <c r="E2443" s="4"/>
      <c r="F2443" s="4"/>
      <c r="G2443" s="5" t="str">
        <f>IF(C2443="","",IF(ISERROR(VLOOKUP(D2443,Settings!C$2:C$100,1,FALSE)),CONCATENATE("Aktiviteten ",D2443," finns inte med i fliken Settings. Ange annan aktivitet eller uppdatera dina inställningar. "),"")&amp;IF(ISERROR(VLOOKUP(E2443,Settings!D$2:D$100,1,FALSE)),CONCATENATE("Kategorin ",E2443," finns inte med i fliken Settings. Ange annan kategori eller uppdatera dina inställningar."),""))</f>
        <v/>
      </c>
      <c r="H2443" s="11" t="str">
        <f t="shared" si="76"/>
        <v xml:space="preserve"> </v>
      </c>
    </row>
    <row r="2444" spans="1:8" x14ac:dyDescent="0.2">
      <c r="A2444" s="4"/>
      <c r="B2444" s="2" t="str">
        <f t="shared" si="75"/>
        <v/>
      </c>
      <c r="C2444" s="4"/>
      <c r="D2444" s="4"/>
      <c r="E2444" s="4"/>
      <c r="F2444" s="4"/>
      <c r="G2444" s="5" t="str">
        <f>IF(C2444="","",IF(ISERROR(VLOOKUP(D2444,Settings!C$2:C$100,1,FALSE)),CONCATENATE("Aktiviteten ",D2444," finns inte med i fliken Settings. Ange annan aktivitet eller uppdatera dina inställningar. "),"")&amp;IF(ISERROR(VLOOKUP(E2444,Settings!D$2:D$100,1,FALSE)),CONCATENATE("Kategorin ",E2444," finns inte med i fliken Settings. Ange annan kategori eller uppdatera dina inställningar."),""))</f>
        <v/>
      </c>
      <c r="H2444" s="11" t="str">
        <f t="shared" si="76"/>
        <v xml:space="preserve"> </v>
      </c>
    </row>
    <row r="2445" spans="1:8" x14ac:dyDescent="0.2">
      <c r="A2445" s="4"/>
      <c r="B2445" s="2" t="str">
        <f t="shared" si="75"/>
        <v/>
      </c>
      <c r="C2445" s="4"/>
      <c r="D2445" s="4"/>
      <c r="E2445" s="4"/>
      <c r="F2445" s="4"/>
      <c r="G2445" s="5" t="str">
        <f>IF(C2445="","",IF(ISERROR(VLOOKUP(D2445,Settings!C$2:C$100,1,FALSE)),CONCATENATE("Aktiviteten ",D2445," finns inte med i fliken Settings. Ange annan aktivitet eller uppdatera dina inställningar. "),"")&amp;IF(ISERROR(VLOOKUP(E2445,Settings!D$2:D$100,1,FALSE)),CONCATENATE("Kategorin ",E2445," finns inte med i fliken Settings. Ange annan kategori eller uppdatera dina inställningar."),""))</f>
        <v/>
      </c>
      <c r="H2445" s="11" t="str">
        <f t="shared" si="76"/>
        <v xml:space="preserve"> </v>
      </c>
    </row>
    <row r="2446" spans="1:8" x14ac:dyDescent="0.2">
      <c r="A2446" s="4"/>
      <c r="B2446" s="2" t="str">
        <f t="shared" si="75"/>
        <v/>
      </c>
      <c r="C2446" s="4"/>
      <c r="D2446" s="4"/>
      <c r="E2446" s="4"/>
      <c r="F2446" s="4"/>
      <c r="G2446" s="5" t="str">
        <f>IF(C2446="","",IF(ISERROR(VLOOKUP(D2446,Settings!C$2:C$100,1,FALSE)),CONCATENATE("Aktiviteten ",D2446," finns inte med i fliken Settings. Ange annan aktivitet eller uppdatera dina inställningar. "),"")&amp;IF(ISERROR(VLOOKUP(E2446,Settings!D$2:D$100,1,FALSE)),CONCATENATE("Kategorin ",E2446," finns inte med i fliken Settings. Ange annan kategori eller uppdatera dina inställningar."),""))</f>
        <v/>
      </c>
      <c r="H2446" s="11" t="str">
        <f t="shared" si="76"/>
        <v xml:space="preserve"> </v>
      </c>
    </row>
    <row r="2447" spans="1:8" x14ac:dyDescent="0.2">
      <c r="A2447" s="4"/>
      <c r="B2447" s="2" t="str">
        <f t="shared" si="75"/>
        <v/>
      </c>
      <c r="C2447" s="4"/>
      <c r="D2447" s="4"/>
      <c r="E2447" s="4"/>
      <c r="F2447" s="4"/>
      <c r="G2447" s="5" t="str">
        <f>IF(C2447="","",IF(ISERROR(VLOOKUP(D2447,Settings!C$2:C$100,1,FALSE)),CONCATENATE("Aktiviteten ",D2447," finns inte med i fliken Settings. Ange annan aktivitet eller uppdatera dina inställningar. "),"")&amp;IF(ISERROR(VLOOKUP(E2447,Settings!D$2:D$100,1,FALSE)),CONCATENATE("Kategorin ",E2447," finns inte med i fliken Settings. Ange annan kategori eller uppdatera dina inställningar."),""))</f>
        <v/>
      </c>
      <c r="H2447" s="11" t="str">
        <f t="shared" si="76"/>
        <v xml:space="preserve"> </v>
      </c>
    </row>
    <row r="2448" spans="1:8" x14ac:dyDescent="0.2">
      <c r="A2448" s="4"/>
      <c r="B2448" s="2" t="str">
        <f t="shared" si="75"/>
        <v/>
      </c>
      <c r="C2448" s="4"/>
      <c r="D2448" s="4"/>
      <c r="E2448" s="4"/>
      <c r="F2448" s="4"/>
      <c r="G2448" s="5" t="str">
        <f>IF(C2448="","",IF(ISERROR(VLOOKUP(D2448,Settings!C$2:C$100,1,FALSE)),CONCATENATE("Aktiviteten ",D2448," finns inte med i fliken Settings. Ange annan aktivitet eller uppdatera dina inställningar. "),"")&amp;IF(ISERROR(VLOOKUP(E2448,Settings!D$2:D$100,1,FALSE)),CONCATENATE("Kategorin ",E2448," finns inte med i fliken Settings. Ange annan kategori eller uppdatera dina inställningar."),""))</f>
        <v/>
      </c>
      <c r="H2448" s="11" t="str">
        <f t="shared" si="76"/>
        <v xml:space="preserve"> </v>
      </c>
    </row>
    <row r="2449" spans="1:8" x14ac:dyDescent="0.2">
      <c r="A2449" s="4"/>
      <c r="B2449" s="2" t="str">
        <f t="shared" si="75"/>
        <v/>
      </c>
      <c r="C2449" s="4"/>
      <c r="D2449" s="4"/>
      <c r="E2449" s="4"/>
      <c r="F2449" s="4"/>
      <c r="G2449" s="5" t="str">
        <f>IF(C2449="","",IF(ISERROR(VLOOKUP(D2449,Settings!C$2:C$100,1,FALSE)),CONCATENATE("Aktiviteten ",D2449," finns inte med i fliken Settings. Ange annan aktivitet eller uppdatera dina inställningar. "),"")&amp;IF(ISERROR(VLOOKUP(E2449,Settings!D$2:D$100,1,FALSE)),CONCATENATE("Kategorin ",E2449," finns inte med i fliken Settings. Ange annan kategori eller uppdatera dina inställningar."),""))</f>
        <v/>
      </c>
      <c r="H2449" s="11" t="str">
        <f t="shared" si="76"/>
        <v xml:space="preserve"> </v>
      </c>
    </row>
    <row r="2450" spans="1:8" x14ac:dyDescent="0.2">
      <c r="A2450" s="4"/>
      <c r="B2450" s="2" t="str">
        <f t="shared" ref="B2450:B2513" si="77">IF(A2450="","",A2450)</f>
        <v/>
      </c>
      <c r="C2450" s="4"/>
      <c r="D2450" s="4"/>
      <c r="E2450" s="4"/>
      <c r="F2450" s="4"/>
      <c r="G2450" s="5" t="str">
        <f>IF(C2450="","",IF(ISERROR(VLOOKUP(D2450,Settings!C$2:C$100,1,FALSE)),CONCATENATE("Aktiviteten ",D2450," finns inte med i fliken Settings. Ange annan aktivitet eller uppdatera dina inställningar. "),"")&amp;IF(ISERROR(VLOOKUP(E2450,Settings!D$2:D$100,1,FALSE)),CONCATENATE("Kategorin ",E2450," finns inte med i fliken Settings. Ange annan kategori eller uppdatera dina inställningar."),""))</f>
        <v/>
      </c>
      <c r="H2450" s="11" t="str">
        <f t="shared" si="76"/>
        <v xml:space="preserve"> </v>
      </c>
    </row>
    <row r="2451" spans="1:8" x14ac:dyDescent="0.2">
      <c r="A2451" s="4"/>
      <c r="B2451" s="2" t="str">
        <f t="shared" si="77"/>
        <v/>
      </c>
      <c r="C2451" s="4"/>
      <c r="D2451" s="4"/>
      <c r="E2451" s="4"/>
      <c r="F2451" s="4"/>
      <c r="G2451" s="5" t="str">
        <f>IF(C2451="","",IF(ISERROR(VLOOKUP(D2451,Settings!C$2:C$100,1,FALSE)),CONCATENATE("Aktiviteten ",D2451," finns inte med i fliken Settings. Ange annan aktivitet eller uppdatera dina inställningar. "),"")&amp;IF(ISERROR(VLOOKUP(E2451,Settings!D$2:D$100,1,FALSE)),CONCATENATE("Kategorin ",E2451," finns inte med i fliken Settings. Ange annan kategori eller uppdatera dina inställningar."),""))</f>
        <v/>
      </c>
      <c r="H2451" s="11" t="str">
        <f t="shared" si="76"/>
        <v xml:space="preserve"> </v>
      </c>
    </row>
    <row r="2452" spans="1:8" x14ac:dyDescent="0.2">
      <c r="A2452" s="4"/>
      <c r="B2452" s="2" t="str">
        <f t="shared" si="77"/>
        <v/>
      </c>
      <c r="C2452" s="4"/>
      <c r="D2452" s="4"/>
      <c r="E2452" s="4"/>
      <c r="F2452" s="4"/>
      <c r="G2452" s="5" t="str">
        <f>IF(C2452="","",IF(ISERROR(VLOOKUP(D2452,Settings!C$2:C$100,1,FALSE)),CONCATENATE("Aktiviteten ",D2452," finns inte med i fliken Settings. Ange annan aktivitet eller uppdatera dina inställningar. "),"")&amp;IF(ISERROR(VLOOKUP(E2452,Settings!D$2:D$100,1,FALSE)),CONCATENATE("Kategorin ",E2452," finns inte med i fliken Settings. Ange annan kategori eller uppdatera dina inställningar."),""))</f>
        <v/>
      </c>
      <c r="H2452" s="11" t="str">
        <f t="shared" si="76"/>
        <v xml:space="preserve"> </v>
      </c>
    </row>
    <row r="2453" spans="1:8" x14ac:dyDescent="0.2">
      <c r="A2453" s="4"/>
      <c r="B2453" s="2" t="str">
        <f t="shared" si="77"/>
        <v/>
      </c>
      <c r="C2453" s="4"/>
      <c r="D2453" s="4"/>
      <c r="E2453" s="4"/>
      <c r="F2453" s="4"/>
      <c r="G2453" s="5" t="str">
        <f>IF(C2453="","",IF(ISERROR(VLOOKUP(D2453,Settings!C$2:C$100,1,FALSE)),CONCATENATE("Aktiviteten ",D2453," finns inte med i fliken Settings. Ange annan aktivitet eller uppdatera dina inställningar. "),"")&amp;IF(ISERROR(VLOOKUP(E2453,Settings!D$2:D$100,1,FALSE)),CONCATENATE("Kategorin ",E2453," finns inte med i fliken Settings. Ange annan kategori eller uppdatera dina inställningar."),""))</f>
        <v/>
      </c>
      <c r="H2453" s="11" t="str">
        <f t="shared" si="76"/>
        <v xml:space="preserve"> </v>
      </c>
    </row>
    <row r="2454" spans="1:8" x14ac:dyDescent="0.2">
      <c r="A2454" s="4"/>
      <c r="B2454" s="2" t="str">
        <f t="shared" si="77"/>
        <v/>
      </c>
      <c r="C2454" s="4"/>
      <c r="D2454" s="4"/>
      <c r="E2454" s="4"/>
      <c r="F2454" s="4"/>
      <c r="G2454" s="5" t="str">
        <f>IF(C2454="","",IF(ISERROR(VLOOKUP(D2454,Settings!C$2:C$100,1,FALSE)),CONCATENATE("Aktiviteten ",D2454," finns inte med i fliken Settings. Ange annan aktivitet eller uppdatera dina inställningar. "),"")&amp;IF(ISERROR(VLOOKUP(E2454,Settings!D$2:D$100,1,FALSE)),CONCATENATE("Kategorin ",E2454," finns inte med i fliken Settings. Ange annan kategori eller uppdatera dina inställningar."),""))</f>
        <v/>
      </c>
      <c r="H2454" s="11" t="str">
        <f t="shared" si="76"/>
        <v xml:space="preserve"> </v>
      </c>
    </row>
    <row r="2455" spans="1:8" x14ac:dyDescent="0.2">
      <c r="A2455" s="4"/>
      <c r="B2455" s="2" t="str">
        <f t="shared" si="77"/>
        <v/>
      </c>
      <c r="C2455" s="4"/>
      <c r="D2455" s="4"/>
      <c r="E2455" s="4"/>
      <c r="F2455" s="4"/>
      <c r="G2455" s="5" t="str">
        <f>IF(C2455="","",IF(ISERROR(VLOOKUP(D2455,Settings!C$2:C$100,1,FALSE)),CONCATENATE("Aktiviteten ",D2455," finns inte med i fliken Settings. Ange annan aktivitet eller uppdatera dina inställningar. "),"")&amp;IF(ISERROR(VLOOKUP(E2455,Settings!D$2:D$100,1,FALSE)),CONCATENATE("Kategorin ",E2455," finns inte med i fliken Settings. Ange annan kategori eller uppdatera dina inställningar."),""))</f>
        <v/>
      </c>
      <c r="H2455" s="11" t="str">
        <f t="shared" si="76"/>
        <v xml:space="preserve"> </v>
      </c>
    </row>
    <row r="2456" spans="1:8" x14ac:dyDescent="0.2">
      <c r="A2456" s="4"/>
      <c r="B2456" s="2" t="str">
        <f t="shared" si="77"/>
        <v/>
      </c>
      <c r="C2456" s="4"/>
      <c r="D2456" s="4"/>
      <c r="E2456" s="4"/>
      <c r="F2456" s="4"/>
      <c r="G2456" s="5" t="str">
        <f>IF(C2456="","",IF(ISERROR(VLOOKUP(D2456,Settings!C$2:C$100,1,FALSE)),CONCATENATE("Aktiviteten ",D2456," finns inte med i fliken Settings. Ange annan aktivitet eller uppdatera dina inställningar. "),"")&amp;IF(ISERROR(VLOOKUP(E2456,Settings!D$2:D$100,1,FALSE)),CONCATENATE("Kategorin ",E2456," finns inte med i fliken Settings. Ange annan kategori eller uppdatera dina inställningar."),""))</f>
        <v/>
      </c>
      <c r="H2456" s="11" t="str">
        <f t="shared" si="76"/>
        <v xml:space="preserve"> </v>
      </c>
    </row>
    <row r="2457" spans="1:8" x14ac:dyDescent="0.2">
      <c r="A2457" s="4"/>
      <c r="B2457" s="2" t="str">
        <f t="shared" si="77"/>
        <v/>
      </c>
      <c r="C2457" s="4"/>
      <c r="D2457" s="4"/>
      <c r="E2457" s="4"/>
      <c r="F2457" s="4"/>
      <c r="G2457" s="5" t="str">
        <f>IF(C2457="","",IF(ISERROR(VLOOKUP(D2457,Settings!C$2:C$100,1,FALSE)),CONCATENATE("Aktiviteten ",D2457," finns inte med i fliken Settings. Ange annan aktivitet eller uppdatera dina inställningar. "),"")&amp;IF(ISERROR(VLOOKUP(E2457,Settings!D$2:D$100,1,FALSE)),CONCATENATE("Kategorin ",E2457," finns inte med i fliken Settings. Ange annan kategori eller uppdatera dina inställningar."),""))</f>
        <v/>
      </c>
      <c r="H2457" s="11" t="str">
        <f t="shared" si="76"/>
        <v xml:space="preserve"> </v>
      </c>
    </row>
    <row r="2458" spans="1:8" x14ac:dyDescent="0.2">
      <c r="A2458" s="4"/>
      <c r="B2458" s="2" t="str">
        <f t="shared" si="77"/>
        <v/>
      </c>
      <c r="C2458" s="4"/>
      <c r="D2458" s="4"/>
      <c r="E2458" s="4"/>
      <c r="F2458" s="4"/>
      <c r="G2458" s="5" t="str">
        <f>IF(C2458="","",IF(ISERROR(VLOOKUP(D2458,Settings!C$2:C$100,1,FALSE)),CONCATENATE("Aktiviteten ",D2458," finns inte med i fliken Settings. Ange annan aktivitet eller uppdatera dina inställningar. "),"")&amp;IF(ISERROR(VLOOKUP(E2458,Settings!D$2:D$100,1,FALSE)),CONCATENATE("Kategorin ",E2458," finns inte med i fliken Settings. Ange annan kategori eller uppdatera dina inställningar."),""))</f>
        <v/>
      </c>
      <c r="H2458" s="11" t="str">
        <f t="shared" si="76"/>
        <v xml:space="preserve"> </v>
      </c>
    </row>
    <row r="2459" spans="1:8" x14ac:dyDescent="0.2">
      <c r="A2459" s="4"/>
      <c r="B2459" s="2" t="str">
        <f t="shared" si="77"/>
        <v/>
      </c>
      <c r="C2459" s="4"/>
      <c r="D2459" s="4"/>
      <c r="E2459" s="4"/>
      <c r="F2459" s="4"/>
      <c r="G2459" s="5" t="str">
        <f>IF(C2459="","",IF(ISERROR(VLOOKUP(D2459,Settings!C$2:C$100,1,FALSE)),CONCATENATE("Aktiviteten ",D2459," finns inte med i fliken Settings. Ange annan aktivitet eller uppdatera dina inställningar. "),"")&amp;IF(ISERROR(VLOOKUP(E2459,Settings!D$2:D$100,1,FALSE)),CONCATENATE("Kategorin ",E2459," finns inte med i fliken Settings. Ange annan kategori eller uppdatera dina inställningar."),""))</f>
        <v/>
      </c>
      <c r="H2459" s="11" t="str">
        <f t="shared" si="76"/>
        <v xml:space="preserve"> </v>
      </c>
    </row>
    <row r="2460" spans="1:8" x14ac:dyDescent="0.2">
      <c r="A2460" s="4"/>
      <c r="B2460" s="2" t="str">
        <f t="shared" si="77"/>
        <v/>
      </c>
      <c r="C2460" s="4"/>
      <c r="D2460" s="4"/>
      <c r="E2460" s="4"/>
      <c r="F2460" s="4"/>
      <c r="G2460" s="5" t="str">
        <f>IF(C2460="","",IF(ISERROR(VLOOKUP(D2460,Settings!C$2:C$100,1,FALSE)),CONCATENATE("Aktiviteten ",D2460," finns inte med i fliken Settings. Ange annan aktivitet eller uppdatera dina inställningar. "),"")&amp;IF(ISERROR(VLOOKUP(E2460,Settings!D$2:D$100,1,FALSE)),CONCATENATE("Kategorin ",E2460," finns inte med i fliken Settings. Ange annan kategori eller uppdatera dina inställningar."),""))</f>
        <v/>
      </c>
      <c r="H2460" s="11" t="str">
        <f t="shared" si="76"/>
        <v xml:space="preserve"> </v>
      </c>
    </row>
    <row r="2461" spans="1:8" x14ac:dyDescent="0.2">
      <c r="A2461" s="4"/>
      <c r="B2461" s="2" t="str">
        <f t="shared" si="77"/>
        <v/>
      </c>
      <c r="C2461" s="4"/>
      <c r="D2461" s="4"/>
      <c r="E2461" s="4"/>
      <c r="F2461" s="4"/>
      <c r="G2461" s="5" t="str">
        <f>IF(C2461="","",IF(ISERROR(VLOOKUP(D2461,Settings!C$2:C$100,1,FALSE)),CONCATENATE("Aktiviteten ",D2461," finns inte med i fliken Settings. Ange annan aktivitet eller uppdatera dina inställningar. "),"")&amp;IF(ISERROR(VLOOKUP(E2461,Settings!D$2:D$100,1,FALSE)),CONCATENATE("Kategorin ",E2461," finns inte med i fliken Settings. Ange annan kategori eller uppdatera dina inställningar."),""))</f>
        <v/>
      </c>
      <c r="H2461" s="11" t="str">
        <f t="shared" si="76"/>
        <v xml:space="preserve"> </v>
      </c>
    </row>
    <row r="2462" spans="1:8" x14ac:dyDescent="0.2">
      <c r="A2462" s="4"/>
      <c r="B2462" s="2" t="str">
        <f t="shared" si="77"/>
        <v/>
      </c>
      <c r="C2462" s="4"/>
      <c r="D2462" s="4"/>
      <c r="E2462" s="4"/>
      <c r="F2462" s="4"/>
      <c r="G2462" s="5" t="str">
        <f>IF(C2462="","",IF(ISERROR(VLOOKUP(D2462,Settings!C$2:C$100,1,FALSE)),CONCATENATE("Aktiviteten ",D2462," finns inte med i fliken Settings. Ange annan aktivitet eller uppdatera dina inställningar. "),"")&amp;IF(ISERROR(VLOOKUP(E2462,Settings!D$2:D$100,1,FALSE)),CONCATENATE("Kategorin ",E2462," finns inte med i fliken Settings. Ange annan kategori eller uppdatera dina inställningar."),""))</f>
        <v/>
      </c>
      <c r="H2462" s="11" t="str">
        <f t="shared" si="76"/>
        <v xml:space="preserve"> </v>
      </c>
    </row>
    <row r="2463" spans="1:8" x14ac:dyDescent="0.2">
      <c r="A2463" s="4"/>
      <c r="B2463" s="2" t="str">
        <f t="shared" si="77"/>
        <v/>
      </c>
      <c r="C2463" s="4"/>
      <c r="D2463" s="4"/>
      <c r="E2463" s="4"/>
      <c r="F2463" s="4"/>
      <c r="G2463" s="5" t="str">
        <f>IF(C2463="","",IF(ISERROR(VLOOKUP(D2463,Settings!C$2:C$100,1,FALSE)),CONCATENATE("Aktiviteten ",D2463," finns inte med i fliken Settings. Ange annan aktivitet eller uppdatera dina inställningar. "),"")&amp;IF(ISERROR(VLOOKUP(E2463,Settings!D$2:D$100,1,FALSE)),CONCATENATE("Kategorin ",E2463," finns inte med i fliken Settings. Ange annan kategori eller uppdatera dina inställningar."),""))</f>
        <v/>
      </c>
      <c r="H2463" s="11" t="str">
        <f t="shared" si="76"/>
        <v xml:space="preserve"> </v>
      </c>
    </row>
    <row r="2464" spans="1:8" x14ac:dyDescent="0.2">
      <c r="A2464" s="4"/>
      <c r="B2464" s="2" t="str">
        <f t="shared" si="77"/>
        <v/>
      </c>
      <c r="C2464" s="4"/>
      <c r="D2464" s="4"/>
      <c r="E2464" s="4"/>
      <c r="F2464" s="4"/>
      <c r="G2464" s="5" t="str">
        <f>IF(C2464="","",IF(ISERROR(VLOOKUP(D2464,Settings!C$2:C$100,1,FALSE)),CONCATENATE("Aktiviteten ",D2464," finns inte med i fliken Settings. Ange annan aktivitet eller uppdatera dina inställningar. "),"")&amp;IF(ISERROR(VLOOKUP(E2464,Settings!D$2:D$100,1,FALSE)),CONCATENATE("Kategorin ",E2464," finns inte med i fliken Settings. Ange annan kategori eller uppdatera dina inställningar."),""))</f>
        <v/>
      </c>
      <c r="H2464" s="11" t="str">
        <f t="shared" si="76"/>
        <v xml:space="preserve"> </v>
      </c>
    </row>
    <row r="2465" spans="1:8" x14ac:dyDescent="0.2">
      <c r="A2465" s="4"/>
      <c r="B2465" s="2" t="str">
        <f t="shared" si="77"/>
        <v/>
      </c>
      <c r="C2465" s="4"/>
      <c r="D2465" s="4"/>
      <c r="E2465" s="4"/>
      <c r="F2465" s="4"/>
      <c r="G2465" s="5" t="str">
        <f>IF(C2465="","",IF(ISERROR(VLOOKUP(D2465,Settings!C$2:C$100,1,FALSE)),CONCATENATE("Aktiviteten ",D2465," finns inte med i fliken Settings. Ange annan aktivitet eller uppdatera dina inställningar. "),"")&amp;IF(ISERROR(VLOOKUP(E2465,Settings!D$2:D$100,1,FALSE)),CONCATENATE("Kategorin ",E2465," finns inte med i fliken Settings. Ange annan kategori eller uppdatera dina inställningar."),""))</f>
        <v/>
      </c>
      <c r="H2465" s="11" t="str">
        <f t="shared" si="76"/>
        <v xml:space="preserve"> </v>
      </c>
    </row>
    <row r="2466" spans="1:8" x14ac:dyDescent="0.2">
      <c r="A2466" s="4"/>
      <c r="B2466" s="2" t="str">
        <f t="shared" si="77"/>
        <v/>
      </c>
      <c r="C2466" s="4"/>
      <c r="D2466" s="4"/>
      <c r="E2466" s="4"/>
      <c r="F2466" s="4"/>
      <c r="G2466" s="5" t="str">
        <f>IF(C2466="","",IF(ISERROR(VLOOKUP(D2466,Settings!C$2:C$100,1,FALSE)),CONCATENATE("Aktiviteten ",D2466," finns inte med i fliken Settings. Ange annan aktivitet eller uppdatera dina inställningar. "),"")&amp;IF(ISERROR(VLOOKUP(E2466,Settings!D$2:D$100,1,FALSE)),CONCATENATE("Kategorin ",E2466," finns inte med i fliken Settings. Ange annan kategori eller uppdatera dina inställningar."),""))</f>
        <v/>
      </c>
      <c r="H2466" s="11" t="str">
        <f t="shared" si="76"/>
        <v xml:space="preserve"> </v>
      </c>
    </row>
    <row r="2467" spans="1:8" x14ac:dyDescent="0.2">
      <c r="A2467" s="4"/>
      <c r="B2467" s="2" t="str">
        <f t="shared" si="77"/>
        <v/>
      </c>
      <c r="C2467" s="4"/>
      <c r="D2467" s="4"/>
      <c r="E2467" s="4"/>
      <c r="F2467" s="4"/>
      <c r="G2467" s="5" t="str">
        <f>IF(C2467="","",IF(ISERROR(VLOOKUP(D2467,Settings!C$2:C$100,1,FALSE)),CONCATENATE("Aktiviteten ",D2467," finns inte med i fliken Settings. Ange annan aktivitet eller uppdatera dina inställningar. "),"")&amp;IF(ISERROR(VLOOKUP(E2467,Settings!D$2:D$100,1,FALSE)),CONCATENATE("Kategorin ",E2467," finns inte med i fliken Settings. Ange annan kategori eller uppdatera dina inställningar."),""))</f>
        <v/>
      </c>
      <c r="H2467" s="11" t="str">
        <f t="shared" si="76"/>
        <v xml:space="preserve"> </v>
      </c>
    </row>
    <row r="2468" spans="1:8" x14ac:dyDescent="0.2">
      <c r="A2468" s="4"/>
      <c r="B2468" s="2" t="str">
        <f t="shared" si="77"/>
        <v/>
      </c>
      <c r="C2468" s="4"/>
      <c r="D2468" s="4"/>
      <c r="E2468" s="4"/>
      <c r="F2468" s="4"/>
      <c r="G2468" s="5" t="str">
        <f>IF(C2468="","",IF(ISERROR(VLOOKUP(D2468,Settings!C$2:C$100,1,FALSE)),CONCATENATE("Aktiviteten ",D2468," finns inte med i fliken Settings. Ange annan aktivitet eller uppdatera dina inställningar. "),"")&amp;IF(ISERROR(VLOOKUP(E2468,Settings!D$2:D$100,1,FALSE)),CONCATENATE("Kategorin ",E2468," finns inte med i fliken Settings. Ange annan kategori eller uppdatera dina inställningar."),""))</f>
        <v/>
      </c>
      <c r="H2468" s="11" t="str">
        <f t="shared" si="76"/>
        <v xml:space="preserve"> </v>
      </c>
    </row>
    <row r="2469" spans="1:8" x14ac:dyDescent="0.2">
      <c r="A2469" s="4"/>
      <c r="B2469" s="2" t="str">
        <f t="shared" si="77"/>
        <v/>
      </c>
      <c r="C2469" s="4"/>
      <c r="D2469" s="4"/>
      <c r="E2469" s="4"/>
      <c r="F2469" s="4"/>
      <c r="G2469" s="5" t="str">
        <f>IF(C2469="","",IF(ISERROR(VLOOKUP(D2469,Settings!C$2:C$100,1,FALSE)),CONCATENATE("Aktiviteten ",D2469," finns inte med i fliken Settings. Ange annan aktivitet eller uppdatera dina inställningar. "),"")&amp;IF(ISERROR(VLOOKUP(E2469,Settings!D$2:D$100,1,FALSE)),CONCATENATE("Kategorin ",E2469," finns inte med i fliken Settings. Ange annan kategori eller uppdatera dina inställningar."),""))</f>
        <v/>
      </c>
      <c r="H2469" s="11" t="str">
        <f t="shared" si="76"/>
        <v xml:space="preserve"> </v>
      </c>
    </row>
    <row r="2470" spans="1:8" x14ac:dyDescent="0.2">
      <c r="A2470" s="4"/>
      <c r="B2470" s="2" t="str">
        <f t="shared" si="77"/>
        <v/>
      </c>
      <c r="C2470" s="4"/>
      <c r="D2470" s="4"/>
      <c r="E2470" s="4"/>
      <c r="F2470" s="4"/>
      <c r="G2470" s="5" t="str">
        <f>IF(C2470="","",IF(ISERROR(VLOOKUP(D2470,Settings!C$2:C$100,1,FALSE)),CONCATENATE("Aktiviteten ",D2470," finns inte med i fliken Settings. Ange annan aktivitet eller uppdatera dina inställningar. "),"")&amp;IF(ISERROR(VLOOKUP(E2470,Settings!D$2:D$100,1,FALSE)),CONCATENATE("Kategorin ",E2470," finns inte med i fliken Settings. Ange annan kategori eller uppdatera dina inställningar."),""))</f>
        <v/>
      </c>
      <c r="H2470" s="11" t="str">
        <f t="shared" si="76"/>
        <v xml:space="preserve"> </v>
      </c>
    </row>
    <row r="2471" spans="1:8" x14ac:dyDescent="0.2">
      <c r="A2471" s="4"/>
      <c r="B2471" s="2" t="str">
        <f t="shared" si="77"/>
        <v/>
      </c>
      <c r="C2471" s="4"/>
      <c r="D2471" s="4"/>
      <c r="E2471" s="4"/>
      <c r="F2471" s="4"/>
      <c r="G2471" s="5" t="str">
        <f>IF(C2471="","",IF(ISERROR(VLOOKUP(D2471,Settings!C$2:C$100,1,FALSE)),CONCATENATE("Aktiviteten ",D2471," finns inte med i fliken Settings. Ange annan aktivitet eller uppdatera dina inställningar. "),"")&amp;IF(ISERROR(VLOOKUP(E2471,Settings!D$2:D$100,1,FALSE)),CONCATENATE("Kategorin ",E2471," finns inte med i fliken Settings. Ange annan kategori eller uppdatera dina inställningar."),""))</f>
        <v/>
      </c>
      <c r="H2471" s="11" t="str">
        <f t="shared" si="76"/>
        <v xml:space="preserve"> </v>
      </c>
    </row>
    <row r="2472" spans="1:8" x14ac:dyDescent="0.2">
      <c r="A2472" s="4"/>
      <c r="B2472" s="2" t="str">
        <f t="shared" si="77"/>
        <v/>
      </c>
      <c r="C2472" s="4"/>
      <c r="D2472" s="4"/>
      <c r="E2472" s="4"/>
      <c r="F2472" s="4"/>
      <c r="G2472" s="5" t="str">
        <f>IF(C2472="","",IF(ISERROR(VLOOKUP(D2472,Settings!C$2:C$100,1,FALSE)),CONCATENATE("Aktiviteten ",D2472," finns inte med i fliken Settings. Ange annan aktivitet eller uppdatera dina inställningar. "),"")&amp;IF(ISERROR(VLOOKUP(E2472,Settings!D$2:D$100,1,FALSE)),CONCATENATE("Kategorin ",E2472," finns inte med i fliken Settings. Ange annan kategori eller uppdatera dina inställningar."),""))</f>
        <v/>
      </c>
      <c r="H2472" s="11" t="str">
        <f t="shared" si="76"/>
        <v xml:space="preserve"> </v>
      </c>
    </row>
    <row r="2473" spans="1:8" x14ac:dyDescent="0.2">
      <c r="A2473" s="4"/>
      <c r="B2473" s="2" t="str">
        <f t="shared" si="77"/>
        <v/>
      </c>
      <c r="C2473" s="4"/>
      <c r="D2473" s="4"/>
      <c r="E2473" s="4"/>
      <c r="F2473" s="4"/>
      <c r="G2473" s="5" t="str">
        <f>IF(C2473="","",IF(ISERROR(VLOOKUP(D2473,Settings!C$2:C$100,1,FALSE)),CONCATENATE("Aktiviteten ",D2473," finns inte med i fliken Settings. Ange annan aktivitet eller uppdatera dina inställningar. "),"")&amp;IF(ISERROR(VLOOKUP(E2473,Settings!D$2:D$100,1,FALSE)),CONCATENATE("Kategorin ",E2473," finns inte med i fliken Settings. Ange annan kategori eller uppdatera dina inställningar."),""))</f>
        <v/>
      </c>
      <c r="H2473" s="11" t="str">
        <f t="shared" si="76"/>
        <v xml:space="preserve"> </v>
      </c>
    </row>
    <row r="2474" spans="1:8" x14ac:dyDescent="0.2">
      <c r="A2474" s="4"/>
      <c r="B2474" s="2" t="str">
        <f t="shared" si="77"/>
        <v/>
      </c>
      <c r="C2474" s="4"/>
      <c r="D2474" s="4"/>
      <c r="E2474" s="4"/>
      <c r="F2474" s="4"/>
      <c r="G2474" s="5" t="str">
        <f>IF(C2474="","",IF(ISERROR(VLOOKUP(D2474,Settings!C$2:C$100,1,FALSE)),CONCATENATE("Aktiviteten ",D2474," finns inte med i fliken Settings. Ange annan aktivitet eller uppdatera dina inställningar. "),"")&amp;IF(ISERROR(VLOOKUP(E2474,Settings!D$2:D$100,1,FALSE)),CONCATENATE("Kategorin ",E2474," finns inte med i fliken Settings. Ange annan kategori eller uppdatera dina inställningar."),""))</f>
        <v/>
      </c>
      <c r="H2474" s="11" t="str">
        <f t="shared" si="76"/>
        <v xml:space="preserve"> </v>
      </c>
    </row>
    <row r="2475" spans="1:8" x14ac:dyDescent="0.2">
      <c r="A2475" s="4"/>
      <c r="B2475" s="2" t="str">
        <f t="shared" si="77"/>
        <v/>
      </c>
      <c r="C2475" s="4"/>
      <c r="D2475" s="4"/>
      <c r="E2475" s="4"/>
      <c r="F2475" s="4"/>
      <c r="G2475" s="5" t="str">
        <f>IF(C2475="","",IF(ISERROR(VLOOKUP(D2475,Settings!C$2:C$100,1,FALSE)),CONCATENATE("Aktiviteten ",D2475," finns inte med i fliken Settings. Ange annan aktivitet eller uppdatera dina inställningar. "),"")&amp;IF(ISERROR(VLOOKUP(E2475,Settings!D$2:D$100,1,FALSE)),CONCATENATE("Kategorin ",E2475," finns inte med i fliken Settings. Ange annan kategori eller uppdatera dina inställningar."),""))</f>
        <v/>
      </c>
      <c r="H2475" s="11" t="str">
        <f t="shared" si="76"/>
        <v xml:space="preserve"> </v>
      </c>
    </row>
    <row r="2476" spans="1:8" x14ac:dyDescent="0.2">
      <c r="A2476" s="4"/>
      <c r="B2476" s="2" t="str">
        <f t="shared" si="77"/>
        <v/>
      </c>
      <c r="C2476" s="4"/>
      <c r="D2476" s="4"/>
      <c r="E2476" s="4"/>
      <c r="F2476" s="4"/>
      <c r="G2476" s="5" t="str">
        <f>IF(C2476="","",IF(ISERROR(VLOOKUP(D2476,Settings!C$2:C$100,1,FALSE)),CONCATENATE("Aktiviteten ",D2476," finns inte med i fliken Settings. Ange annan aktivitet eller uppdatera dina inställningar. "),"")&amp;IF(ISERROR(VLOOKUP(E2476,Settings!D$2:D$100,1,FALSE)),CONCATENATE("Kategorin ",E2476," finns inte med i fliken Settings. Ange annan kategori eller uppdatera dina inställningar."),""))</f>
        <v/>
      </c>
      <c r="H2476" s="11" t="str">
        <f t="shared" si="76"/>
        <v xml:space="preserve"> </v>
      </c>
    </row>
    <row r="2477" spans="1:8" x14ac:dyDescent="0.2">
      <c r="A2477" s="4"/>
      <c r="B2477" s="2" t="str">
        <f t="shared" si="77"/>
        <v/>
      </c>
      <c r="C2477" s="4"/>
      <c r="D2477" s="4"/>
      <c r="E2477" s="4"/>
      <c r="F2477" s="4"/>
      <c r="G2477" s="5" t="str">
        <f>IF(C2477="","",IF(ISERROR(VLOOKUP(D2477,Settings!C$2:C$100,1,FALSE)),CONCATENATE("Aktiviteten ",D2477," finns inte med i fliken Settings. Ange annan aktivitet eller uppdatera dina inställningar. "),"")&amp;IF(ISERROR(VLOOKUP(E2477,Settings!D$2:D$100,1,FALSE)),CONCATENATE("Kategorin ",E2477," finns inte med i fliken Settings. Ange annan kategori eller uppdatera dina inställningar."),""))</f>
        <v/>
      </c>
      <c r="H2477" s="11" t="str">
        <f t="shared" si="76"/>
        <v xml:space="preserve"> </v>
      </c>
    </row>
    <row r="2478" spans="1:8" x14ac:dyDescent="0.2">
      <c r="A2478" s="4"/>
      <c r="B2478" s="2" t="str">
        <f t="shared" si="77"/>
        <v/>
      </c>
      <c r="C2478" s="4"/>
      <c r="D2478" s="4"/>
      <c r="E2478" s="4"/>
      <c r="F2478" s="4"/>
      <c r="G2478" s="5" t="str">
        <f>IF(C2478="","",IF(ISERROR(VLOOKUP(D2478,Settings!C$2:C$100,1,FALSE)),CONCATENATE("Aktiviteten ",D2478," finns inte med i fliken Settings. Ange annan aktivitet eller uppdatera dina inställningar. "),"")&amp;IF(ISERROR(VLOOKUP(E2478,Settings!D$2:D$100,1,FALSE)),CONCATENATE("Kategorin ",E2478," finns inte med i fliken Settings. Ange annan kategori eller uppdatera dina inställningar."),""))</f>
        <v/>
      </c>
      <c r="H2478" s="11" t="str">
        <f t="shared" si="76"/>
        <v xml:space="preserve"> </v>
      </c>
    </row>
    <row r="2479" spans="1:8" x14ac:dyDescent="0.2">
      <c r="A2479" s="4"/>
      <c r="B2479" s="2" t="str">
        <f t="shared" si="77"/>
        <v/>
      </c>
      <c r="C2479" s="4"/>
      <c r="D2479" s="4"/>
      <c r="E2479" s="4"/>
      <c r="F2479" s="4"/>
      <c r="G2479" s="5" t="str">
        <f>IF(C2479="","",IF(ISERROR(VLOOKUP(D2479,Settings!C$2:C$100,1,FALSE)),CONCATENATE("Aktiviteten ",D2479," finns inte med i fliken Settings. Ange annan aktivitet eller uppdatera dina inställningar. "),"")&amp;IF(ISERROR(VLOOKUP(E2479,Settings!D$2:D$100,1,FALSE)),CONCATENATE("Kategorin ",E2479," finns inte med i fliken Settings. Ange annan kategori eller uppdatera dina inställningar."),""))</f>
        <v/>
      </c>
      <c r="H2479" s="11" t="str">
        <f t="shared" si="76"/>
        <v xml:space="preserve"> </v>
      </c>
    </row>
    <row r="2480" spans="1:8" x14ac:dyDescent="0.2">
      <c r="A2480" s="4"/>
      <c r="B2480" s="2" t="str">
        <f t="shared" si="77"/>
        <v/>
      </c>
      <c r="C2480" s="4"/>
      <c r="D2480" s="4"/>
      <c r="E2480" s="4"/>
      <c r="F2480" s="4"/>
      <c r="G2480" s="5" t="str">
        <f>IF(C2480="","",IF(ISERROR(VLOOKUP(D2480,Settings!C$2:C$100,1,FALSE)),CONCATENATE("Aktiviteten ",D2480," finns inte med i fliken Settings. Ange annan aktivitet eller uppdatera dina inställningar. "),"")&amp;IF(ISERROR(VLOOKUP(E2480,Settings!D$2:D$100,1,FALSE)),CONCATENATE("Kategorin ",E2480," finns inte med i fliken Settings. Ange annan kategori eller uppdatera dina inställningar."),""))</f>
        <v/>
      </c>
      <c r="H2480" s="11" t="str">
        <f t="shared" si="76"/>
        <v xml:space="preserve"> </v>
      </c>
    </row>
    <row r="2481" spans="1:8" x14ac:dyDescent="0.2">
      <c r="A2481" s="4"/>
      <c r="B2481" s="2" t="str">
        <f t="shared" si="77"/>
        <v/>
      </c>
      <c r="C2481" s="4"/>
      <c r="D2481" s="4"/>
      <c r="E2481" s="4"/>
      <c r="F2481" s="4"/>
      <c r="G2481" s="5" t="str">
        <f>IF(C2481="","",IF(ISERROR(VLOOKUP(D2481,Settings!C$2:C$100,1,FALSE)),CONCATENATE("Aktiviteten ",D2481," finns inte med i fliken Settings. Ange annan aktivitet eller uppdatera dina inställningar. "),"")&amp;IF(ISERROR(VLOOKUP(E2481,Settings!D$2:D$100,1,FALSE)),CONCATENATE("Kategorin ",E2481," finns inte med i fliken Settings. Ange annan kategori eller uppdatera dina inställningar."),""))</f>
        <v/>
      </c>
      <c r="H2481" s="11" t="str">
        <f t="shared" si="76"/>
        <v xml:space="preserve"> </v>
      </c>
    </row>
    <row r="2482" spans="1:8" x14ac:dyDescent="0.2">
      <c r="A2482" s="4"/>
      <c r="B2482" s="2" t="str">
        <f t="shared" si="77"/>
        <v/>
      </c>
      <c r="C2482" s="4"/>
      <c r="D2482" s="4"/>
      <c r="E2482" s="4"/>
      <c r="F2482" s="4"/>
      <c r="G2482" s="5" t="str">
        <f>IF(C2482="","",IF(ISERROR(VLOOKUP(D2482,Settings!C$2:C$100,1,FALSE)),CONCATENATE("Aktiviteten ",D2482," finns inte med i fliken Settings. Ange annan aktivitet eller uppdatera dina inställningar. "),"")&amp;IF(ISERROR(VLOOKUP(E2482,Settings!D$2:D$100,1,FALSE)),CONCATENATE("Kategorin ",E2482," finns inte med i fliken Settings. Ange annan kategori eller uppdatera dina inställningar."),""))</f>
        <v/>
      </c>
      <c r="H2482" s="11" t="str">
        <f t="shared" si="76"/>
        <v xml:space="preserve"> </v>
      </c>
    </row>
    <row r="2483" spans="1:8" x14ac:dyDescent="0.2">
      <c r="A2483" s="4"/>
      <c r="B2483" s="2" t="str">
        <f t="shared" si="77"/>
        <v/>
      </c>
      <c r="C2483" s="4"/>
      <c r="D2483" s="4"/>
      <c r="E2483" s="4"/>
      <c r="F2483" s="4"/>
      <c r="G2483" s="5" t="str">
        <f>IF(C2483="","",IF(ISERROR(VLOOKUP(D2483,Settings!C$2:C$100,1,FALSE)),CONCATENATE("Aktiviteten ",D2483," finns inte med i fliken Settings. Ange annan aktivitet eller uppdatera dina inställningar. "),"")&amp;IF(ISERROR(VLOOKUP(E2483,Settings!D$2:D$100,1,FALSE)),CONCATENATE("Kategorin ",E2483," finns inte med i fliken Settings. Ange annan kategori eller uppdatera dina inställningar."),""))</f>
        <v/>
      </c>
      <c r="H2483" s="11" t="str">
        <f t="shared" si="76"/>
        <v xml:space="preserve"> </v>
      </c>
    </row>
    <row r="2484" spans="1:8" x14ac:dyDescent="0.2">
      <c r="A2484" s="4"/>
      <c r="B2484" s="2" t="str">
        <f t="shared" si="77"/>
        <v/>
      </c>
      <c r="C2484" s="4"/>
      <c r="D2484" s="4"/>
      <c r="E2484" s="4"/>
      <c r="F2484" s="4"/>
      <c r="G2484" s="5" t="str">
        <f>IF(C2484="","",IF(ISERROR(VLOOKUP(D2484,Settings!C$2:C$100,1,FALSE)),CONCATENATE("Aktiviteten ",D2484," finns inte med i fliken Settings. Ange annan aktivitet eller uppdatera dina inställningar. "),"")&amp;IF(ISERROR(VLOOKUP(E2484,Settings!D$2:D$100,1,FALSE)),CONCATENATE("Kategorin ",E2484," finns inte med i fliken Settings. Ange annan kategori eller uppdatera dina inställningar."),""))</f>
        <v/>
      </c>
      <c r="H2484" s="11" t="str">
        <f t="shared" si="76"/>
        <v xml:space="preserve"> </v>
      </c>
    </row>
    <row r="2485" spans="1:8" x14ac:dyDescent="0.2">
      <c r="A2485" s="4"/>
      <c r="B2485" s="2" t="str">
        <f t="shared" si="77"/>
        <v/>
      </c>
      <c r="C2485" s="4"/>
      <c r="D2485" s="4"/>
      <c r="E2485" s="4"/>
      <c r="F2485" s="4"/>
      <c r="G2485" s="5" t="str">
        <f>IF(C2485="","",IF(ISERROR(VLOOKUP(D2485,Settings!C$2:C$100,1,FALSE)),CONCATENATE("Aktiviteten ",D2485," finns inte med i fliken Settings. Ange annan aktivitet eller uppdatera dina inställningar. "),"")&amp;IF(ISERROR(VLOOKUP(E2485,Settings!D$2:D$100,1,FALSE)),CONCATENATE("Kategorin ",E2485," finns inte med i fliken Settings. Ange annan kategori eller uppdatera dina inställningar."),""))</f>
        <v/>
      </c>
      <c r="H2485" s="11" t="str">
        <f t="shared" si="76"/>
        <v xml:space="preserve"> </v>
      </c>
    </row>
    <row r="2486" spans="1:8" x14ac:dyDescent="0.2">
      <c r="A2486" s="4"/>
      <c r="B2486" s="2" t="str">
        <f t="shared" si="77"/>
        <v/>
      </c>
      <c r="C2486" s="4"/>
      <c r="D2486" s="4"/>
      <c r="E2486" s="4"/>
      <c r="F2486" s="4"/>
      <c r="G2486" s="5" t="str">
        <f>IF(C2486="","",IF(ISERROR(VLOOKUP(D2486,Settings!C$2:C$100,1,FALSE)),CONCATENATE("Aktiviteten ",D2486," finns inte med i fliken Settings. Ange annan aktivitet eller uppdatera dina inställningar. "),"")&amp;IF(ISERROR(VLOOKUP(E2486,Settings!D$2:D$100,1,FALSE)),CONCATENATE("Kategorin ",E2486," finns inte med i fliken Settings. Ange annan kategori eller uppdatera dina inställningar."),""))</f>
        <v/>
      </c>
      <c r="H2486" s="11" t="str">
        <f t="shared" si="76"/>
        <v xml:space="preserve"> </v>
      </c>
    </row>
    <row r="2487" spans="1:8" x14ac:dyDescent="0.2">
      <c r="A2487" s="4"/>
      <c r="B2487" s="2" t="str">
        <f t="shared" si="77"/>
        <v/>
      </c>
      <c r="C2487" s="4"/>
      <c r="D2487" s="4"/>
      <c r="E2487" s="4"/>
      <c r="F2487" s="4"/>
      <c r="G2487" s="5" t="str">
        <f>IF(C2487="","",IF(ISERROR(VLOOKUP(D2487,Settings!C$2:C$100,1,FALSE)),CONCATENATE("Aktiviteten ",D2487," finns inte med i fliken Settings. Ange annan aktivitet eller uppdatera dina inställningar. "),"")&amp;IF(ISERROR(VLOOKUP(E2487,Settings!D$2:D$100,1,FALSE)),CONCATENATE("Kategorin ",E2487," finns inte med i fliken Settings. Ange annan kategori eller uppdatera dina inställningar."),""))</f>
        <v/>
      </c>
      <c r="H2487" s="11" t="str">
        <f t="shared" si="76"/>
        <v xml:space="preserve"> </v>
      </c>
    </row>
    <row r="2488" spans="1:8" x14ac:dyDescent="0.2">
      <c r="A2488" s="4"/>
      <c r="B2488" s="2" t="str">
        <f t="shared" si="77"/>
        <v/>
      </c>
      <c r="C2488" s="4"/>
      <c r="D2488" s="4"/>
      <c r="E2488" s="4"/>
      <c r="F2488" s="4"/>
      <c r="G2488" s="5" t="str">
        <f>IF(C2488="","",IF(ISERROR(VLOOKUP(D2488,Settings!C$2:C$100,1,FALSE)),CONCATENATE("Aktiviteten ",D2488," finns inte med i fliken Settings. Ange annan aktivitet eller uppdatera dina inställningar. "),"")&amp;IF(ISERROR(VLOOKUP(E2488,Settings!D$2:D$100,1,FALSE)),CONCATENATE("Kategorin ",E2488," finns inte med i fliken Settings. Ange annan kategori eller uppdatera dina inställningar."),""))</f>
        <v/>
      </c>
      <c r="H2488" s="11" t="str">
        <f t="shared" si="76"/>
        <v xml:space="preserve"> </v>
      </c>
    </row>
    <row r="2489" spans="1:8" x14ac:dyDescent="0.2">
      <c r="A2489" s="4"/>
      <c r="B2489" s="2" t="str">
        <f t="shared" si="77"/>
        <v/>
      </c>
      <c r="C2489" s="4"/>
      <c r="D2489" s="4"/>
      <c r="E2489" s="4"/>
      <c r="F2489" s="4"/>
      <c r="G2489" s="5" t="str">
        <f>IF(C2489="","",IF(ISERROR(VLOOKUP(D2489,Settings!C$2:C$100,1,FALSE)),CONCATENATE("Aktiviteten ",D2489," finns inte med i fliken Settings. Ange annan aktivitet eller uppdatera dina inställningar. "),"")&amp;IF(ISERROR(VLOOKUP(E2489,Settings!D$2:D$100,1,FALSE)),CONCATENATE("Kategorin ",E2489," finns inte med i fliken Settings. Ange annan kategori eller uppdatera dina inställningar."),""))</f>
        <v/>
      </c>
      <c r="H2489" s="11" t="str">
        <f t="shared" si="76"/>
        <v xml:space="preserve"> </v>
      </c>
    </row>
    <row r="2490" spans="1:8" x14ac:dyDescent="0.2">
      <c r="A2490" s="4"/>
      <c r="B2490" s="2" t="str">
        <f t="shared" si="77"/>
        <v/>
      </c>
      <c r="C2490" s="4"/>
      <c r="D2490" s="4"/>
      <c r="E2490" s="4"/>
      <c r="F2490" s="4"/>
      <c r="G2490" s="5" t="str">
        <f>IF(C2490="","",IF(ISERROR(VLOOKUP(D2490,Settings!C$2:C$100,1,FALSE)),CONCATENATE("Aktiviteten ",D2490," finns inte med i fliken Settings. Ange annan aktivitet eller uppdatera dina inställningar. "),"")&amp;IF(ISERROR(VLOOKUP(E2490,Settings!D$2:D$100,1,FALSE)),CONCATENATE("Kategorin ",E2490," finns inte med i fliken Settings. Ange annan kategori eller uppdatera dina inställningar."),""))</f>
        <v/>
      </c>
      <c r="H2490" s="11" t="str">
        <f t="shared" si="76"/>
        <v xml:space="preserve"> </v>
      </c>
    </row>
    <row r="2491" spans="1:8" x14ac:dyDescent="0.2">
      <c r="A2491" s="4"/>
      <c r="B2491" s="2" t="str">
        <f t="shared" si="77"/>
        <v/>
      </c>
      <c r="C2491" s="4"/>
      <c r="D2491" s="4"/>
      <c r="E2491" s="4"/>
      <c r="F2491" s="4"/>
      <c r="G2491" s="5" t="str">
        <f>IF(C2491="","",IF(ISERROR(VLOOKUP(D2491,Settings!C$2:C$100,1,FALSE)),CONCATENATE("Aktiviteten ",D2491," finns inte med i fliken Settings. Ange annan aktivitet eller uppdatera dina inställningar. "),"")&amp;IF(ISERROR(VLOOKUP(E2491,Settings!D$2:D$100,1,FALSE)),CONCATENATE("Kategorin ",E2491," finns inte med i fliken Settings. Ange annan kategori eller uppdatera dina inställningar."),""))</f>
        <v/>
      </c>
      <c r="H2491" s="11" t="str">
        <f t="shared" si="76"/>
        <v xml:space="preserve"> </v>
      </c>
    </row>
    <row r="2492" spans="1:8" x14ac:dyDescent="0.2">
      <c r="A2492" s="4"/>
      <c r="B2492" s="2" t="str">
        <f t="shared" si="77"/>
        <v/>
      </c>
      <c r="C2492" s="4"/>
      <c r="D2492" s="4"/>
      <c r="E2492" s="4"/>
      <c r="F2492" s="4"/>
      <c r="G2492" s="5" t="str">
        <f>IF(C2492="","",IF(ISERROR(VLOOKUP(D2492,Settings!C$2:C$100,1,FALSE)),CONCATENATE("Aktiviteten ",D2492," finns inte med i fliken Settings. Ange annan aktivitet eller uppdatera dina inställningar. "),"")&amp;IF(ISERROR(VLOOKUP(E2492,Settings!D$2:D$100,1,FALSE)),CONCATENATE("Kategorin ",E2492," finns inte med i fliken Settings. Ange annan kategori eller uppdatera dina inställningar."),""))</f>
        <v/>
      </c>
      <c r="H2492" s="11" t="str">
        <f t="shared" si="76"/>
        <v xml:space="preserve"> </v>
      </c>
    </row>
    <row r="2493" spans="1:8" x14ac:dyDescent="0.2">
      <c r="A2493" s="4"/>
      <c r="B2493" s="2" t="str">
        <f t="shared" si="77"/>
        <v/>
      </c>
      <c r="C2493" s="4"/>
      <c r="D2493" s="4"/>
      <c r="E2493" s="4"/>
      <c r="F2493" s="4"/>
      <c r="G2493" s="5" t="str">
        <f>IF(C2493="","",IF(ISERROR(VLOOKUP(D2493,Settings!C$2:C$100,1,FALSE)),CONCATENATE("Aktiviteten ",D2493," finns inte med i fliken Settings. Ange annan aktivitet eller uppdatera dina inställningar. "),"")&amp;IF(ISERROR(VLOOKUP(E2493,Settings!D$2:D$100,1,FALSE)),CONCATENATE("Kategorin ",E2493," finns inte med i fliken Settings. Ange annan kategori eller uppdatera dina inställningar."),""))</f>
        <v/>
      </c>
      <c r="H2493" s="11" t="str">
        <f t="shared" si="76"/>
        <v xml:space="preserve"> </v>
      </c>
    </row>
    <row r="2494" spans="1:8" x14ac:dyDescent="0.2">
      <c r="A2494" s="4"/>
      <c r="B2494" s="2" t="str">
        <f t="shared" si="77"/>
        <v/>
      </c>
      <c r="C2494" s="4"/>
      <c r="D2494" s="4"/>
      <c r="E2494" s="4"/>
      <c r="F2494" s="4"/>
      <c r="G2494" s="5" t="str">
        <f>IF(C2494="","",IF(ISERROR(VLOOKUP(D2494,Settings!C$2:C$100,1,FALSE)),CONCATENATE("Aktiviteten ",D2494," finns inte med i fliken Settings. Ange annan aktivitet eller uppdatera dina inställningar. "),"")&amp;IF(ISERROR(VLOOKUP(E2494,Settings!D$2:D$100,1,FALSE)),CONCATENATE("Kategorin ",E2494," finns inte med i fliken Settings. Ange annan kategori eller uppdatera dina inställningar."),""))</f>
        <v/>
      </c>
      <c r="H2494" s="11" t="str">
        <f t="shared" si="76"/>
        <v xml:space="preserve"> </v>
      </c>
    </row>
    <row r="2495" spans="1:8" x14ac:dyDescent="0.2">
      <c r="A2495" s="4"/>
      <c r="B2495" s="2" t="str">
        <f t="shared" si="77"/>
        <v/>
      </c>
      <c r="C2495" s="4"/>
      <c r="D2495" s="4"/>
      <c r="E2495" s="4"/>
      <c r="F2495" s="4"/>
      <c r="G2495" s="5" t="str">
        <f>IF(C2495="","",IF(ISERROR(VLOOKUP(D2495,Settings!C$2:C$100,1,FALSE)),CONCATENATE("Aktiviteten ",D2495," finns inte med i fliken Settings. Ange annan aktivitet eller uppdatera dina inställningar. "),"")&amp;IF(ISERROR(VLOOKUP(E2495,Settings!D$2:D$100,1,FALSE)),CONCATENATE("Kategorin ",E2495," finns inte med i fliken Settings. Ange annan kategori eller uppdatera dina inställningar."),""))</f>
        <v/>
      </c>
      <c r="H2495" s="11" t="str">
        <f t="shared" si="76"/>
        <v xml:space="preserve"> </v>
      </c>
    </row>
    <row r="2496" spans="1:8" x14ac:dyDescent="0.2">
      <c r="A2496" s="4"/>
      <c r="B2496" s="2" t="str">
        <f t="shared" si="77"/>
        <v/>
      </c>
      <c r="C2496" s="4"/>
      <c r="D2496" s="4"/>
      <c r="E2496" s="4"/>
      <c r="F2496" s="4"/>
      <c r="G2496" s="5" t="str">
        <f>IF(C2496="","",IF(ISERROR(VLOOKUP(D2496,Settings!C$2:C$100,1,FALSE)),CONCATENATE("Aktiviteten ",D2496," finns inte med i fliken Settings. Ange annan aktivitet eller uppdatera dina inställningar. "),"")&amp;IF(ISERROR(VLOOKUP(E2496,Settings!D$2:D$100,1,FALSE)),CONCATENATE("Kategorin ",E2496," finns inte med i fliken Settings. Ange annan kategori eller uppdatera dina inställningar."),""))</f>
        <v/>
      </c>
      <c r="H2496" s="11" t="str">
        <f t="shared" si="76"/>
        <v xml:space="preserve"> </v>
      </c>
    </row>
    <row r="2497" spans="1:8" x14ac:dyDescent="0.2">
      <c r="A2497" s="4"/>
      <c r="B2497" s="2" t="str">
        <f t="shared" si="77"/>
        <v/>
      </c>
      <c r="C2497" s="4"/>
      <c r="D2497" s="4"/>
      <c r="E2497" s="4"/>
      <c r="F2497" s="4"/>
      <c r="G2497" s="5" t="str">
        <f>IF(C2497="","",IF(ISERROR(VLOOKUP(D2497,Settings!C$2:C$100,1,FALSE)),CONCATENATE("Aktiviteten ",D2497," finns inte med i fliken Settings. Ange annan aktivitet eller uppdatera dina inställningar. "),"")&amp;IF(ISERROR(VLOOKUP(E2497,Settings!D$2:D$100,1,FALSE)),CONCATENATE("Kategorin ",E2497," finns inte med i fliken Settings. Ange annan kategori eller uppdatera dina inställningar."),""))</f>
        <v/>
      </c>
      <c r="H2497" s="11" t="str">
        <f t="shared" si="76"/>
        <v xml:space="preserve"> </v>
      </c>
    </row>
    <row r="2498" spans="1:8" x14ac:dyDescent="0.2">
      <c r="A2498" s="4"/>
      <c r="B2498" s="2" t="str">
        <f t="shared" si="77"/>
        <v/>
      </c>
      <c r="C2498" s="4"/>
      <c r="D2498" s="4"/>
      <c r="E2498" s="4"/>
      <c r="F2498" s="4"/>
      <c r="G2498" s="5" t="str">
        <f>IF(C2498="","",IF(ISERROR(VLOOKUP(D2498,Settings!C$2:C$100,1,FALSE)),CONCATENATE("Aktiviteten ",D2498," finns inte med i fliken Settings. Ange annan aktivitet eller uppdatera dina inställningar. "),"")&amp;IF(ISERROR(VLOOKUP(E2498,Settings!D$2:D$100,1,FALSE)),CONCATENATE("Kategorin ",E2498," finns inte med i fliken Settings. Ange annan kategori eller uppdatera dina inställningar."),""))</f>
        <v/>
      </c>
      <c r="H2498" s="11" t="str">
        <f t="shared" si="76"/>
        <v xml:space="preserve"> </v>
      </c>
    </row>
    <row r="2499" spans="1:8" x14ac:dyDescent="0.2">
      <c r="A2499" s="4"/>
      <c r="B2499" s="2" t="str">
        <f t="shared" si="77"/>
        <v/>
      </c>
      <c r="C2499" s="4"/>
      <c r="D2499" s="4"/>
      <c r="E2499" s="4"/>
      <c r="F2499" s="4"/>
      <c r="G2499" s="5" t="str">
        <f>IF(C2499="","",IF(ISERROR(VLOOKUP(D2499,Settings!C$2:C$100,1,FALSE)),CONCATENATE("Aktiviteten ",D2499," finns inte med i fliken Settings. Ange annan aktivitet eller uppdatera dina inställningar. "),"")&amp;IF(ISERROR(VLOOKUP(E2499,Settings!D$2:D$100,1,FALSE)),CONCATENATE("Kategorin ",E2499," finns inte med i fliken Settings. Ange annan kategori eller uppdatera dina inställningar."),""))</f>
        <v/>
      </c>
      <c r="H2499" s="11" t="str">
        <f t="shared" ref="H2499:H2562" si="78">IF(A2499=""," ",IF(B2499="",A2499,B2499))</f>
        <v xml:space="preserve"> </v>
      </c>
    </row>
    <row r="2500" spans="1:8" x14ac:dyDescent="0.2">
      <c r="A2500" s="4"/>
      <c r="B2500" s="2" t="str">
        <f t="shared" si="77"/>
        <v/>
      </c>
      <c r="C2500" s="4"/>
      <c r="D2500" s="4"/>
      <c r="E2500" s="4"/>
      <c r="F2500" s="4"/>
      <c r="G2500" s="5" t="str">
        <f>IF(C2500="","",IF(ISERROR(VLOOKUP(D2500,Settings!C$2:C$100,1,FALSE)),CONCATENATE("Aktiviteten ",D2500," finns inte med i fliken Settings. Ange annan aktivitet eller uppdatera dina inställningar. "),"")&amp;IF(ISERROR(VLOOKUP(E2500,Settings!D$2:D$100,1,FALSE)),CONCATENATE("Kategorin ",E2500," finns inte med i fliken Settings. Ange annan kategori eller uppdatera dina inställningar."),""))</f>
        <v/>
      </c>
      <c r="H2500" s="11" t="str">
        <f t="shared" si="78"/>
        <v xml:space="preserve"> </v>
      </c>
    </row>
    <row r="2501" spans="1:8" x14ac:dyDescent="0.2">
      <c r="A2501" s="4"/>
      <c r="B2501" s="2" t="str">
        <f t="shared" si="77"/>
        <v/>
      </c>
      <c r="C2501" s="4"/>
      <c r="D2501" s="4"/>
      <c r="E2501" s="4"/>
      <c r="F2501" s="4"/>
      <c r="G2501" s="5" t="str">
        <f>IF(C2501="","",IF(ISERROR(VLOOKUP(D2501,Settings!C$2:C$100,1,FALSE)),CONCATENATE("Aktiviteten ",D2501," finns inte med i fliken Settings. Ange annan aktivitet eller uppdatera dina inställningar. "),"")&amp;IF(ISERROR(VLOOKUP(E2501,Settings!D$2:D$100,1,FALSE)),CONCATENATE("Kategorin ",E2501," finns inte med i fliken Settings. Ange annan kategori eller uppdatera dina inställningar."),""))</f>
        <v/>
      </c>
      <c r="H2501" s="11" t="str">
        <f t="shared" si="78"/>
        <v xml:space="preserve"> </v>
      </c>
    </row>
    <row r="2502" spans="1:8" x14ac:dyDescent="0.2">
      <c r="A2502" s="4"/>
      <c r="B2502" s="2" t="str">
        <f t="shared" si="77"/>
        <v/>
      </c>
      <c r="C2502" s="4"/>
      <c r="D2502" s="4"/>
      <c r="E2502" s="4"/>
      <c r="F2502" s="4"/>
      <c r="G2502" s="5" t="str">
        <f>IF(C2502="","",IF(ISERROR(VLOOKUP(D2502,Settings!C$2:C$100,1,FALSE)),CONCATENATE("Aktiviteten ",D2502," finns inte med i fliken Settings. Ange annan aktivitet eller uppdatera dina inställningar. "),"")&amp;IF(ISERROR(VLOOKUP(E2502,Settings!D$2:D$100,1,FALSE)),CONCATENATE("Kategorin ",E2502," finns inte med i fliken Settings. Ange annan kategori eller uppdatera dina inställningar."),""))</f>
        <v/>
      </c>
      <c r="H2502" s="11" t="str">
        <f t="shared" si="78"/>
        <v xml:space="preserve"> </v>
      </c>
    </row>
    <row r="2503" spans="1:8" x14ac:dyDescent="0.2">
      <c r="A2503" s="4"/>
      <c r="B2503" s="2" t="str">
        <f t="shared" si="77"/>
        <v/>
      </c>
      <c r="C2503" s="4"/>
      <c r="D2503" s="4"/>
      <c r="E2503" s="4"/>
      <c r="F2503" s="4"/>
      <c r="G2503" s="5" t="str">
        <f>IF(C2503="","",IF(ISERROR(VLOOKUP(D2503,Settings!C$2:C$100,1,FALSE)),CONCATENATE("Aktiviteten ",D2503," finns inte med i fliken Settings. Ange annan aktivitet eller uppdatera dina inställningar. "),"")&amp;IF(ISERROR(VLOOKUP(E2503,Settings!D$2:D$100,1,FALSE)),CONCATENATE("Kategorin ",E2503," finns inte med i fliken Settings. Ange annan kategori eller uppdatera dina inställningar."),""))</f>
        <v/>
      </c>
      <c r="H2503" s="11" t="str">
        <f t="shared" si="78"/>
        <v xml:space="preserve"> </v>
      </c>
    </row>
    <row r="2504" spans="1:8" x14ac:dyDescent="0.2">
      <c r="A2504" s="4"/>
      <c r="B2504" s="2" t="str">
        <f t="shared" si="77"/>
        <v/>
      </c>
      <c r="C2504" s="4"/>
      <c r="D2504" s="4"/>
      <c r="E2504" s="4"/>
      <c r="F2504" s="4"/>
      <c r="G2504" s="5" t="str">
        <f>IF(C2504="","",IF(ISERROR(VLOOKUP(D2504,Settings!C$2:C$100,1,FALSE)),CONCATENATE("Aktiviteten ",D2504," finns inte med i fliken Settings. Ange annan aktivitet eller uppdatera dina inställningar. "),"")&amp;IF(ISERROR(VLOOKUP(E2504,Settings!D$2:D$100,1,FALSE)),CONCATENATE("Kategorin ",E2504," finns inte med i fliken Settings. Ange annan kategori eller uppdatera dina inställningar."),""))</f>
        <v/>
      </c>
      <c r="H2504" s="11" t="str">
        <f t="shared" si="78"/>
        <v xml:space="preserve"> </v>
      </c>
    </row>
    <row r="2505" spans="1:8" x14ac:dyDescent="0.2">
      <c r="A2505" s="4"/>
      <c r="B2505" s="2" t="str">
        <f t="shared" si="77"/>
        <v/>
      </c>
      <c r="C2505" s="4"/>
      <c r="D2505" s="4"/>
      <c r="E2505" s="4"/>
      <c r="F2505" s="4"/>
      <c r="G2505" s="5" t="str">
        <f>IF(C2505="","",IF(ISERROR(VLOOKUP(D2505,Settings!C$2:C$100,1,FALSE)),CONCATENATE("Aktiviteten ",D2505," finns inte med i fliken Settings. Ange annan aktivitet eller uppdatera dina inställningar. "),"")&amp;IF(ISERROR(VLOOKUP(E2505,Settings!D$2:D$100,1,FALSE)),CONCATENATE("Kategorin ",E2505," finns inte med i fliken Settings. Ange annan kategori eller uppdatera dina inställningar."),""))</f>
        <v/>
      </c>
      <c r="H2505" s="11" t="str">
        <f t="shared" si="78"/>
        <v xml:space="preserve"> </v>
      </c>
    </row>
    <row r="2506" spans="1:8" x14ac:dyDescent="0.2">
      <c r="A2506" s="4"/>
      <c r="B2506" s="2" t="str">
        <f t="shared" si="77"/>
        <v/>
      </c>
      <c r="C2506" s="4"/>
      <c r="D2506" s="4"/>
      <c r="E2506" s="4"/>
      <c r="F2506" s="4"/>
      <c r="G2506" s="5" t="str">
        <f>IF(C2506="","",IF(ISERROR(VLOOKUP(D2506,Settings!C$2:C$100,1,FALSE)),CONCATENATE("Aktiviteten ",D2506," finns inte med i fliken Settings. Ange annan aktivitet eller uppdatera dina inställningar. "),"")&amp;IF(ISERROR(VLOOKUP(E2506,Settings!D$2:D$100,1,FALSE)),CONCATENATE("Kategorin ",E2506," finns inte med i fliken Settings. Ange annan kategori eller uppdatera dina inställningar."),""))</f>
        <v/>
      </c>
      <c r="H2506" s="11" t="str">
        <f t="shared" si="78"/>
        <v xml:space="preserve"> </v>
      </c>
    </row>
    <row r="2507" spans="1:8" x14ac:dyDescent="0.2">
      <c r="A2507" s="4"/>
      <c r="B2507" s="2" t="str">
        <f t="shared" si="77"/>
        <v/>
      </c>
      <c r="C2507" s="4"/>
      <c r="D2507" s="4"/>
      <c r="E2507" s="4"/>
      <c r="F2507" s="4"/>
      <c r="G2507" s="5" t="str">
        <f>IF(C2507="","",IF(ISERROR(VLOOKUP(D2507,Settings!C$2:C$100,1,FALSE)),CONCATENATE("Aktiviteten ",D2507," finns inte med i fliken Settings. Ange annan aktivitet eller uppdatera dina inställningar. "),"")&amp;IF(ISERROR(VLOOKUP(E2507,Settings!D$2:D$100,1,FALSE)),CONCATENATE("Kategorin ",E2507," finns inte med i fliken Settings. Ange annan kategori eller uppdatera dina inställningar."),""))</f>
        <v/>
      </c>
      <c r="H2507" s="11" t="str">
        <f t="shared" si="78"/>
        <v xml:space="preserve"> </v>
      </c>
    </row>
    <row r="2508" spans="1:8" x14ac:dyDescent="0.2">
      <c r="A2508" s="4"/>
      <c r="B2508" s="2" t="str">
        <f t="shared" si="77"/>
        <v/>
      </c>
      <c r="C2508" s="4"/>
      <c r="D2508" s="4"/>
      <c r="E2508" s="4"/>
      <c r="F2508" s="4"/>
      <c r="G2508" s="5" t="str">
        <f>IF(C2508="","",IF(ISERROR(VLOOKUP(D2508,Settings!C$2:C$100,1,FALSE)),CONCATENATE("Aktiviteten ",D2508," finns inte med i fliken Settings. Ange annan aktivitet eller uppdatera dina inställningar. "),"")&amp;IF(ISERROR(VLOOKUP(E2508,Settings!D$2:D$100,1,FALSE)),CONCATENATE("Kategorin ",E2508," finns inte med i fliken Settings. Ange annan kategori eller uppdatera dina inställningar."),""))</f>
        <v/>
      </c>
      <c r="H2508" s="11" t="str">
        <f t="shared" si="78"/>
        <v xml:space="preserve"> </v>
      </c>
    </row>
    <row r="2509" spans="1:8" x14ac:dyDescent="0.2">
      <c r="A2509" s="4"/>
      <c r="B2509" s="2" t="str">
        <f t="shared" si="77"/>
        <v/>
      </c>
      <c r="C2509" s="4"/>
      <c r="D2509" s="4"/>
      <c r="E2509" s="4"/>
      <c r="F2509" s="4"/>
      <c r="G2509" s="5" t="str">
        <f>IF(C2509="","",IF(ISERROR(VLOOKUP(D2509,Settings!C$2:C$100,1,FALSE)),CONCATENATE("Aktiviteten ",D2509," finns inte med i fliken Settings. Ange annan aktivitet eller uppdatera dina inställningar. "),"")&amp;IF(ISERROR(VLOOKUP(E2509,Settings!D$2:D$100,1,FALSE)),CONCATENATE("Kategorin ",E2509," finns inte med i fliken Settings. Ange annan kategori eller uppdatera dina inställningar."),""))</f>
        <v/>
      </c>
      <c r="H2509" s="11" t="str">
        <f t="shared" si="78"/>
        <v xml:space="preserve"> </v>
      </c>
    </row>
    <row r="2510" spans="1:8" x14ac:dyDescent="0.2">
      <c r="A2510" s="4"/>
      <c r="B2510" s="2" t="str">
        <f t="shared" si="77"/>
        <v/>
      </c>
      <c r="C2510" s="4"/>
      <c r="D2510" s="4"/>
      <c r="E2510" s="4"/>
      <c r="F2510" s="4"/>
      <c r="G2510" s="5" t="str">
        <f>IF(C2510="","",IF(ISERROR(VLOOKUP(D2510,Settings!C$2:C$100,1,FALSE)),CONCATENATE("Aktiviteten ",D2510," finns inte med i fliken Settings. Ange annan aktivitet eller uppdatera dina inställningar. "),"")&amp;IF(ISERROR(VLOOKUP(E2510,Settings!D$2:D$100,1,FALSE)),CONCATENATE("Kategorin ",E2510," finns inte med i fliken Settings. Ange annan kategori eller uppdatera dina inställningar."),""))</f>
        <v/>
      </c>
      <c r="H2510" s="11" t="str">
        <f t="shared" si="78"/>
        <v xml:space="preserve"> </v>
      </c>
    </row>
    <row r="2511" spans="1:8" x14ac:dyDescent="0.2">
      <c r="A2511" s="4"/>
      <c r="B2511" s="2" t="str">
        <f t="shared" si="77"/>
        <v/>
      </c>
      <c r="C2511" s="4"/>
      <c r="D2511" s="4"/>
      <c r="E2511" s="4"/>
      <c r="F2511" s="4"/>
      <c r="G2511" s="5" t="str">
        <f>IF(C2511="","",IF(ISERROR(VLOOKUP(D2511,Settings!C$2:C$100,1,FALSE)),CONCATENATE("Aktiviteten ",D2511," finns inte med i fliken Settings. Ange annan aktivitet eller uppdatera dina inställningar. "),"")&amp;IF(ISERROR(VLOOKUP(E2511,Settings!D$2:D$100,1,FALSE)),CONCATENATE("Kategorin ",E2511," finns inte med i fliken Settings. Ange annan kategori eller uppdatera dina inställningar."),""))</f>
        <v/>
      </c>
      <c r="H2511" s="11" t="str">
        <f t="shared" si="78"/>
        <v xml:space="preserve"> </v>
      </c>
    </row>
    <row r="2512" spans="1:8" x14ac:dyDescent="0.2">
      <c r="A2512" s="4"/>
      <c r="B2512" s="2" t="str">
        <f t="shared" si="77"/>
        <v/>
      </c>
      <c r="C2512" s="4"/>
      <c r="D2512" s="4"/>
      <c r="E2512" s="4"/>
      <c r="F2512" s="4"/>
      <c r="G2512" s="5" t="str">
        <f>IF(C2512="","",IF(ISERROR(VLOOKUP(D2512,Settings!C$2:C$100,1,FALSE)),CONCATENATE("Aktiviteten ",D2512," finns inte med i fliken Settings. Ange annan aktivitet eller uppdatera dina inställningar. "),"")&amp;IF(ISERROR(VLOOKUP(E2512,Settings!D$2:D$100,1,FALSE)),CONCATENATE("Kategorin ",E2512," finns inte med i fliken Settings. Ange annan kategori eller uppdatera dina inställningar."),""))</f>
        <v/>
      </c>
      <c r="H2512" s="11" t="str">
        <f t="shared" si="78"/>
        <v xml:space="preserve"> </v>
      </c>
    </row>
    <row r="2513" spans="1:8" x14ac:dyDescent="0.2">
      <c r="A2513" s="4"/>
      <c r="B2513" s="2" t="str">
        <f t="shared" si="77"/>
        <v/>
      </c>
      <c r="C2513" s="4"/>
      <c r="D2513" s="4"/>
      <c r="E2513" s="4"/>
      <c r="F2513" s="4"/>
      <c r="G2513" s="5" t="str">
        <f>IF(C2513="","",IF(ISERROR(VLOOKUP(D2513,Settings!C$2:C$100,1,FALSE)),CONCATENATE("Aktiviteten ",D2513," finns inte med i fliken Settings. Ange annan aktivitet eller uppdatera dina inställningar. "),"")&amp;IF(ISERROR(VLOOKUP(E2513,Settings!D$2:D$100,1,FALSE)),CONCATENATE("Kategorin ",E2513," finns inte med i fliken Settings. Ange annan kategori eller uppdatera dina inställningar."),""))</f>
        <v/>
      </c>
      <c r="H2513" s="11" t="str">
        <f t="shared" si="78"/>
        <v xml:space="preserve"> </v>
      </c>
    </row>
    <row r="2514" spans="1:8" x14ac:dyDescent="0.2">
      <c r="A2514" s="4"/>
      <c r="B2514" s="2" t="str">
        <f t="shared" ref="B2514:B2577" si="79">IF(A2514="","",A2514)</f>
        <v/>
      </c>
      <c r="C2514" s="4"/>
      <c r="D2514" s="4"/>
      <c r="E2514" s="4"/>
      <c r="F2514" s="4"/>
      <c r="G2514" s="5" t="str">
        <f>IF(C2514="","",IF(ISERROR(VLOOKUP(D2514,Settings!C$2:C$100,1,FALSE)),CONCATENATE("Aktiviteten ",D2514," finns inte med i fliken Settings. Ange annan aktivitet eller uppdatera dina inställningar. "),"")&amp;IF(ISERROR(VLOOKUP(E2514,Settings!D$2:D$100,1,FALSE)),CONCATENATE("Kategorin ",E2514," finns inte med i fliken Settings. Ange annan kategori eller uppdatera dina inställningar."),""))</f>
        <v/>
      </c>
      <c r="H2514" s="11" t="str">
        <f t="shared" si="78"/>
        <v xml:space="preserve"> </v>
      </c>
    </row>
    <row r="2515" spans="1:8" x14ac:dyDescent="0.2">
      <c r="A2515" s="4"/>
      <c r="B2515" s="2" t="str">
        <f t="shared" si="79"/>
        <v/>
      </c>
      <c r="C2515" s="4"/>
      <c r="D2515" s="4"/>
      <c r="E2515" s="4"/>
      <c r="F2515" s="4"/>
      <c r="G2515" s="5" t="str">
        <f>IF(C2515="","",IF(ISERROR(VLOOKUP(D2515,Settings!C$2:C$100,1,FALSE)),CONCATENATE("Aktiviteten ",D2515," finns inte med i fliken Settings. Ange annan aktivitet eller uppdatera dina inställningar. "),"")&amp;IF(ISERROR(VLOOKUP(E2515,Settings!D$2:D$100,1,FALSE)),CONCATENATE("Kategorin ",E2515," finns inte med i fliken Settings. Ange annan kategori eller uppdatera dina inställningar."),""))</f>
        <v/>
      </c>
      <c r="H2515" s="11" t="str">
        <f t="shared" si="78"/>
        <v xml:space="preserve"> </v>
      </c>
    </row>
    <row r="2516" spans="1:8" x14ac:dyDescent="0.2">
      <c r="A2516" s="4"/>
      <c r="B2516" s="2" t="str">
        <f t="shared" si="79"/>
        <v/>
      </c>
      <c r="C2516" s="4"/>
      <c r="D2516" s="4"/>
      <c r="E2516" s="4"/>
      <c r="F2516" s="4"/>
      <c r="G2516" s="5" t="str">
        <f>IF(C2516="","",IF(ISERROR(VLOOKUP(D2516,Settings!C$2:C$100,1,FALSE)),CONCATENATE("Aktiviteten ",D2516," finns inte med i fliken Settings. Ange annan aktivitet eller uppdatera dina inställningar. "),"")&amp;IF(ISERROR(VLOOKUP(E2516,Settings!D$2:D$100,1,FALSE)),CONCATENATE("Kategorin ",E2516," finns inte med i fliken Settings. Ange annan kategori eller uppdatera dina inställningar."),""))</f>
        <v/>
      </c>
      <c r="H2516" s="11" t="str">
        <f t="shared" si="78"/>
        <v xml:space="preserve"> </v>
      </c>
    </row>
    <row r="2517" spans="1:8" x14ac:dyDescent="0.2">
      <c r="A2517" s="4"/>
      <c r="B2517" s="2" t="str">
        <f t="shared" si="79"/>
        <v/>
      </c>
      <c r="C2517" s="4"/>
      <c r="D2517" s="4"/>
      <c r="E2517" s="4"/>
      <c r="F2517" s="4"/>
      <c r="G2517" s="5" t="str">
        <f>IF(C2517="","",IF(ISERROR(VLOOKUP(D2517,Settings!C$2:C$100,1,FALSE)),CONCATENATE("Aktiviteten ",D2517," finns inte med i fliken Settings. Ange annan aktivitet eller uppdatera dina inställningar. "),"")&amp;IF(ISERROR(VLOOKUP(E2517,Settings!D$2:D$100,1,FALSE)),CONCATENATE("Kategorin ",E2517," finns inte med i fliken Settings. Ange annan kategori eller uppdatera dina inställningar."),""))</f>
        <v/>
      </c>
      <c r="H2517" s="11" t="str">
        <f t="shared" si="78"/>
        <v xml:space="preserve"> </v>
      </c>
    </row>
    <row r="2518" spans="1:8" x14ac:dyDescent="0.2">
      <c r="A2518" s="4"/>
      <c r="B2518" s="2" t="str">
        <f t="shared" si="79"/>
        <v/>
      </c>
      <c r="C2518" s="4"/>
      <c r="D2518" s="4"/>
      <c r="E2518" s="4"/>
      <c r="F2518" s="4"/>
      <c r="G2518" s="5" t="str">
        <f>IF(C2518="","",IF(ISERROR(VLOOKUP(D2518,Settings!C$2:C$100,1,FALSE)),CONCATENATE("Aktiviteten ",D2518," finns inte med i fliken Settings. Ange annan aktivitet eller uppdatera dina inställningar. "),"")&amp;IF(ISERROR(VLOOKUP(E2518,Settings!D$2:D$100,1,FALSE)),CONCATENATE("Kategorin ",E2518," finns inte med i fliken Settings. Ange annan kategori eller uppdatera dina inställningar."),""))</f>
        <v/>
      </c>
      <c r="H2518" s="11" t="str">
        <f t="shared" si="78"/>
        <v xml:space="preserve"> </v>
      </c>
    </row>
    <row r="2519" spans="1:8" x14ac:dyDescent="0.2">
      <c r="A2519" s="4"/>
      <c r="B2519" s="2" t="str">
        <f t="shared" si="79"/>
        <v/>
      </c>
      <c r="C2519" s="4"/>
      <c r="D2519" s="4"/>
      <c r="E2519" s="4"/>
      <c r="F2519" s="4"/>
      <c r="G2519" s="5" t="str">
        <f>IF(C2519="","",IF(ISERROR(VLOOKUP(D2519,Settings!C$2:C$100,1,FALSE)),CONCATENATE("Aktiviteten ",D2519," finns inte med i fliken Settings. Ange annan aktivitet eller uppdatera dina inställningar. "),"")&amp;IF(ISERROR(VLOOKUP(E2519,Settings!D$2:D$100,1,FALSE)),CONCATENATE("Kategorin ",E2519," finns inte med i fliken Settings. Ange annan kategori eller uppdatera dina inställningar."),""))</f>
        <v/>
      </c>
      <c r="H2519" s="11" t="str">
        <f t="shared" si="78"/>
        <v xml:space="preserve"> </v>
      </c>
    </row>
    <row r="2520" spans="1:8" x14ac:dyDescent="0.2">
      <c r="A2520" s="4"/>
      <c r="B2520" s="2" t="str">
        <f t="shared" si="79"/>
        <v/>
      </c>
      <c r="C2520" s="4"/>
      <c r="D2520" s="4"/>
      <c r="E2520" s="4"/>
      <c r="F2520" s="4"/>
      <c r="G2520" s="5" t="str">
        <f>IF(C2520="","",IF(ISERROR(VLOOKUP(D2520,Settings!C$2:C$100,1,FALSE)),CONCATENATE("Aktiviteten ",D2520," finns inte med i fliken Settings. Ange annan aktivitet eller uppdatera dina inställningar. "),"")&amp;IF(ISERROR(VLOOKUP(E2520,Settings!D$2:D$100,1,FALSE)),CONCATENATE("Kategorin ",E2520," finns inte med i fliken Settings. Ange annan kategori eller uppdatera dina inställningar."),""))</f>
        <v/>
      </c>
      <c r="H2520" s="11" t="str">
        <f t="shared" si="78"/>
        <v xml:space="preserve"> </v>
      </c>
    </row>
    <row r="2521" spans="1:8" x14ac:dyDescent="0.2">
      <c r="A2521" s="4"/>
      <c r="B2521" s="2" t="str">
        <f t="shared" si="79"/>
        <v/>
      </c>
      <c r="C2521" s="4"/>
      <c r="D2521" s="4"/>
      <c r="E2521" s="4"/>
      <c r="F2521" s="4"/>
      <c r="G2521" s="5" t="str">
        <f>IF(C2521="","",IF(ISERROR(VLOOKUP(D2521,Settings!C$2:C$100,1,FALSE)),CONCATENATE("Aktiviteten ",D2521," finns inte med i fliken Settings. Ange annan aktivitet eller uppdatera dina inställningar. "),"")&amp;IF(ISERROR(VLOOKUP(E2521,Settings!D$2:D$100,1,FALSE)),CONCATENATE("Kategorin ",E2521," finns inte med i fliken Settings. Ange annan kategori eller uppdatera dina inställningar."),""))</f>
        <v/>
      </c>
      <c r="H2521" s="11" t="str">
        <f t="shared" si="78"/>
        <v xml:space="preserve"> </v>
      </c>
    </row>
    <row r="2522" spans="1:8" x14ac:dyDescent="0.2">
      <c r="A2522" s="4"/>
      <c r="B2522" s="2" t="str">
        <f t="shared" si="79"/>
        <v/>
      </c>
      <c r="C2522" s="4"/>
      <c r="D2522" s="4"/>
      <c r="E2522" s="4"/>
      <c r="F2522" s="4"/>
      <c r="G2522" s="5" t="str">
        <f>IF(C2522="","",IF(ISERROR(VLOOKUP(D2522,Settings!C$2:C$100,1,FALSE)),CONCATENATE("Aktiviteten ",D2522," finns inte med i fliken Settings. Ange annan aktivitet eller uppdatera dina inställningar. "),"")&amp;IF(ISERROR(VLOOKUP(E2522,Settings!D$2:D$100,1,FALSE)),CONCATENATE("Kategorin ",E2522," finns inte med i fliken Settings. Ange annan kategori eller uppdatera dina inställningar."),""))</f>
        <v/>
      </c>
      <c r="H2522" s="11" t="str">
        <f t="shared" si="78"/>
        <v xml:space="preserve"> </v>
      </c>
    </row>
    <row r="2523" spans="1:8" x14ac:dyDescent="0.2">
      <c r="A2523" s="4"/>
      <c r="B2523" s="2" t="str">
        <f t="shared" si="79"/>
        <v/>
      </c>
      <c r="C2523" s="4"/>
      <c r="D2523" s="4"/>
      <c r="E2523" s="4"/>
      <c r="F2523" s="4"/>
      <c r="G2523" s="5" t="str">
        <f>IF(C2523="","",IF(ISERROR(VLOOKUP(D2523,Settings!C$2:C$100,1,FALSE)),CONCATENATE("Aktiviteten ",D2523," finns inte med i fliken Settings. Ange annan aktivitet eller uppdatera dina inställningar. "),"")&amp;IF(ISERROR(VLOOKUP(E2523,Settings!D$2:D$100,1,FALSE)),CONCATENATE("Kategorin ",E2523," finns inte med i fliken Settings. Ange annan kategori eller uppdatera dina inställningar."),""))</f>
        <v/>
      </c>
      <c r="H2523" s="11" t="str">
        <f t="shared" si="78"/>
        <v xml:space="preserve"> </v>
      </c>
    </row>
    <row r="2524" spans="1:8" x14ac:dyDescent="0.2">
      <c r="A2524" s="4"/>
      <c r="B2524" s="2" t="str">
        <f t="shared" si="79"/>
        <v/>
      </c>
      <c r="C2524" s="4"/>
      <c r="D2524" s="4"/>
      <c r="E2524" s="4"/>
      <c r="F2524" s="4"/>
      <c r="G2524" s="5" t="str">
        <f>IF(C2524="","",IF(ISERROR(VLOOKUP(D2524,Settings!C$2:C$100,1,FALSE)),CONCATENATE("Aktiviteten ",D2524," finns inte med i fliken Settings. Ange annan aktivitet eller uppdatera dina inställningar. "),"")&amp;IF(ISERROR(VLOOKUP(E2524,Settings!D$2:D$100,1,FALSE)),CONCATENATE("Kategorin ",E2524," finns inte med i fliken Settings. Ange annan kategori eller uppdatera dina inställningar."),""))</f>
        <v/>
      </c>
      <c r="H2524" s="11" t="str">
        <f t="shared" si="78"/>
        <v xml:space="preserve"> </v>
      </c>
    </row>
    <row r="2525" spans="1:8" x14ac:dyDescent="0.2">
      <c r="A2525" s="4"/>
      <c r="B2525" s="2" t="str">
        <f t="shared" si="79"/>
        <v/>
      </c>
      <c r="C2525" s="4"/>
      <c r="D2525" s="4"/>
      <c r="E2525" s="4"/>
      <c r="F2525" s="4"/>
      <c r="G2525" s="5" t="str">
        <f>IF(C2525="","",IF(ISERROR(VLOOKUP(D2525,Settings!C$2:C$100,1,FALSE)),CONCATENATE("Aktiviteten ",D2525," finns inte med i fliken Settings. Ange annan aktivitet eller uppdatera dina inställningar. "),"")&amp;IF(ISERROR(VLOOKUP(E2525,Settings!D$2:D$100,1,FALSE)),CONCATENATE("Kategorin ",E2525," finns inte med i fliken Settings. Ange annan kategori eller uppdatera dina inställningar."),""))</f>
        <v/>
      </c>
      <c r="H2525" s="11" t="str">
        <f t="shared" si="78"/>
        <v xml:space="preserve"> </v>
      </c>
    </row>
    <row r="2526" spans="1:8" x14ac:dyDescent="0.2">
      <c r="A2526" s="4"/>
      <c r="B2526" s="2" t="str">
        <f t="shared" si="79"/>
        <v/>
      </c>
      <c r="C2526" s="4"/>
      <c r="D2526" s="4"/>
      <c r="E2526" s="4"/>
      <c r="F2526" s="4"/>
      <c r="G2526" s="5" t="str">
        <f>IF(C2526="","",IF(ISERROR(VLOOKUP(D2526,Settings!C$2:C$100,1,FALSE)),CONCATENATE("Aktiviteten ",D2526," finns inte med i fliken Settings. Ange annan aktivitet eller uppdatera dina inställningar. "),"")&amp;IF(ISERROR(VLOOKUP(E2526,Settings!D$2:D$100,1,FALSE)),CONCATENATE("Kategorin ",E2526," finns inte med i fliken Settings. Ange annan kategori eller uppdatera dina inställningar."),""))</f>
        <v/>
      </c>
      <c r="H2526" s="11" t="str">
        <f t="shared" si="78"/>
        <v xml:space="preserve"> </v>
      </c>
    </row>
    <row r="2527" spans="1:8" x14ac:dyDescent="0.2">
      <c r="A2527" s="4"/>
      <c r="B2527" s="2" t="str">
        <f t="shared" si="79"/>
        <v/>
      </c>
      <c r="C2527" s="4"/>
      <c r="D2527" s="4"/>
      <c r="E2527" s="4"/>
      <c r="F2527" s="4"/>
      <c r="G2527" s="5" t="str">
        <f>IF(C2527="","",IF(ISERROR(VLOOKUP(D2527,Settings!C$2:C$100,1,FALSE)),CONCATENATE("Aktiviteten ",D2527," finns inte med i fliken Settings. Ange annan aktivitet eller uppdatera dina inställningar. "),"")&amp;IF(ISERROR(VLOOKUP(E2527,Settings!D$2:D$100,1,FALSE)),CONCATENATE("Kategorin ",E2527," finns inte med i fliken Settings. Ange annan kategori eller uppdatera dina inställningar."),""))</f>
        <v/>
      </c>
      <c r="H2527" s="11" t="str">
        <f t="shared" si="78"/>
        <v xml:space="preserve"> </v>
      </c>
    </row>
    <row r="2528" spans="1:8" x14ac:dyDescent="0.2">
      <c r="A2528" s="4"/>
      <c r="B2528" s="2" t="str">
        <f t="shared" si="79"/>
        <v/>
      </c>
      <c r="C2528" s="4"/>
      <c r="D2528" s="4"/>
      <c r="E2528" s="4"/>
      <c r="F2528" s="4"/>
      <c r="G2528" s="5" t="str">
        <f>IF(C2528="","",IF(ISERROR(VLOOKUP(D2528,Settings!C$2:C$100,1,FALSE)),CONCATENATE("Aktiviteten ",D2528," finns inte med i fliken Settings. Ange annan aktivitet eller uppdatera dina inställningar. "),"")&amp;IF(ISERROR(VLOOKUP(E2528,Settings!D$2:D$100,1,FALSE)),CONCATENATE("Kategorin ",E2528," finns inte med i fliken Settings. Ange annan kategori eller uppdatera dina inställningar."),""))</f>
        <v/>
      </c>
      <c r="H2528" s="11" t="str">
        <f t="shared" si="78"/>
        <v xml:space="preserve"> </v>
      </c>
    </row>
    <row r="2529" spans="1:8" x14ac:dyDescent="0.2">
      <c r="A2529" s="4"/>
      <c r="B2529" s="2" t="str">
        <f t="shared" si="79"/>
        <v/>
      </c>
      <c r="C2529" s="4"/>
      <c r="D2529" s="4"/>
      <c r="E2529" s="4"/>
      <c r="F2529" s="4"/>
      <c r="G2529" s="5" t="str">
        <f>IF(C2529="","",IF(ISERROR(VLOOKUP(D2529,Settings!C$2:C$100,1,FALSE)),CONCATENATE("Aktiviteten ",D2529," finns inte med i fliken Settings. Ange annan aktivitet eller uppdatera dina inställningar. "),"")&amp;IF(ISERROR(VLOOKUP(E2529,Settings!D$2:D$100,1,FALSE)),CONCATENATE("Kategorin ",E2529," finns inte med i fliken Settings. Ange annan kategori eller uppdatera dina inställningar."),""))</f>
        <v/>
      </c>
      <c r="H2529" s="11" t="str">
        <f t="shared" si="78"/>
        <v xml:space="preserve"> </v>
      </c>
    </row>
    <row r="2530" spans="1:8" x14ac:dyDescent="0.2">
      <c r="A2530" s="4"/>
      <c r="B2530" s="2" t="str">
        <f t="shared" si="79"/>
        <v/>
      </c>
      <c r="C2530" s="4"/>
      <c r="D2530" s="4"/>
      <c r="E2530" s="4"/>
      <c r="F2530" s="4"/>
      <c r="G2530" s="5" t="str">
        <f>IF(C2530="","",IF(ISERROR(VLOOKUP(D2530,Settings!C$2:C$100,1,FALSE)),CONCATENATE("Aktiviteten ",D2530," finns inte med i fliken Settings. Ange annan aktivitet eller uppdatera dina inställningar. "),"")&amp;IF(ISERROR(VLOOKUP(E2530,Settings!D$2:D$100,1,FALSE)),CONCATENATE("Kategorin ",E2530," finns inte med i fliken Settings. Ange annan kategori eller uppdatera dina inställningar."),""))</f>
        <v/>
      </c>
      <c r="H2530" s="11" t="str">
        <f t="shared" si="78"/>
        <v xml:space="preserve"> </v>
      </c>
    </row>
    <row r="2531" spans="1:8" x14ac:dyDescent="0.2">
      <c r="A2531" s="4"/>
      <c r="B2531" s="2" t="str">
        <f t="shared" si="79"/>
        <v/>
      </c>
      <c r="C2531" s="4"/>
      <c r="D2531" s="4"/>
      <c r="E2531" s="4"/>
      <c r="F2531" s="4"/>
      <c r="G2531" s="5" t="str">
        <f>IF(C2531="","",IF(ISERROR(VLOOKUP(D2531,Settings!C$2:C$100,1,FALSE)),CONCATENATE("Aktiviteten ",D2531," finns inte med i fliken Settings. Ange annan aktivitet eller uppdatera dina inställningar. "),"")&amp;IF(ISERROR(VLOOKUP(E2531,Settings!D$2:D$100,1,FALSE)),CONCATENATE("Kategorin ",E2531," finns inte med i fliken Settings. Ange annan kategori eller uppdatera dina inställningar."),""))</f>
        <v/>
      </c>
      <c r="H2531" s="11" t="str">
        <f t="shared" si="78"/>
        <v xml:space="preserve"> </v>
      </c>
    </row>
    <row r="2532" spans="1:8" x14ac:dyDescent="0.2">
      <c r="A2532" s="4"/>
      <c r="B2532" s="2" t="str">
        <f t="shared" si="79"/>
        <v/>
      </c>
      <c r="C2532" s="4"/>
      <c r="D2532" s="4"/>
      <c r="E2532" s="4"/>
      <c r="F2532" s="4"/>
      <c r="G2532" s="5" t="str">
        <f>IF(C2532="","",IF(ISERROR(VLOOKUP(D2532,Settings!C$2:C$100,1,FALSE)),CONCATENATE("Aktiviteten ",D2532," finns inte med i fliken Settings. Ange annan aktivitet eller uppdatera dina inställningar. "),"")&amp;IF(ISERROR(VLOOKUP(E2532,Settings!D$2:D$100,1,FALSE)),CONCATENATE("Kategorin ",E2532," finns inte med i fliken Settings. Ange annan kategori eller uppdatera dina inställningar."),""))</f>
        <v/>
      </c>
      <c r="H2532" s="11" t="str">
        <f t="shared" si="78"/>
        <v xml:space="preserve"> </v>
      </c>
    </row>
    <row r="2533" spans="1:8" x14ac:dyDescent="0.2">
      <c r="A2533" s="4"/>
      <c r="B2533" s="2" t="str">
        <f t="shared" si="79"/>
        <v/>
      </c>
      <c r="C2533" s="4"/>
      <c r="D2533" s="4"/>
      <c r="E2533" s="4"/>
      <c r="F2533" s="4"/>
      <c r="G2533" s="5" t="str">
        <f>IF(C2533="","",IF(ISERROR(VLOOKUP(D2533,Settings!C$2:C$100,1,FALSE)),CONCATENATE("Aktiviteten ",D2533," finns inte med i fliken Settings. Ange annan aktivitet eller uppdatera dina inställningar. "),"")&amp;IF(ISERROR(VLOOKUP(E2533,Settings!D$2:D$100,1,FALSE)),CONCATENATE("Kategorin ",E2533," finns inte med i fliken Settings. Ange annan kategori eller uppdatera dina inställningar."),""))</f>
        <v/>
      </c>
      <c r="H2533" s="11" t="str">
        <f t="shared" si="78"/>
        <v xml:space="preserve"> </v>
      </c>
    </row>
    <row r="2534" spans="1:8" x14ac:dyDescent="0.2">
      <c r="A2534" s="4"/>
      <c r="B2534" s="2" t="str">
        <f t="shared" si="79"/>
        <v/>
      </c>
      <c r="C2534" s="4"/>
      <c r="D2534" s="4"/>
      <c r="E2534" s="4"/>
      <c r="F2534" s="4"/>
      <c r="G2534" s="5" t="str">
        <f>IF(C2534="","",IF(ISERROR(VLOOKUP(D2534,Settings!C$2:C$100,1,FALSE)),CONCATENATE("Aktiviteten ",D2534," finns inte med i fliken Settings. Ange annan aktivitet eller uppdatera dina inställningar. "),"")&amp;IF(ISERROR(VLOOKUP(E2534,Settings!D$2:D$100,1,FALSE)),CONCATENATE("Kategorin ",E2534," finns inte med i fliken Settings. Ange annan kategori eller uppdatera dina inställningar."),""))</f>
        <v/>
      </c>
      <c r="H2534" s="11" t="str">
        <f t="shared" si="78"/>
        <v xml:space="preserve"> </v>
      </c>
    </row>
    <row r="2535" spans="1:8" x14ac:dyDescent="0.2">
      <c r="A2535" s="4"/>
      <c r="B2535" s="2" t="str">
        <f t="shared" si="79"/>
        <v/>
      </c>
      <c r="C2535" s="4"/>
      <c r="D2535" s="4"/>
      <c r="E2535" s="4"/>
      <c r="F2535" s="4"/>
      <c r="G2535" s="5" t="str">
        <f>IF(C2535="","",IF(ISERROR(VLOOKUP(D2535,Settings!C$2:C$100,1,FALSE)),CONCATENATE("Aktiviteten ",D2535," finns inte med i fliken Settings. Ange annan aktivitet eller uppdatera dina inställningar. "),"")&amp;IF(ISERROR(VLOOKUP(E2535,Settings!D$2:D$100,1,FALSE)),CONCATENATE("Kategorin ",E2535," finns inte med i fliken Settings. Ange annan kategori eller uppdatera dina inställningar."),""))</f>
        <v/>
      </c>
      <c r="H2535" s="11" t="str">
        <f t="shared" si="78"/>
        <v xml:space="preserve"> </v>
      </c>
    </row>
    <row r="2536" spans="1:8" x14ac:dyDescent="0.2">
      <c r="A2536" s="4"/>
      <c r="B2536" s="2" t="str">
        <f t="shared" si="79"/>
        <v/>
      </c>
      <c r="C2536" s="4"/>
      <c r="D2536" s="4"/>
      <c r="E2536" s="4"/>
      <c r="F2536" s="4"/>
      <c r="G2536" s="5" t="str">
        <f>IF(C2536="","",IF(ISERROR(VLOOKUP(D2536,Settings!C$2:C$100,1,FALSE)),CONCATENATE("Aktiviteten ",D2536," finns inte med i fliken Settings. Ange annan aktivitet eller uppdatera dina inställningar. "),"")&amp;IF(ISERROR(VLOOKUP(E2536,Settings!D$2:D$100,1,FALSE)),CONCATENATE("Kategorin ",E2536," finns inte med i fliken Settings. Ange annan kategori eller uppdatera dina inställningar."),""))</f>
        <v/>
      </c>
      <c r="H2536" s="11" t="str">
        <f t="shared" si="78"/>
        <v xml:space="preserve"> </v>
      </c>
    </row>
    <row r="2537" spans="1:8" x14ac:dyDescent="0.2">
      <c r="A2537" s="4"/>
      <c r="B2537" s="2" t="str">
        <f t="shared" si="79"/>
        <v/>
      </c>
      <c r="C2537" s="4"/>
      <c r="D2537" s="4"/>
      <c r="E2537" s="4"/>
      <c r="F2537" s="4"/>
      <c r="G2537" s="5" t="str">
        <f>IF(C2537="","",IF(ISERROR(VLOOKUP(D2537,Settings!C$2:C$100,1,FALSE)),CONCATENATE("Aktiviteten ",D2537," finns inte med i fliken Settings. Ange annan aktivitet eller uppdatera dina inställningar. "),"")&amp;IF(ISERROR(VLOOKUP(E2537,Settings!D$2:D$100,1,FALSE)),CONCATENATE("Kategorin ",E2537," finns inte med i fliken Settings. Ange annan kategori eller uppdatera dina inställningar."),""))</f>
        <v/>
      </c>
      <c r="H2537" s="11" t="str">
        <f t="shared" si="78"/>
        <v xml:space="preserve"> </v>
      </c>
    </row>
    <row r="2538" spans="1:8" x14ac:dyDescent="0.2">
      <c r="A2538" s="4"/>
      <c r="B2538" s="2" t="str">
        <f t="shared" si="79"/>
        <v/>
      </c>
      <c r="C2538" s="4"/>
      <c r="D2538" s="4"/>
      <c r="E2538" s="4"/>
      <c r="F2538" s="4"/>
      <c r="G2538" s="5" t="str">
        <f>IF(C2538="","",IF(ISERROR(VLOOKUP(D2538,Settings!C$2:C$100,1,FALSE)),CONCATENATE("Aktiviteten ",D2538," finns inte med i fliken Settings. Ange annan aktivitet eller uppdatera dina inställningar. "),"")&amp;IF(ISERROR(VLOOKUP(E2538,Settings!D$2:D$100,1,FALSE)),CONCATENATE("Kategorin ",E2538," finns inte med i fliken Settings. Ange annan kategori eller uppdatera dina inställningar."),""))</f>
        <v/>
      </c>
      <c r="H2538" s="11" t="str">
        <f t="shared" si="78"/>
        <v xml:space="preserve"> </v>
      </c>
    </row>
    <row r="2539" spans="1:8" x14ac:dyDescent="0.2">
      <c r="A2539" s="4"/>
      <c r="B2539" s="2" t="str">
        <f t="shared" si="79"/>
        <v/>
      </c>
      <c r="C2539" s="4"/>
      <c r="D2539" s="4"/>
      <c r="E2539" s="4"/>
      <c r="F2539" s="4"/>
      <c r="G2539" s="5" t="str">
        <f>IF(C2539="","",IF(ISERROR(VLOOKUP(D2539,Settings!C$2:C$100,1,FALSE)),CONCATENATE("Aktiviteten ",D2539," finns inte med i fliken Settings. Ange annan aktivitet eller uppdatera dina inställningar. "),"")&amp;IF(ISERROR(VLOOKUP(E2539,Settings!D$2:D$100,1,FALSE)),CONCATENATE("Kategorin ",E2539," finns inte med i fliken Settings. Ange annan kategori eller uppdatera dina inställningar."),""))</f>
        <v/>
      </c>
      <c r="H2539" s="11" t="str">
        <f t="shared" si="78"/>
        <v xml:space="preserve"> </v>
      </c>
    </row>
    <row r="2540" spans="1:8" x14ac:dyDescent="0.2">
      <c r="A2540" s="4"/>
      <c r="B2540" s="2" t="str">
        <f t="shared" si="79"/>
        <v/>
      </c>
      <c r="C2540" s="4"/>
      <c r="D2540" s="4"/>
      <c r="E2540" s="4"/>
      <c r="F2540" s="4"/>
      <c r="G2540" s="5" t="str">
        <f>IF(C2540="","",IF(ISERROR(VLOOKUP(D2540,Settings!C$2:C$100,1,FALSE)),CONCATENATE("Aktiviteten ",D2540," finns inte med i fliken Settings. Ange annan aktivitet eller uppdatera dina inställningar. "),"")&amp;IF(ISERROR(VLOOKUP(E2540,Settings!D$2:D$100,1,FALSE)),CONCATENATE("Kategorin ",E2540," finns inte med i fliken Settings. Ange annan kategori eller uppdatera dina inställningar."),""))</f>
        <v/>
      </c>
      <c r="H2540" s="11" t="str">
        <f t="shared" si="78"/>
        <v xml:space="preserve"> </v>
      </c>
    </row>
    <row r="2541" spans="1:8" x14ac:dyDescent="0.2">
      <c r="A2541" s="4"/>
      <c r="B2541" s="2" t="str">
        <f t="shared" si="79"/>
        <v/>
      </c>
      <c r="C2541" s="4"/>
      <c r="D2541" s="4"/>
      <c r="E2541" s="4"/>
      <c r="F2541" s="4"/>
      <c r="G2541" s="5" t="str">
        <f>IF(C2541="","",IF(ISERROR(VLOOKUP(D2541,Settings!C$2:C$100,1,FALSE)),CONCATENATE("Aktiviteten ",D2541," finns inte med i fliken Settings. Ange annan aktivitet eller uppdatera dina inställningar. "),"")&amp;IF(ISERROR(VLOOKUP(E2541,Settings!D$2:D$100,1,FALSE)),CONCATENATE("Kategorin ",E2541," finns inte med i fliken Settings. Ange annan kategori eller uppdatera dina inställningar."),""))</f>
        <v/>
      </c>
      <c r="H2541" s="11" t="str">
        <f t="shared" si="78"/>
        <v xml:space="preserve"> </v>
      </c>
    </row>
    <row r="2542" spans="1:8" x14ac:dyDescent="0.2">
      <c r="A2542" s="4"/>
      <c r="B2542" s="2" t="str">
        <f t="shared" si="79"/>
        <v/>
      </c>
      <c r="C2542" s="4"/>
      <c r="D2542" s="4"/>
      <c r="E2542" s="4"/>
      <c r="F2542" s="4"/>
      <c r="G2542" s="5" t="str">
        <f>IF(C2542="","",IF(ISERROR(VLOOKUP(D2542,Settings!C$2:C$100,1,FALSE)),CONCATENATE("Aktiviteten ",D2542," finns inte med i fliken Settings. Ange annan aktivitet eller uppdatera dina inställningar. "),"")&amp;IF(ISERROR(VLOOKUP(E2542,Settings!D$2:D$100,1,FALSE)),CONCATENATE("Kategorin ",E2542," finns inte med i fliken Settings. Ange annan kategori eller uppdatera dina inställningar."),""))</f>
        <v/>
      </c>
      <c r="H2542" s="11" t="str">
        <f t="shared" si="78"/>
        <v xml:space="preserve"> </v>
      </c>
    </row>
    <row r="2543" spans="1:8" x14ac:dyDescent="0.2">
      <c r="A2543" s="4"/>
      <c r="B2543" s="2" t="str">
        <f t="shared" si="79"/>
        <v/>
      </c>
      <c r="C2543" s="4"/>
      <c r="D2543" s="4"/>
      <c r="E2543" s="4"/>
      <c r="F2543" s="4"/>
      <c r="G2543" s="5" t="str">
        <f>IF(C2543="","",IF(ISERROR(VLOOKUP(D2543,Settings!C$2:C$100,1,FALSE)),CONCATENATE("Aktiviteten ",D2543," finns inte med i fliken Settings. Ange annan aktivitet eller uppdatera dina inställningar. "),"")&amp;IF(ISERROR(VLOOKUP(E2543,Settings!D$2:D$100,1,FALSE)),CONCATENATE("Kategorin ",E2543," finns inte med i fliken Settings. Ange annan kategori eller uppdatera dina inställningar."),""))</f>
        <v/>
      </c>
      <c r="H2543" s="11" t="str">
        <f t="shared" si="78"/>
        <v xml:space="preserve"> </v>
      </c>
    </row>
    <row r="2544" spans="1:8" x14ac:dyDescent="0.2">
      <c r="A2544" s="4"/>
      <c r="B2544" s="2" t="str">
        <f t="shared" si="79"/>
        <v/>
      </c>
      <c r="C2544" s="4"/>
      <c r="D2544" s="4"/>
      <c r="E2544" s="4"/>
      <c r="F2544" s="4"/>
      <c r="G2544" s="5" t="str">
        <f>IF(C2544="","",IF(ISERROR(VLOOKUP(D2544,Settings!C$2:C$100,1,FALSE)),CONCATENATE("Aktiviteten ",D2544," finns inte med i fliken Settings. Ange annan aktivitet eller uppdatera dina inställningar. "),"")&amp;IF(ISERROR(VLOOKUP(E2544,Settings!D$2:D$100,1,FALSE)),CONCATENATE("Kategorin ",E2544," finns inte med i fliken Settings. Ange annan kategori eller uppdatera dina inställningar."),""))</f>
        <v/>
      </c>
      <c r="H2544" s="11" t="str">
        <f t="shared" si="78"/>
        <v xml:space="preserve"> </v>
      </c>
    </row>
    <row r="2545" spans="1:8" x14ac:dyDescent="0.2">
      <c r="A2545" s="4"/>
      <c r="B2545" s="2" t="str">
        <f t="shared" si="79"/>
        <v/>
      </c>
      <c r="C2545" s="4"/>
      <c r="D2545" s="4"/>
      <c r="E2545" s="4"/>
      <c r="F2545" s="4"/>
      <c r="G2545" s="5" t="str">
        <f>IF(C2545="","",IF(ISERROR(VLOOKUP(D2545,Settings!C$2:C$100,1,FALSE)),CONCATENATE("Aktiviteten ",D2545," finns inte med i fliken Settings. Ange annan aktivitet eller uppdatera dina inställningar. "),"")&amp;IF(ISERROR(VLOOKUP(E2545,Settings!D$2:D$100,1,FALSE)),CONCATENATE("Kategorin ",E2545," finns inte med i fliken Settings. Ange annan kategori eller uppdatera dina inställningar."),""))</f>
        <v/>
      </c>
      <c r="H2545" s="11" t="str">
        <f t="shared" si="78"/>
        <v xml:space="preserve"> </v>
      </c>
    </row>
    <row r="2546" spans="1:8" x14ac:dyDescent="0.2">
      <c r="A2546" s="4"/>
      <c r="B2546" s="2" t="str">
        <f t="shared" si="79"/>
        <v/>
      </c>
      <c r="C2546" s="4"/>
      <c r="D2546" s="4"/>
      <c r="E2546" s="4"/>
      <c r="F2546" s="4"/>
      <c r="G2546" s="5" t="str">
        <f>IF(C2546="","",IF(ISERROR(VLOOKUP(D2546,Settings!C$2:C$100,1,FALSE)),CONCATENATE("Aktiviteten ",D2546," finns inte med i fliken Settings. Ange annan aktivitet eller uppdatera dina inställningar. "),"")&amp;IF(ISERROR(VLOOKUP(E2546,Settings!D$2:D$100,1,FALSE)),CONCATENATE("Kategorin ",E2546," finns inte med i fliken Settings. Ange annan kategori eller uppdatera dina inställningar."),""))</f>
        <v/>
      </c>
      <c r="H2546" s="11" t="str">
        <f t="shared" si="78"/>
        <v xml:space="preserve"> </v>
      </c>
    </row>
    <row r="2547" spans="1:8" x14ac:dyDescent="0.2">
      <c r="A2547" s="4"/>
      <c r="B2547" s="2" t="str">
        <f t="shared" si="79"/>
        <v/>
      </c>
      <c r="C2547" s="4"/>
      <c r="D2547" s="4"/>
      <c r="E2547" s="4"/>
      <c r="F2547" s="4"/>
      <c r="G2547" s="5" t="str">
        <f>IF(C2547="","",IF(ISERROR(VLOOKUP(D2547,Settings!C$2:C$100,1,FALSE)),CONCATENATE("Aktiviteten ",D2547," finns inte med i fliken Settings. Ange annan aktivitet eller uppdatera dina inställningar. "),"")&amp;IF(ISERROR(VLOOKUP(E2547,Settings!D$2:D$100,1,FALSE)),CONCATENATE("Kategorin ",E2547," finns inte med i fliken Settings. Ange annan kategori eller uppdatera dina inställningar."),""))</f>
        <v/>
      </c>
      <c r="H2547" s="11" t="str">
        <f t="shared" si="78"/>
        <v xml:space="preserve"> </v>
      </c>
    </row>
    <row r="2548" spans="1:8" x14ac:dyDescent="0.2">
      <c r="A2548" s="4"/>
      <c r="B2548" s="2" t="str">
        <f t="shared" si="79"/>
        <v/>
      </c>
      <c r="C2548" s="4"/>
      <c r="D2548" s="4"/>
      <c r="E2548" s="4"/>
      <c r="F2548" s="4"/>
      <c r="G2548" s="5" t="str">
        <f>IF(C2548="","",IF(ISERROR(VLOOKUP(D2548,Settings!C$2:C$100,1,FALSE)),CONCATENATE("Aktiviteten ",D2548," finns inte med i fliken Settings. Ange annan aktivitet eller uppdatera dina inställningar. "),"")&amp;IF(ISERROR(VLOOKUP(E2548,Settings!D$2:D$100,1,FALSE)),CONCATENATE("Kategorin ",E2548," finns inte med i fliken Settings. Ange annan kategori eller uppdatera dina inställningar."),""))</f>
        <v/>
      </c>
      <c r="H2548" s="11" t="str">
        <f t="shared" si="78"/>
        <v xml:space="preserve"> </v>
      </c>
    </row>
    <row r="2549" spans="1:8" x14ac:dyDescent="0.2">
      <c r="A2549" s="4"/>
      <c r="B2549" s="2" t="str">
        <f t="shared" si="79"/>
        <v/>
      </c>
      <c r="C2549" s="4"/>
      <c r="D2549" s="4"/>
      <c r="E2549" s="4"/>
      <c r="F2549" s="4"/>
      <c r="G2549" s="5" t="str">
        <f>IF(C2549="","",IF(ISERROR(VLOOKUP(D2549,Settings!C$2:C$100,1,FALSE)),CONCATENATE("Aktiviteten ",D2549," finns inte med i fliken Settings. Ange annan aktivitet eller uppdatera dina inställningar. "),"")&amp;IF(ISERROR(VLOOKUP(E2549,Settings!D$2:D$100,1,FALSE)),CONCATENATE("Kategorin ",E2549," finns inte med i fliken Settings. Ange annan kategori eller uppdatera dina inställningar."),""))</f>
        <v/>
      </c>
      <c r="H2549" s="11" t="str">
        <f t="shared" si="78"/>
        <v xml:space="preserve"> </v>
      </c>
    </row>
    <row r="2550" spans="1:8" x14ac:dyDescent="0.2">
      <c r="A2550" s="4"/>
      <c r="B2550" s="2" t="str">
        <f t="shared" si="79"/>
        <v/>
      </c>
      <c r="C2550" s="4"/>
      <c r="D2550" s="4"/>
      <c r="E2550" s="4"/>
      <c r="F2550" s="4"/>
      <c r="G2550" s="5" t="str">
        <f>IF(C2550="","",IF(ISERROR(VLOOKUP(D2550,Settings!C$2:C$100,1,FALSE)),CONCATENATE("Aktiviteten ",D2550," finns inte med i fliken Settings. Ange annan aktivitet eller uppdatera dina inställningar. "),"")&amp;IF(ISERROR(VLOOKUP(E2550,Settings!D$2:D$100,1,FALSE)),CONCATENATE("Kategorin ",E2550," finns inte med i fliken Settings. Ange annan kategori eller uppdatera dina inställningar."),""))</f>
        <v/>
      </c>
      <c r="H2550" s="11" t="str">
        <f t="shared" si="78"/>
        <v xml:space="preserve"> </v>
      </c>
    </row>
    <row r="2551" spans="1:8" x14ac:dyDescent="0.2">
      <c r="A2551" s="4"/>
      <c r="B2551" s="2" t="str">
        <f t="shared" si="79"/>
        <v/>
      </c>
      <c r="C2551" s="4"/>
      <c r="D2551" s="4"/>
      <c r="E2551" s="4"/>
      <c r="F2551" s="4"/>
      <c r="G2551" s="5" t="str">
        <f>IF(C2551="","",IF(ISERROR(VLOOKUP(D2551,Settings!C$2:C$100,1,FALSE)),CONCATENATE("Aktiviteten ",D2551," finns inte med i fliken Settings. Ange annan aktivitet eller uppdatera dina inställningar. "),"")&amp;IF(ISERROR(VLOOKUP(E2551,Settings!D$2:D$100,1,FALSE)),CONCATENATE("Kategorin ",E2551," finns inte med i fliken Settings. Ange annan kategori eller uppdatera dina inställningar."),""))</f>
        <v/>
      </c>
      <c r="H2551" s="11" t="str">
        <f t="shared" si="78"/>
        <v xml:space="preserve"> </v>
      </c>
    </row>
    <row r="2552" spans="1:8" x14ac:dyDescent="0.2">
      <c r="A2552" s="4"/>
      <c r="B2552" s="2" t="str">
        <f t="shared" si="79"/>
        <v/>
      </c>
      <c r="C2552" s="4"/>
      <c r="D2552" s="4"/>
      <c r="E2552" s="4"/>
      <c r="F2552" s="4"/>
      <c r="G2552" s="5" t="str">
        <f>IF(C2552="","",IF(ISERROR(VLOOKUP(D2552,Settings!C$2:C$100,1,FALSE)),CONCATENATE("Aktiviteten ",D2552," finns inte med i fliken Settings. Ange annan aktivitet eller uppdatera dina inställningar. "),"")&amp;IF(ISERROR(VLOOKUP(E2552,Settings!D$2:D$100,1,FALSE)),CONCATENATE("Kategorin ",E2552," finns inte med i fliken Settings. Ange annan kategori eller uppdatera dina inställningar."),""))</f>
        <v/>
      </c>
      <c r="H2552" s="11" t="str">
        <f t="shared" si="78"/>
        <v xml:space="preserve"> </v>
      </c>
    </row>
    <row r="2553" spans="1:8" x14ac:dyDescent="0.2">
      <c r="A2553" s="4"/>
      <c r="B2553" s="2" t="str">
        <f t="shared" si="79"/>
        <v/>
      </c>
      <c r="C2553" s="4"/>
      <c r="D2553" s="4"/>
      <c r="E2553" s="4"/>
      <c r="F2553" s="4"/>
      <c r="G2553" s="5" t="str">
        <f>IF(C2553="","",IF(ISERROR(VLOOKUP(D2553,Settings!C$2:C$100,1,FALSE)),CONCATENATE("Aktiviteten ",D2553," finns inte med i fliken Settings. Ange annan aktivitet eller uppdatera dina inställningar. "),"")&amp;IF(ISERROR(VLOOKUP(E2553,Settings!D$2:D$100,1,FALSE)),CONCATENATE("Kategorin ",E2553," finns inte med i fliken Settings. Ange annan kategori eller uppdatera dina inställningar."),""))</f>
        <v/>
      </c>
      <c r="H2553" s="11" t="str">
        <f t="shared" si="78"/>
        <v xml:space="preserve"> </v>
      </c>
    </row>
    <row r="2554" spans="1:8" x14ac:dyDescent="0.2">
      <c r="A2554" s="4"/>
      <c r="B2554" s="2" t="str">
        <f t="shared" si="79"/>
        <v/>
      </c>
      <c r="C2554" s="4"/>
      <c r="D2554" s="4"/>
      <c r="E2554" s="4"/>
      <c r="F2554" s="4"/>
      <c r="G2554" s="5" t="str">
        <f>IF(C2554="","",IF(ISERROR(VLOOKUP(D2554,Settings!C$2:C$100,1,FALSE)),CONCATENATE("Aktiviteten ",D2554," finns inte med i fliken Settings. Ange annan aktivitet eller uppdatera dina inställningar. "),"")&amp;IF(ISERROR(VLOOKUP(E2554,Settings!D$2:D$100,1,FALSE)),CONCATENATE("Kategorin ",E2554," finns inte med i fliken Settings. Ange annan kategori eller uppdatera dina inställningar."),""))</f>
        <v/>
      </c>
      <c r="H2554" s="11" t="str">
        <f t="shared" si="78"/>
        <v xml:space="preserve"> </v>
      </c>
    </row>
    <row r="2555" spans="1:8" x14ac:dyDescent="0.2">
      <c r="A2555" s="4"/>
      <c r="B2555" s="2" t="str">
        <f t="shared" si="79"/>
        <v/>
      </c>
      <c r="C2555" s="4"/>
      <c r="D2555" s="4"/>
      <c r="E2555" s="4"/>
      <c r="F2555" s="4"/>
      <c r="G2555" s="5" t="str">
        <f>IF(C2555="","",IF(ISERROR(VLOOKUP(D2555,Settings!C$2:C$100,1,FALSE)),CONCATENATE("Aktiviteten ",D2555," finns inte med i fliken Settings. Ange annan aktivitet eller uppdatera dina inställningar. "),"")&amp;IF(ISERROR(VLOOKUP(E2555,Settings!D$2:D$100,1,FALSE)),CONCATENATE("Kategorin ",E2555," finns inte med i fliken Settings. Ange annan kategori eller uppdatera dina inställningar."),""))</f>
        <v/>
      </c>
      <c r="H2555" s="11" t="str">
        <f t="shared" si="78"/>
        <v xml:space="preserve"> </v>
      </c>
    </row>
    <row r="2556" spans="1:8" x14ac:dyDescent="0.2">
      <c r="A2556" s="4"/>
      <c r="B2556" s="2" t="str">
        <f t="shared" si="79"/>
        <v/>
      </c>
      <c r="C2556" s="4"/>
      <c r="D2556" s="4"/>
      <c r="E2556" s="4"/>
      <c r="F2556" s="4"/>
      <c r="G2556" s="5" t="str">
        <f>IF(C2556="","",IF(ISERROR(VLOOKUP(D2556,Settings!C$2:C$100,1,FALSE)),CONCATENATE("Aktiviteten ",D2556," finns inte med i fliken Settings. Ange annan aktivitet eller uppdatera dina inställningar. "),"")&amp;IF(ISERROR(VLOOKUP(E2556,Settings!D$2:D$100,1,FALSE)),CONCATENATE("Kategorin ",E2556," finns inte med i fliken Settings. Ange annan kategori eller uppdatera dina inställningar."),""))</f>
        <v/>
      </c>
      <c r="H2556" s="11" t="str">
        <f t="shared" si="78"/>
        <v xml:space="preserve"> </v>
      </c>
    </row>
    <row r="2557" spans="1:8" x14ac:dyDescent="0.2">
      <c r="A2557" s="4"/>
      <c r="B2557" s="2" t="str">
        <f t="shared" si="79"/>
        <v/>
      </c>
      <c r="C2557" s="4"/>
      <c r="D2557" s="4"/>
      <c r="E2557" s="4"/>
      <c r="F2557" s="4"/>
      <c r="G2557" s="5" t="str">
        <f>IF(C2557="","",IF(ISERROR(VLOOKUP(D2557,Settings!C$2:C$100,1,FALSE)),CONCATENATE("Aktiviteten ",D2557," finns inte med i fliken Settings. Ange annan aktivitet eller uppdatera dina inställningar. "),"")&amp;IF(ISERROR(VLOOKUP(E2557,Settings!D$2:D$100,1,FALSE)),CONCATENATE("Kategorin ",E2557," finns inte med i fliken Settings. Ange annan kategori eller uppdatera dina inställningar."),""))</f>
        <v/>
      </c>
      <c r="H2557" s="11" t="str">
        <f t="shared" si="78"/>
        <v xml:space="preserve"> </v>
      </c>
    </row>
    <row r="2558" spans="1:8" x14ac:dyDescent="0.2">
      <c r="A2558" s="4"/>
      <c r="B2558" s="2" t="str">
        <f t="shared" si="79"/>
        <v/>
      </c>
      <c r="C2558" s="4"/>
      <c r="D2558" s="4"/>
      <c r="E2558" s="4"/>
      <c r="F2558" s="4"/>
      <c r="G2558" s="5" t="str">
        <f>IF(C2558="","",IF(ISERROR(VLOOKUP(D2558,Settings!C$2:C$100,1,FALSE)),CONCATENATE("Aktiviteten ",D2558," finns inte med i fliken Settings. Ange annan aktivitet eller uppdatera dina inställningar. "),"")&amp;IF(ISERROR(VLOOKUP(E2558,Settings!D$2:D$100,1,FALSE)),CONCATENATE("Kategorin ",E2558," finns inte med i fliken Settings. Ange annan kategori eller uppdatera dina inställningar."),""))</f>
        <v/>
      </c>
      <c r="H2558" s="11" t="str">
        <f t="shared" si="78"/>
        <v xml:space="preserve"> </v>
      </c>
    </row>
    <row r="2559" spans="1:8" x14ac:dyDescent="0.2">
      <c r="A2559" s="4"/>
      <c r="B2559" s="2" t="str">
        <f t="shared" si="79"/>
        <v/>
      </c>
      <c r="C2559" s="4"/>
      <c r="D2559" s="4"/>
      <c r="E2559" s="4"/>
      <c r="F2559" s="4"/>
      <c r="G2559" s="5" t="str">
        <f>IF(C2559="","",IF(ISERROR(VLOOKUP(D2559,Settings!C$2:C$100,1,FALSE)),CONCATENATE("Aktiviteten ",D2559," finns inte med i fliken Settings. Ange annan aktivitet eller uppdatera dina inställningar. "),"")&amp;IF(ISERROR(VLOOKUP(E2559,Settings!D$2:D$100,1,FALSE)),CONCATENATE("Kategorin ",E2559," finns inte med i fliken Settings. Ange annan kategori eller uppdatera dina inställningar."),""))</f>
        <v/>
      </c>
      <c r="H2559" s="11" t="str">
        <f t="shared" si="78"/>
        <v xml:space="preserve"> </v>
      </c>
    </row>
    <row r="2560" spans="1:8" x14ac:dyDescent="0.2">
      <c r="A2560" s="4"/>
      <c r="B2560" s="2" t="str">
        <f t="shared" si="79"/>
        <v/>
      </c>
      <c r="C2560" s="4"/>
      <c r="D2560" s="4"/>
      <c r="E2560" s="4"/>
      <c r="F2560" s="4"/>
      <c r="G2560" s="5" t="str">
        <f>IF(C2560="","",IF(ISERROR(VLOOKUP(D2560,Settings!C$2:C$100,1,FALSE)),CONCATENATE("Aktiviteten ",D2560," finns inte med i fliken Settings. Ange annan aktivitet eller uppdatera dina inställningar. "),"")&amp;IF(ISERROR(VLOOKUP(E2560,Settings!D$2:D$100,1,FALSE)),CONCATENATE("Kategorin ",E2560," finns inte med i fliken Settings. Ange annan kategori eller uppdatera dina inställningar."),""))</f>
        <v/>
      </c>
      <c r="H2560" s="11" t="str">
        <f t="shared" si="78"/>
        <v xml:space="preserve"> </v>
      </c>
    </row>
    <row r="2561" spans="1:8" x14ac:dyDescent="0.2">
      <c r="A2561" s="4"/>
      <c r="B2561" s="2" t="str">
        <f t="shared" si="79"/>
        <v/>
      </c>
      <c r="C2561" s="4"/>
      <c r="D2561" s="4"/>
      <c r="E2561" s="4"/>
      <c r="F2561" s="4"/>
      <c r="G2561" s="5" t="str">
        <f>IF(C2561="","",IF(ISERROR(VLOOKUP(D2561,Settings!C$2:C$100,1,FALSE)),CONCATENATE("Aktiviteten ",D2561," finns inte med i fliken Settings. Ange annan aktivitet eller uppdatera dina inställningar. "),"")&amp;IF(ISERROR(VLOOKUP(E2561,Settings!D$2:D$100,1,FALSE)),CONCATENATE("Kategorin ",E2561," finns inte med i fliken Settings. Ange annan kategori eller uppdatera dina inställningar."),""))</f>
        <v/>
      </c>
      <c r="H2561" s="11" t="str">
        <f t="shared" si="78"/>
        <v xml:space="preserve"> </v>
      </c>
    </row>
    <row r="2562" spans="1:8" x14ac:dyDescent="0.2">
      <c r="A2562" s="4"/>
      <c r="B2562" s="2" t="str">
        <f t="shared" si="79"/>
        <v/>
      </c>
      <c r="C2562" s="4"/>
      <c r="D2562" s="4"/>
      <c r="E2562" s="4"/>
      <c r="F2562" s="4"/>
      <c r="G2562" s="5" t="str">
        <f>IF(C2562="","",IF(ISERROR(VLOOKUP(D2562,Settings!C$2:C$100,1,FALSE)),CONCATENATE("Aktiviteten ",D2562," finns inte med i fliken Settings. Ange annan aktivitet eller uppdatera dina inställningar. "),"")&amp;IF(ISERROR(VLOOKUP(E2562,Settings!D$2:D$100,1,FALSE)),CONCATENATE("Kategorin ",E2562," finns inte med i fliken Settings. Ange annan kategori eller uppdatera dina inställningar."),""))</f>
        <v/>
      </c>
      <c r="H2562" s="11" t="str">
        <f t="shared" si="78"/>
        <v xml:space="preserve"> </v>
      </c>
    </row>
    <row r="2563" spans="1:8" x14ac:dyDescent="0.2">
      <c r="A2563" s="4"/>
      <c r="B2563" s="2" t="str">
        <f t="shared" si="79"/>
        <v/>
      </c>
      <c r="C2563" s="4"/>
      <c r="D2563" s="4"/>
      <c r="E2563" s="4"/>
      <c r="F2563" s="4"/>
      <c r="G2563" s="5" t="str">
        <f>IF(C2563="","",IF(ISERROR(VLOOKUP(D2563,Settings!C$2:C$100,1,FALSE)),CONCATENATE("Aktiviteten ",D2563," finns inte med i fliken Settings. Ange annan aktivitet eller uppdatera dina inställningar. "),"")&amp;IF(ISERROR(VLOOKUP(E2563,Settings!D$2:D$100,1,FALSE)),CONCATENATE("Kategorin ",E2563," finns inte med i fliken Settings. Ange annan kategori eller uppdatera dina inställningar."),""))</f>
        <v/>
      </c>
      <c r="H2563" s="11" t="str">
        <f t="shared" ref="H2563:H2626" si="80">IF(A2563=""," ",IF(B2563="",A2563,B2563))</f>
        <v xml:space="preserve"> </v>
      </c>
    </row>
    <row r="2564" spans="1:8" x14ac:dyDescent="0.2">
      <c r="A2564" s="4"/>
      <c r="B2564" s="2" t="str">
        <f t="shared" si="79"/>
        <v/>
      </c>
      <c r="C2564" s="4"/>
      <c r="D2564" s="4"/>
      <c r="E2564" s="4"/>
      <c r="F2564" s="4"/>
      <c r="G2564" s="5" t="str">
        <f>IF(C2564="","",IF(ISERROR(VLOOKUP(D2564,Settings!C$2:C$100,1,FALSE)),CONCATENATE("Aktiviteten ",D2564," finns inte med i fliken Settings. Ange annan aktivitet eller uppdatera dina inställningar. "),"")&amp;IF(ISERROR(VLOOKUP(E2564,Settings!D$2:D$100,1,FALSE)),CONCATENATE("Kategorin ",E2564," finns inte med i fliken Settings. Ange annan kategori eller uppdatera dina inställningar."),""))</f>
        <v/>
      </c>
      <c r="H2564" s="11" t="str">
        <f t="shared" si="80"/>
        <v xml:space="preserve"> </v>
      </c>
    </row>
    <row r="2565" spans="1:8" x14ac:dyDescent="0.2">
      <c r="A2565" s="4"/>
      <c r="B2565" s="2" t="str">
        <f t="shared" si="79"/>
        <v/>
      </c>
      <c r="C2565" s="4"/>
      <c r="D2565" s="4"/>
      <c r="E2565" s="4"/>
      <c r="F2565" s="4"/>
      <c r="G2565" s="5" t="str">
        <f>IF(C2565="","",IF(ISERROR(VLOOKUP(D2565,Settings!C$2:C$100,1,FALSE)),CONCATENATE("Aktiviteten ",D2565," finns inte med i fliken Settings. Ange annan aktivitet eller uppdatera dina inställningar. "),"")&amp;IF(ISERROR(VLOOKUP(E2565,Settings!D$2:D$100,1,FALSE)),CONCATENATE("Kategorin ",E2565," finns inte med i fliken Settings. Ange annan kategori eller uppdatera dina inställningar."),""))</f>
        <v/>
      </c>
      <c r="H2565" s="11" t="str">
        <f t="shared" si="80"/>
        <v xml:space="preserve"> </v>
      </c>
    </row>
    <row r="2566" spans="1:8" x14ac:dyDescent="0.2">
      <c r="A2566" s="4"/>
      <c r="B2566" s="2" t="str">
        <f t="shared" si="79"/>
        <v/>
      </c>
      <c r="C2566" s="4"/>
      <c r="D2566" s="4"/>
      <c r="E2566" s="4"/>
      <c r="F2566" s="4"/>
      <c r="G2566" s="5" t="str">
        <f>IF(C2566="","",IF(ISERROR(VLOOKUP(D2566,Settings!C$2:C$100,1,FALSE)),CONCATENATE("Aktiviteten ",D2566," finns inte med i fliken Settings. Ange annan aktivitet eller uppdatera dina inställningar. "),"")&amp;IF(ISERROR(VLOOKUP(E2566,Settings!D$2:D$100,1,FALSE)),CONCATENATE("Kategorin ",E2566," finns inte med i fliken Settings. Ange annan kategori eller uppdatera dina inställningar."),""))</f>
        <v/>
      </c>
      <c r="H2566" s="11" t="str">
        <f t="shared" si="80"/>
        <v xml:space="preserve"> </v>
      </c>
    </row>
    <row r="2567" spans="1:8" x14ac:dyDescent="0.2">
      <c r="A2567" s="4"/>
      <c r="B2567" s="2" t="str">
        <f t="shared" si="79"/>
        <v/>
      </c>
      <c r="C2567" s="4"/>
      <c r="D2567" s="4"/>
      <c r="E2567" s="4"/>
      <c r="F2567" s="4"/>
      <c r="G2567" s="5" t="str">
        <f>IF(C2567="","",IF(ISERROR(VLOOKUP(D2567,Settings!C$2:C$100,1,FALSE)),CONCATENATE("Aktiviteten ",D2567," finns inte med i fliken Settings. Ange annan aktivitet eller uppdatera dina inställningar. "),"")&amp;IF(ISERROR(VLOOKUP(E2567,Settings!D$2:D$100,1,FALSE)),CONCATENATE("Kategorin ",E2567," finns inte med i fliken Settings. Ange annan kategori eller uppdatera dina inställningar."),""))</f>
        <v/>
      </c>
      <c r="H2567" s="11" t="str">
        <f t="shared" si="80"/>
        <v xml:space="preserve"> </v>
      </c>
    </row>
    <row r="2568" spans="1:8" x14ac:dyDescent="0.2">
      <c r="A2568" s="4"/>
      <c r="B2568" s="2" t="str">
        <f t="shared" si="79"/>
        <v/>
      </c>
      <c r="C2568" s="4"/>
      <c r="D2568" s="4"/>
      <c r="E2568" s="4"/>
      <c r="F2568" s="4"/>
      <c r="G2568" s="5" t="str">
        <f>IF(C2568="","",IF(ISERROR(VLOOKUP(D2568,Settings!C$2:C$100,1,FALSE)),CONCATENATE("Aktiviteten ",D2568," finns inte med i fliken Settings. Ange annan aktivitet eller uppdatera dina inställningar. "),"")&amp;IF(ISERROR(VLOOKUP(E2568,Settings!D$2:D$100,1,FALSE)),CONCATENATE("Kategorin ",E2568," finns inte med i fliken Settings. Ange annan kategori eller uppdatera dina inställningar."),""))</f>
        <v/>
      </c>
      <c r="H2568" s="11" t="str">
        <f t="shared" si="80"/>
        <v xml:space="preserve"> </v>
      </c>
    </row>
    <row r="2569" spans="1:8" x14ac:dyDescent="0.2">
      <c r="A2569" s="4"/>
      <c r="B2569" s="2" t="str">
        <f t="shared" si="79"/>
        <v/>
      </c>
      <c r="C2569" s="4"/>
      <c r="D2569" s="4"/>
      <c r="E2569" s="4"/>
      <c r="F2569" s="4"/>
      <c r="G2569" s="5" t="str">
        <f>IF(C2569="","",IF(ISERROR(VLOOKUP(D2569,Settings!C$2:C$100,1,FALSE)),CONCATENATE("Aktiviteten ",D2569," finns inte med i fliken Settings. Ange annan aktivitet eller uppdatera dina inställningar. "),"")&amp;IF(ISERROR(VLOOKUP(E2569,Settings!D$2:D$100,1,FALSE)),CONCATENATE("Kategorin ",E2569," finns inte med i fliken Settings. Ange annan kategori eller uppdatera dina inställningar."),""))</f>
        <v/>
      </c>
      <c r="H2569" s="11" t="str">
        <f t="shared" si="80"/>
        <v xml:space="preserve"> </v>
      </c>
    </row>
    <row r="2570" spans="1:8" x14ac:dyDescent="0.2">
      <c r="A2570" s="4"/>
      <c r="B2570" s="2" t="str">
        <f t="shared" si="79"/>
        <v/>
      </c>
      <c r="C2570" s="4"/>
      <c r="D2570" s="4"/>
      <c r="E2570" s="4"/>
      <c r="F2570" s="4"/>
      <c r="G2570" s="5" t="str">
        <f>IF(C2570="","",IF(ISERROR(VLOOKUP(D2570,Settings!C$2:C$100,1,FALSE)),CONCATENATE("Aktiviteten ",D2570," finns inte med i fliken Settings. Ange annan aktivitet eller uppdatera dina inställningar. "),"")&amp;IF(ISERROR(VLOOKUP(E2570,Settings!D$2:D$100,1,FALSE)),CONCATENATE("Kategorin ",E2570," finns inte med i fliken Settings. Ange annan kategori eller uppdatera dina inställningar."),""))</f>
        <v/>
      </c>
      <c r="H2570" s="11" t="str">
        <f t="shared" si="80"/>
        <v xml:space="preserve"> </v>
      </c>
    </row>
    <row r="2571" spans="1:8" x14ac:dyDescent="0.2">
      <c r="A2571" s="4"/>
      <c r="B2571" s="2" t="str">
        <f t="shared" si="79"/>
        <v/>
      </c>
      <c r="C2571" s="4"/>
      <c r="D2571" s="4"/>
      <c r="E2571" s="4"/>
      <c r="F2571" s="4"/>
      <c r="G2571" s="5" t="str">
        <f>IF(C2571="","",IF(ISERROR(VLOOKUP(D2571,Settings!C$2:C$100,1,FALSE)),CONCATENATE("Aktiviteten ",D2571," finns inte med i fliken Settings. Ange annan aktivitet eller uppdatera dina inställningar. "),"")&amp;IF(ISERROR(VLOOKUP(E2571,Settings!D$2:D$100,1,FALSE)),CONCATENATE("Kategorin ",E2571," finns inte med i fliken Settings. Ange annan kategori eller uppdatera dina inställningar."),""))</f>
        <v/>
      </c>
      <c r="H2571" s="11" t="str">
        <f t="shared" si="80"/>
        <v xml:space="preserve"> </v>
      </c>
    </row>
    <row r="2572" spans="1:8" x14ac:dyDescent="0.2">
      <c r="A2572" s="4"/>
      <c r="B2572" s="2" t="str">
        <f t="shared" si="79"/>
        <v/>
      </c>
      <c r="C2572" s="4"/>
      <c r="D2572" s="4"/>
      <c r="E2572" s="4"/>
      <c r="F2572" s="4"/>
      <c r="G2572" s="5" t="str">
        <f>IF(C2572="","",IF(ISERROR(VLOOKUP(D2572,Settings!C$2:C$100,1,FALSE)),CONCATENATE("Aktiviteten ",D2572," finns inte med i fliken Settings. Ange annan aktivitet eller uppdatera dina inställningar. "),"")&amp;IF(ISERROR(VLOOKUP(E2572,Settings!D$2:D$100,1,FALSE)),CONCATENATE("Kategorin ",E2572," finns inte med i fliken Settings. Ange annan kategori eller uppdatera dina inställningar."),""))</f>
        <v/>
      </c>
      <c r="H2572" s="11" t="str">
        <f t="shared" si="80"/>
        <v xml:space="preserve"> </v>
      </c>
    </row>
    <row r="2573" spans="1:8" x14ac:dyDescent="0.2">
      <c r="A2573" s="4"/>
      <c r="B2573" s="2" t="str">
        <f t="shared" si="79"/>
        <v/>
      </c>
      <c r="C2573" s="4"/>
      <c r="D2573" s="4"/>
      <c r="E2573" s="4"/>
      <c r="F2573" s="4"/>
      <c r="G2573" s="5" t="str">
        <f>IF(C2573="","",IF(ISERROR(VLOOKUP(D2573,Settings!C$2:C$100,1,FALSE)),CONCATENATE("Aktiviteten ",D2573," finns inte med i fliken Settings. Ange annan aktivitet eller uppdatera dina inställningar. "),"")&amp;IF(ISERROR(VLOOKUP(E2573,Settings!D$2:D$100,1,FALSE)),CONCATENATE("Kategorin ",E2573," finns inte med i fliken Settings. Ange annan kategori eller uppdatera dina inställningar."),""))</f>
        <v/>
      </c>
      <c r="H2573" s="11" t="str">
        <f t="shared" si="80"/>
        <v xml:space="preserve"> </v>
      </c>
    </row>
    <row r="2574" spans="1:8" x14ac:dyDescent="0.2">
      <c r="A2574" s="4"/>
      <c r="B2574" s="2" t="str">
        <f t="shared" si="79"/>
        <v/>
      </c>
      <c r="C2574" s="4"/>
      <c r="D2574" s="4"/>
      <c r="E2574" s="4"/>
      <c r="F2574" s="4"/>
      <c r="G2574" s="5" t="str">
        <f>IF(C2574="","",IF(ISERROR(VLOOKUP(D2574,Settings!C$2:C$100,1,FALSE)),CONCATENATE("Aktiviteten ",D2574," finns inte med i fliken Settings. Ange annan aktivitet eller uppdatera dina inställningar. "),"")&amp;IF(ISERROR(VLOOKUP(E2574,Settings!D$2:D$100,1,FALSE)),CONCATENATE("Kategorin ",E2574," finns inte med i fliken Settings. Ange annan kategori eller uppdatera dina inställningar."),""))</f>
        <v/>
      </c>
      <c r="H2574" s="11" t="str">
        <f t="shared" si="80"/>
        <v xml:space="preserve"> </v>
      </c>
    </row>
    <row r="2575" spans="1:8" x14ac:dyDescent="0.2">
      <c r="A2575" s="4"/>
      <c r="B2575" s="2" t="str">
        <f t="shared" si="79"/>
        <v/>
      </c>
      <c r="C2575" s="4"/>
      <c r="D2575" s="4"/>
      <c r="E2575" s="4"/>
      <c r="F2575" s="4"/>
      <c r="G2575" s="5" t="str">
        <f>IF(C2575="","",IF(ISERROR(VLOOKUP(D2575,Settings!C$2:C$100,1,FALSE)),CONCATENATE("Aktiviteten ",D2575," finns inte med i fliken Settings. Ange annan aktivitet eller uppdatera dina inställningar. "),"")&amp;IF(ISERROR(VLOOKUP(E2575,Settings!D$2:D$100,1,FALSE)),CONCATENATE("Kategorin ",E2575," finns inte med i fliken Settings. Ange annan kategori eller uppdatera dina inställningar."),""))</f>
        <v/>
      </c>
      <c r="H2575" s="11" t="str">
        <f t="shared" si="80"/>
        <v xml:space="preserve"> </v>
      </c>
    </row>
    <row r="2576" spans="1:8" x14ac:dyDescent="0.2">
      <c r="A2576" s="4"/>
      <c r="B2576" s="2" t="str">
        <f t="shared" si="79"/>
        <v/>
      </c>
      <c r="C2576" s="4"/>
      <c r="D2576" s="4"/>
      <c r="E2576" s="4"/>
      <c r="F2576" s="4"/>
      <c r="G2576" s="5" t="str">
        <f>IF(C2576="","",IF(ISERROR(VLOOKUP(D2576,Settings!C$2:C$100,1,FALSE)),CONCATENATE("Aktiviteten ",D2576," finns inte med i fliken Settings. Ange annan aktivitet eller uppdatera dina inställningar. "),"")&amp;IF(ISERROR(VLOOKUP(E2576,Settings!D$2:D$100,1,FALSE)),CONCATENATE("Kategorin ",E2576," finns inte med i fliken Settings. Ange annan kategori eller uppdatera dina inställningar."),""))</f>
        <v/>
      </c>
      <c r="H2576" s="11" t="str">
        <f t="shared" si="80"/>
        <v xml:space="preserve"> </v>
      </c>
    </row>
    <row r="2577" spans="1:8" x14ac:dyDescent="0.2">
      <c r="A2577" s="4"/>
      <c r="B2577" s="2" t="str">
        <f t="shared" si="79"/>
        <v/>
      </c>
      <c r="C2577" s="4"/>
      <c r="D2577" s="4"/>
      <c r="E2577" s="4"/>
      <c r="F2577" s="4"/>
      <c r="G2577" s="5" t="str">
        <f>IF(C2577="","",IF(ISERROR(VLOOKUP(D2577,Settings!C$2:C$100,1,FALSE)),CONCATENATE("Aktiviteten ",D2577," finns inte med i fliken Settings. Ange annan aktivitet eller uppdatera dina inställningar. "),"")&amp;IF(ISERROR(VLOOKUP(E2577,Settings!D$2:D$100,1,FALSE)),CONCATENATE("Kategorin ",E2577," finns inte med i fliken Settings. Ange annan kategori eller uppdatera dina inställningar."),""))</f>
        <v/>
      </c>
      <c r="H2577" s="11" t="str">
        <f t="shared" si="80"/>
        <v xml:space="preserve"> </v>
      </c>
    </row>
    <row r="2578" spans="1:8" x14ac:dyDescent="0.2">
      <c r="A2578" s="4"/>
      <c r="B2578" s="2" t="str">
        <f t="shared" ref="B2578:B2641" si="81">IF(A2578="","",A2578)</f>
        <v/>
      </c>
      <c r="C2578" s="4"/>
      <c r="D2578" s="4"/>
      <c r="E2578" s="4"/>
      <c r="F2578" s="4"/>
      <c r="G2578" s="5" t="str">
        <f>IF(C2578="","",IF(ISERROR(VLOOKUP(D2578,Settings!C$2:C$100,1,FALSE)),CONCATENATE("Aktiviteten ",D2578," finns inte med i fliken Settings. Ange annan aktivitet eller uppdatera dina inställningar. "),"")&amp;IF(ISERROR(VLOOKUP(E2578,Settings!D$2:D$100,1,FALSE)),CONCATENATE("Kategorin ",E2578," finns inte med i fliken Settings. Ange annan kategori eller uppdatera dina inställningar."),""))</f>
        <v/>
      </c>
      <c r="H2578" s="11" t="str">
        <f t="shared" si="80"/>
        <v xml:space="preserve"> </v>
      </c>
    </row>
    <row r="2579" spans="1:8" x14ac:dyDescent="0.2">
      <c r="A2579" s="4"/>
      <c r="B2579" s="2" t="str">
        <f t="shared" si="81"/>
        <v/>
      </c>
      <c r="C2579" s="4"/>
      <c r="D2579" s="4"/>
      <c r="E2579" s="4"/>
      <c r="F2579" s="4"/>
      <c r="G2579" s="5" t="str">
        <f>IF(C2579="","",IF(ISERROR(VLOOKUP(D2579,Settings!C$2:C$100,1,FALSE)),CONCATENATE("Aktiviteten ",D2579," finns inte med i fliken Settings. Ange annan aktivitet eller uppdatera dina inställningar. "),"")&amp;IF(ISERROR(VLOOKUP(E2579,Settings!D$2:D$100,1,FALSE)),CONCATENATE("Kategorin ",E2579," finns inte med i fliken Settings. Ange annan kategori eller uppdatera dina inställningar."),""))</f>
        <v/>
      </c>
      <c r="H2579" s="11" t="str">
        <f t="shared" si="80"/>
        <v xml:space="preserve"> </v>
      </c>
    </row>
    <row r="2580" spans="1:8" x14ac:dyDescent="0.2">
      <c r="A2580" s="4"/>
      <c r="B2580" s="2" t="str">
        <f t="shared" si="81"/>
        <v/>
      </c>
      <c r="C2580" s="4"/>
      <c r="D2580" s="4"/>
      <c r="E2580" s="4"/>
      <c r="F2580" s="4"/>
      <c r="G2580" s="5" t="str">
        <f>IF(C2580="","",IF(ISERROR(VLOOKUP(D2580,Settings!C$2:C$100,1,FALSE)),CONCATENATE("Aktiviteten ",D2580," finns inte med i fliken Settings. Ange annan aktivitet eller uppdatera dina inställningar. "),"")&amp;IF(ISERROR(VLOOKUP(E2580,Settings!D$2:D$100,1,FALSE)),CONCATENATE("Kategorin ",E2580," finns inte med i fliken Settings. Ange annan kategori eller uppdatera dina inställningar."),""))</f>
        <v/>
      </c>
      <c r="H2580" s="11" t="str">
        <f t="shared" si="80"/>
        <v xml:space="preserve"> </v>
      </c>
    </row>
    <row r="2581" spans="1:8" x14ac:dyDescent="0.2">
      <c r="A2581" s="4"/>
      <c r="B2581" s="2" t="str">
        <f t="shared" si="81"/>
        <v/>
      </c>
      <c r="C2581" s="4"/>
      <c r="D2581" s="4"/>
      <c r="E2581" s="4"/>
      <c r="F2581" s="4"/>
      <c r="G2581" s="5" t="str">
        <f>IF(C2581="","",IF(ISERROR(VLOOKUP(D2581,Settings!C$2:C$100,1,FALSE)),CONCATENATE("Aktiviteten ",D2581," finns inte med i fliken Settings. Ange annan aktivitet eller uppdatera dina inställningar. "),"")&amp;IF(ISERROR(VLOOKUP(E2581,Settings!D$2:D$100,1,FALSE)),CONCATENATE("Kategorin ",E2581," finns inte med i fliken Settings. Ange annan kategori eller uppdatera dina inställningar."),""))</f>
        <v/>
      </c>
      <c r="H2581" s="11" t="str">
        <f t="shared" si="80"/>
        <v xml:space="preserve"> </v>
      </c>
    </row>
    <row r="2582" spans="1:8" x14ac:dyDescent="0.2">
      <c r="A2582" s="4"/>
      <c r="B2582" s="2" t="str">
        <f t="shared" si="81"/>
        <v/>
      </c>
      <c r="C2582" s="4"/>
      <c r="D2582" s="4"/>
      <c r="E2582" s="4"/>
      <c r="F2582" s="4"/>
      <c r="G2582" s="5" t="str">
        <f>IF(C2582="","",IF(ISERROR(VLOOKUP(D2582,Settings!C$2:C$100,1,FALSE)),CONCATENATE("Aktiviteten ",D2582," finns inte med i fliken Settings. Ange annan aktivitet eller uppdatera dina inställningar. "),"")&amp;IF(ISERROR(VLOOKUP(E2582,Settings!D$2:D$100,1,FALSE)),CONCATENATE("Kategorin ",E2582," finns inte med i fliken Settings. Ange annan kategori eller uppdatera dina inställningar."),""))</f>
        <v/>
      </c>
      <c r="H2582" s="11" t="str">
        <f t="shared" si="80"/>
        <v xml:space="preserve"> </v>
      </c>
    </row>
    <row r="2583" spans="1:8" x14ac:dyDescent="0.2">
      <c r="A2583" s="4"/>
      <c r="B2583" s="2" t="str">
        <f t="shared" si="81"/>
        <v/>
      </c>
      <c r="C2583" s="4"/>
      <c r="D2583" s="4"/>
      <c r="E2583" s="4"/>
      <c r="F2583" s="4"/>
      <c r="G2583" s="5" t="str">
        <f>IF(C2583="","",IF(ISERROR(VLOOKUP(D2583,Settings!C$2:C$100,1,FALSE)),CONCATENATE("Aktiviteten ",D2583," finns inte med i fliken Settings. Ange annan aktivitet eller uppdatera dina inställningar. "),"")&amp;IF(ISERROR(VLOOKUP(E2583,Settings!D$2:D$100,1,FALSE)),CONCATENATE("Kategorin ",E2583," finns inte med i fliken Settings. Ange annan kategori eller uppdatera dina inställningar."),""))</f>
        <v/>
      </c>
      <c r="H2583" s="11" t="str">
        <f t="shared" si="80"/>
        <v xml:space="preserve"> </v>
      </c>
    </row>
    <row r="2584" spans="1:8" x14ac:dyDescent="0.2">
      <c r="A2584" s="4"/>
      <c r="B2584" s="2" t="str">
        <f t="shared" si="81"/>
        <v/>
      </c>
      <c r="C2584" s="4"/>
      <c r="D2584" s="4"/>
      <c r="E2584" s="4"/>
      <c r="F2584" s="4"/>
      <c r="G2584" s="5" t="str">
        <f>IF(C2584="","",IF(ISERROR(VLOOKUP(D2584,Settings!C$2:C$100,1,FALSE)),CONCATENATE("Aktiviteten ",D2584," finns inte med i fliken Settings. Ange annan aktivitet eller uppdatera dina inställningar. "),"")&amp;IF(ISERROR(VLOOKUP(E2584,Settings!D$2:D$100,1,FALSE)),CONCATENATE("Kategorin ",E2584," finns inte med i fliken Settings. Ange annan kategori eller uppdatera dina inställningar."),""))</f>
        <v/>
      </c>
      <c r="H2584" s="11" t="str">
        <f t="shared" si="80"/>
        <v xml:space="preserve"> </v>
      </c>
    </row>
    <row r="2585" spans="1:8" x14ac:dyDescent="0.2">
      <c r="A2585" s="4"/>
      <c r="B2585" s="2" t="str">
        <f t="shared" si="81"/>
        <v/>
      </c>
      <c r="C2585" s="4"/>
      <c r="D2585" s="4"/>
      <c r="E2585" s="4"/>
      <c r="F2585" s="4"/>
      <c r="G2585" s="5" t="str">
        <f>IF(C2585="","",IF(ISERROR(VLOOKUP(D2585,Settings!C$2:C$100,1,FALSE)),CONCATENATE("Aktiviteten ",D2585," finns inte med i fliken Settings. Ange annan aktivitet eller uppdatera dina inställningar. "),"")&amp;IF(ISERROR(VLOOKUP(E2585,Settings!D$2:D$100,1,FALSE)),CONCATENATE("Kategorin ",E2585," finns inte med i fliken Settings. Ange annan kategori eller uppdatera dina inställningar."),""))</f>
        <v/>
      </c>
      <c r="H2585" s="11" t="str">
        <f t="shared" si="80"/>
        <v xml:space="preserve"> </v>
      </c>
    </row>
    <row r="2586" spans="1:8" x14ac:dyDescent="0.2">
      <c r="A2586" s="4"/>
      <c r="B2586" s="2" t="str">
        <f t="shared" si="81"/>
        <v/>
      </c>
      <c r="C2586" s="4"/>
      <c r="D2586" s="4"/>
      <c r="E2586" s="4"/>
      <c r="F2586" s="4"/>
      <c r="G2586" s="5" t="str">
        <f>IF(C2586="","",IF(ISERROR(VLOOKUP(D2586,Settings!C$2:C$100,1,FALSE)),CONCATENATE("Aktiviteten ",D2586," finns inte med i fliken Settings. Ange annan aktivitet eller uppdatera dina inställningar. "),"")&amp;IF(ISERROR(VLOOKUP(E2586,Settings!D$2:D$100,1,FALSE)),CONCATENATE("Kategorin ",E2586," finns inte med i fliken Settings. Ange annan kategori eller uppdatera dina inställningar."),""))</f>
        <v/>
      </c>
      <c r="H2586" s="11" t="str">
        <f t="shared" si="80"/>
        <v xml:space="preserve"> </v>
      </c>
    </row>
    <row r="2587" spans="1:8" x14ac:dyDescent="0.2">
      <c r="A2587" s="4"/>
      <c r="B2587" s="2" t="str">
        <f t="shared" si="81"/>
        <v/>
      </c>
      <c r="C2587" s="4"/>
      <c r="D2587" s="4"/>
      <c r="E2587" s="4"/>
      <c r="F2587" s="4"/>
      <c r="G2587" s="5" t="str">
        <f>IF(C2587="","",IF(ISERROR(VLOOKUP(D2587,Settings!C$2:C$100,1,FALSE)),CONCATENATE("Aktiviteten ",D2587," finns inte med i fliken Settings. Ange annan aktivitet eller uppdatera dina inställningar. "),"")&amp;IF(ISERROR(VLOOKUP(E2587,Settings!D$2:D$100,1,FALSE)),CONCATENATE("Kategorin ",E2587," finns inte med i fliken Settings. Ange annan kategori eller uppdatera dina inställningar."),""))</f>
        <v/>
      </c>
      <c r="H2587" s="11" t="str">
        <f t="shared" si="80"/>
        <v xml:space="preserve"> </v>
      </c>
    </row>
    <row r="2588" spans="1:8" x14ac:dyDescent="0.2">
      <c r="A2588" s="4"/>
      <c r="B2588" s="2" t="str">
        <f t="shared" si="81"/>
        <v/>
      </c>
      <c r="C2588" s="4"/>
      <c r="D2588" s="4"/>
      <c r="E2588" s="4"/>
      <c r="F2588" s="4"/>
      <c r="G2588" s="5" t="str">
        <f>IF(C2588="","",IF(ISERROR(VLOOKUP(D2588,Settings!C$2:C$100,1,FALSE)),CONCATENATE("Aktiviteten ",D2588," finns inte med i fliken Settings. Ange annan aktivitet eller uppdatera dina inställningar. "),"")&amp;IF(ISERROR(VLOOKUP(E2588,Settings!D$2:D$100,1,FALSE)),CONCATENATE("Kategorin ",E2588," finns inte med i fliken Settings. Ange annan kategori eller uppdatera dina inställningar."),""))</f>
        <v/>
      </c>
      <c r="H2588" s="11" t="str">
        <f t="shared" si="80"/>
        <v xml:space="preserve"> </v>
      </c>
    </row>
    <row r="2589" spans="1:8" x14ac:dyDescent="0.2">
      <c r="A2589" s="4"/>
      <c r="B2589" s="2" t="str">
        <f t="shared" si="81"/>
        <v/>
      </c>
      <c r="C2589" s="4"/>
      <c r="D2589" s="4"/>
      <c r="E2589" s="4"/>
      <c r="F2589" s="4"/>
      <c r="G2589" s="5" t="str">
        <f>IF(C2589="","",IF(ISERROR(VLOOKUP(D2589,Settings!C$2:C$100,1,FALSE)),CONCATENATE("Aktiviteten ",D2589," finns inte med i fliken Settings. Ange annan aktivitet eller uppdatera dina inställningar. "),"")&amp;IF(ISERROR(VLOOKUP(E2589,Settings!D$2:D$100,1,FALSE)),CONCATENATE("Kategorin ",E2589," finns inte med i fliken Settings. Ange annan kategori eller uppdatera dina inställningar."),""))</f>
        <v/>
      </c>
      <c r="H2589" s="11" t="str">
        <f t="shared" si="80"/>
        <v xml:space="preserve"> </v>
      </c>
    </row>
    <row r="2590" spans="1:8" x14ac:dyDescent="0.2">
      <c r="A2590" s="4"/>
      <c r="B2590" s="2" t="str">
        <f t="shared" si="81"/>
        <v/>
      </c>
      <c r="C2590" s="4"/>
      <c r="D2590" s="4"/>
      <c r="E2590" s="4"/>
      <c r="F2590" s="4"/>
      <c r="G2590" s="5" t="str">
        <f>IF(C2590="","",IF(ISERROR(VLOOKUP(D2590,Settings!C$2:C$100,1,FALSE)),CONCATENATE("Aktiviteten ",D2590," finns inte med i fliken Settings. Ange annan aktivitet eller uppdatera dina inställningar. "),"")&amp;IF(ISERROR(VLOOKUP(E2590,Settings!D$2:D$100,1,FALSE)),CONCATENATE("Kategorin ",E2590," finns inte med i fliken Settings. Ange annan kategori eller uppdatera dina inställningar."),""))</f>
        <v/>
      </c>
      <c r="H2590" s="11" t="str">
        <f t="shared" si="80"/>
        <v xml:space="preserve"> </v>
      </c>
    </row>
    <row r="2591" spans="1:8" x14ac:dyDescent="0.2">
      <c r="A2591" s="4"/>
      <c r="B2591" s="2" t="str">
        <f t="shared" si="81"/>
        <v/>
      </c>
      <c r="C2591" s="4"/>
      <c r="D2591" s="4"/>
      <c r="E2591" s="4"/>
      <c r="F2591" s="4"/>
      <c r="G2591" s="5" t="str">
        <f>IF(C2591="","",IF(ISERROR(VLOOKUP(D2591,Settings!C$2:C$100,1,FALSE)),CONCATENATE("Aktiviteten ",D2591," finns inte med i fliken Settings. Ange annan aktivitet eller uppdatera dina inställningar. "),"")&amp;IF(ISERROR(VLOOKUP(E2591,Settings!D$2:D$100,1,FALSE)),CONCATENATE("Kategorin ",E2591," finns inte med i fliken Settings. Ange annan kategori eller uppdatera dina inställningar."),""))</f>
        <v/>
      </c>
      <c r="H2591" s="11" t="str">
        <f t="shared" si="80"/>
        <v xml:space="preserve"> </v>
      </c>
    </row>
    <row r="2592" spans="1:8" x14ac:dyDescent="0.2">
      <c r="A2592" s="4"/>
      <c r="B2592" s="2" t="str">
        <f t="shared" si="81"/>
        <v/>
      </c>
      <c r="C2592" s="4"/>
      <c r="D2592" s="4"/>
      <c r="E2592" s="4"/>
      <c r="F2592" s="4"/>
      <c r="G2592" s="5" t="str">
        <f>IF(C2592="","",IF(ISERROR(VLOOKUP(D2592,Settings!C$2:C$100,1,FALSE)),CONCATENATE("Aktiviteten ",D2592," finns inte med i fliken Settings. Ange annan aktivitet eller uppdatera dina inställningar. "),"")&amp;IF(ISERROR(VLOOKUP(E2592,Settings!D$2:D$100,1,FALSE)),CONCATENATE("Kategorin ",E2592," finns inte med i fliken Settings. Ange annan kategori eller uppdatera dina inställningar."),""))</f>
        <v/>
      </c>
      <c r="H2592" s="11" t="str">
        <f t="shared" si="80"/>
        <v xml:space="preserve"> </v>
      </c>
    </row>
    <row r="2593" spans="1:8" x14ac:dyDescent="0.2">
      <c r="A2593" s="4"/>
      <c r="B2593" s="2" t="str">
        <f t="shared" si="81"/>
        <v/>
      </c>
      <c r="C2593" s="4"/>
      <c r="D2593" s="4"/>
      <c r="E2593" s="4"/>
      <c r="F2593" s="4"/>
      <c r="G2593" s="5" t="str">
        <f>IF(C2593="","",IF(ISERROR(VLOOKUP(D2593,Settings!C$2:C$100,1,FALSE)),CONCATENATE("Aktiviteten ",D2593," finns inte med i fliken Settings. Ange annan aktivitet eller uppdatera dina inställningar. "),"")&amp;IF(ISERROR(VLOOKUP(E2593,Settings!D$2:D$100,1,FALSE)),CONCATENATE("Kategorin ",E2593," finns inte med i fliken Settings. Ange annan kategori eller uppdatera dina inställningar."),""))</f>
        <v/>
      </c>
      <c r="H2593" s="11" t="str">
        <f t="shared" si="80"/>
        <v xml:space="preserve"> </v>
      </c>
    </row>
    <row r="2594" spans="1:8" x14ac:dyDescent="0.2">
      <c r="A2594" s="4"/>
      <c r="B2594" s="2" t="str">
        <f t="shared" si="81"/>
        <v/>
      </c>
      <c r="C2594" s="4"/>
      <c r="D2594" s="4"/>
      <c r="E2594" s="4"/>
      <c r="F2594" s="4"/>
      <c r="G2594" s="5" t="str">
        <f>IF(C2594="","",IF(ISERROR(VLOOKUP(D2594,Settings!C$2:C$100,1,FALSE)),CONCATENATE("Aktiviteten ",D2594," finns inte med i fliken Settings. Ange annan aktivitet eller uppdatera dina inställningar. "),"")&amp;IF(ISERROR(VLOOKUP(E2594,Settings!D$2:D$100,1,FALSE)),CONCATENATE("Kategorin ",E2594," finns inte med i fliken Settings. Ange annan kategori eller uppdatera dina inställningar."),""))</f>
        <v/>
      </c>
      <c r="H2594" s="11" t="str">
        <f t="shared" si="80"/>
        <v xml:space="preserve"> </v>
      </c>
    </row>
    <row r="2595" spans="1:8" x14ac:dyDescent="0.2">
      <c r="A2595" s="4"/>
      <c r="B2595" s="2" t="str">
        <f t="shared" si="81"/>
        <v/>
      </c>
      <c r="C2595" s="4"/>
      <c r="D2595" s="4"/>
      <c r="E2595" s="4"/>
      <c r="F2595" s="4"/>
      <c r="G2595" s="5" t="str">
        <f>IF(C2595="","",IF(ISERROR(VLOOKUP(D2595,Settings!C$2:C$100,1,FALSE)),CONCATENATE("Aktiviteten ",D2595," finns inte med i fliken Settings. Ange annan aktivitet eller uppdatera dina inställningar. "),"")&amp;IF(ISERROR(VLOOKUP(E2595,Settings!D$2:D$100,1,FALSE)),CONCATENATE("Kategorin ",E2595," finns inte med i fliken Settings. Ange annan kategori eller uppdatera dina inställningar."),""))</f>
        <v/>
      </c>
      <c r="H2595" s="11" t="str">
        <f t="shared" si="80"/>
        <v xml:space="preserve"> </v>
      </c>
    </row>
    <row r="2596" spans="1:8" x14ac:dyDescent="0.2">
      <c r="A2596" s="4"/>
      <c r="B2596" s="2" t="str">
        <f t="shared" si="81"/>
        <v/>
      </c>
      <c r="C2596" s="4"/>
      <c r="D2596" s="4"/>
      <c r="E2596" s="4"/>
      <c r="F2596" s="4"/>
      <c r="G2596" s="5" t="str">
        <f>IF(C2596="","",IF(ISERROR(VLOOKUP(D2596,Settings!C$2:C$100,1,FALSE)),CONCATENATE("Aktiviteten ",D2596," finns inte med i fliken Settings. Ange annan aktivitet eller uppdatera dina inställningar. "),"")&amp;IF(ISERROR(VLOOKUP(E2596,Settings!D$2:D$100,1,FALSE)),CONCATENATE("Kategorin ",E2596," finns inte med i fliken Settings. Ange annan kategori eller uppdatera dina inställningar."),""))</f>
        <v/>
      </c>
      <c r="H2596" s="11" t="str">
        <f t="shared" si="80"/>
        <v xml:space="preserve"> </v>
      </c>
    </row>
    <row r="2597" spans="1:8" x14ac:dyDescent="0.2">
      <c r="A2597" s="4"/>
      <c r="B2597" s="2" t="str">
        <f t="shared" si="81"/>
        <v/>
      </c>
      <c r="C2597" s="4"/>
      <c r="D2597" s="4"/>
      <c r="E2597" s="4"/>
      <c r="F2597" s="4"/>
      <c r="G2597" s="5" t="str">
        <f>IF(C2597="","",IF(ISERROR(VLOOKUP(D2597,Settings!C$2:C$100,1,FALSE)),CONCATENATE("Aktiviteten ",D2597," finns inte med i fliken Settings. Ange annan aktivitet eller uppdatera dina inställningar. "),"")&amp;IF(ISERROR(VLOOKUP(E2597,Settings!D$2:D$100,1,FALSE)),CONCATENATE("Kategorin ",E2597," finns inte med i fliken Settings. Ange annan kategori eller uppdatera dina inställningar."),""))</f>
        <v/>
      </c>
      <c r="H2597" s="11" t="str">
        <f t="shared" si="80"/>
        <v xml:space="preserve"> </v>
      </c>
    </row>
    <row r="2598" spans="1:8" x14ac:dyDescent="0.2">
      <c r="A2598" s="4"/>
      <c r="B2598" s="2" t="str">
        <f t="shared" si="81"/>
        <v/>
      </c>
      <c r="C2598" s="4"/>
      <c r="D2598" s="4"/>
      <c r="E2598" s="4"/>
      <c r="F2598" s="4"/>
      <c r="G2598" s="5" t="str">
        <f>IF(C2598="","",IF(ISERROR(VLOOKUP(D2598,Settings!C$2:C$100,1,FALSE)),CONCATENATE("Aktiviteten ",D2598," finns inte med i fliken Settings. Ange annan aktivitet eller uppdatera dina inställningar. "),"")&amp;IF(ISERROR(VLOOKUP(E2598,Settings!D$2:D$100,1,FALSE)),CONCATENATE("Kategorin ",E2598," finns inte med i fliken Settings. Ange annan kategori eller uppdatera dina inställningar."),""))</f>
        <v/>
      </c>
      <c r="H2598" s="11" t="str">
        <f t="shared" si="80"/>
        <v xml:space="preserve"> </v>
      </c>
    </row>
    <row r="2599" spans="1:8" x14ac:dyDescent="0.2">
      <c r="A2599" s="4"/>
      <c r="B2599" s="2" t="str">
        <f t="shared" si="81"/>
        <v/>
      </c>
      <c r="C2599" s="4"/>
      <c r="D2599" s="4"/>
      <c r="E2599" s="4"/>
      <c r="F2599" s="4"/>
      <c r="G2599" s="5" t="str">
        <f>IF(C2599="","",IF(ISERROR(VLOOKUP(D2599,Settings!C$2:C$100,1,FALSE)),CONCATENATE("Aktiviteten ",D2599," finns inte med i fliken Settings. Ange annan aktivitet eller uppdatera dina inställningar. "),"")&amp;IF(ISERROR(VLOOKUP(E2599,Settings!D$2:D$100,1,FALSE)),CONCATENATE("Kategorin ",E2599," finns inte med i fliken Settings. Ange annan kategori eller uppdatera dina inställningar."),""))</f>
        <v/>
      </c>
      <c r="H2599" s="11" t="str">
        <f t="shared" si="80"/>
        <v xml:space="preserve"> </v>
      </c>
    </row>
    <row r="2600" spans="1:8" x14ac:dyDescent="0.2">
      <c r="A2600" s="4"/>
      <c r="B2600" s="2" t="str">
        <f t="shared" si="81"/>
        <v/>
      </c>
      <c r="C2600" s="4"/>
      <c r="D2600" s="4"/>
      <c r="E2600" s="4"/>
      <c r="F2600" s="4"/>
      <c r="G2600" s="5" t="str">
        <f>IF(C2600="","",IF(ISERROR(VLOOKUP(D2600,Settings!C$2:C$100,1,FALSE)),CONCATENATE("Aktiviteten ",D2600," finns inte med i fliken Settings. Ange annan aktivitet eller uppdatera dina inställningar. "),"")&amp;IF(ISERROR(VLOOKUP(E2600,Settings!D$2:D$100,1,FALSE)),CONCATENATE("Kategorin ",E2600," finns inte med i fliken Settings. Ange annan kategori eller uppdatera dina inställningar."),""))</f>
        <v/>
      </c>
      <c r="H2600" s="11" t="str">
        <f t="shared" si="80"/>
        <v xml:space="preserve"> </v>
      </c>
    </row>
    <row r="2601" spans="1:8" x14ac:dyDescent="0.2">
      <c r="A2601" s="4"/>
      <c r="B2601" s="2" t="str">
        <f t="shared" si="81"/>
        <v/>
      </c>
      <c r="C2601" s="4"/>
      <c r="D2601" s="4"/>
      <c r="E2601" s="4"/>
      <c r="F2601" s="4"/>
      <c r="G2601" s="5" t="str">
        <f>IF(C2601="","",IF(ISERROR(VLOOKUP(D2601,Settings!C$2:C$100,1,FALSE)),CONCATENATE("Aktiviteten ",D2601," finns inte med i fliken Settings. Ange annan aktivitet eller uppdatera dina inställningar. "),"")&amp;IF(ISERROR(VLOOKUP(E2601,Settings!D$2:D$100,1,FALSE)),CONCATENATE("Kategorin ",E2601," finns inte med i fliken Settings. Ange annan kategori eller uppdatera dina inställningar."),""))</f>
        <v/>
      </c>
      <c r="H2601" s="11" t="str">
        <f t="shared" si="80"/>
        <v xml:space="preserve"> </v>
      </c>
    </row>
    <row r="2602" spans="1:8" x14ac:dyDescent="0.2">
      <c r="A2602" s="4"/>
      <c r="B2602" s="2" t="str">
        <f t="shared" si="81"/>
        <v/>
      </c>
      <c r="C2602" s="4"/>
      <c r="D2602" s="4"/>
      <c r="E2602" s="4"/>
      <c r="F2602" s="4"/>
      <c r="G2602" s="5" t="str">
        <f>IF(C2602="","",IF(ISERROR(VLOOKUP(D2602,Settings!C$2:C$100,1,FALSE)),CONCATENATE("Aktiviteten ",D2602," finns inte med i fliken Settings. Ange annan aktivitet eller uppdatera dina inställningar. "),"")&amp;IF(ISERROR(VLOOKUP(E2602,Settings!D$2:D$100,1,FALSE)),CONCATENATE("Kategorin ",E2602," finns inte med i fliken Settings. Ange annan kategori eller uppdatera dina inställningar."),""))</f>
        <v/>
      </c>
      <c r="H2602" s="11" t="str">
        <f t="shared" si="80"/>
        <v xml:space="preserve"> </v>
      </c>
    </row>
    <row r="2603" spans="1:8" x14ac:dyDescent="0.2">
      <c r="A2603" s="4"/>
      <c r="B2603" s="2" t="str">
        <f t="shared" si="81"/>
        <v/>
      </c>
      <c r="C2603" s="4"/>
      <c r="D2603" s="4"/>
      <c r="E2603" s="4"/>
      <c r="F2603" s="4"/>
      <c r="G2603" s="5" t="str">
        <f>IF(C2603="","",IF(ISERROR(VLOOKUP(D2603,Settings!C$2:C$100,1,FALSE)),CONCATENATE("Aktiviteten ",D2603," finns inte med i fliken Settings. Ange annan aktivitet eller uppdatera dina inställningar. "),"")&amp;IF(ISERROR(VLOOKUP(E2603,Settings!D$2:D$100,1,FALSE)),CONCATENATE("Kategorin ",E2603," finns inte med i fliken Settings. Ange annan kategori eller uppdatera dina inställningar."),""))</f>
        <v/>
      </c>
      <c r="H2603" s="11" t="str">
        <f t="shared" si="80"/>
        <v xml:space="preserve"> </v>
      </c>
    </row>
    <row r="2604" spans="1:8" x14ac:dyDescent="0.2">
      <c r="A2604" s="4"/>
      <c r="B2604" s="2" t="str">
        <f t="shared" si="81"/>
        <v/>
      </c>
      <c r="C2604" s="4"/>
      <c r="D2604" s="4"/>
      <c r="E2604" s="4"/>
      <c r="F2604" s="4"/>
      <c r="G2604" s="5" t="str">
        <f>IF(C2604="","",IF(ISERROR(VLOOKUP(D2604,Settings!C$2:C$100,1,FALSE)),CONCATENATE("Aktiviteten ",D2604," finns inte med i fliken Settings. Ange annan aktivitet eller uppdatera dina inställningar. "),"")&amp;IF(ISERROR(VLOOKUP(E2604,Settings!D$2:D$100,1,FALSE)),CONCATENATE("Kategorin ",E2604," finns inte med i fliken Settings. Ange annan kategori eller uppdatera dina inställningar."),""))</f>
        <v/>
      </c>
      <c r="H2604" s="11" t="str">
        <f t="shared" si="80"/>
        <v xml:space="preserve"> </v>
      </c>
    </row>
    <row r="2605" spans="1:8" x14ac:dyDescent="0.2">
      <c r="A2605" s="4"/>
      <c r="B2605" s="2" t="str">
        <f t="shared" si="81"/>
        <v/>
      </c>
      <c r="C2605" s="4"/>
      <c r="D2605" s="4"/>
      <c r="E2605" s="4"/>
      <c r="F2605" s="4"/>
      <c r="G2605" s="5" t="str">
        <f>IF(C2605="","",IF(ISERROR(VLOOKUP(D2605,Settings!C$2:C$100,1,FALSE)),CONCATENATE("Aktiviteten ",D2605," finns inte med i fliken Settings. Ange annan aktivitet eller uppdatera dina inställningar. "),"")&amp;IF(ISERROR(VLOOKUP(E2605,Settings!D$2:D$100,1,FALSE)),CONCATENATE("Kategorin ",E2605," finns inte med i fliken Settings. Ange annan kategori eller uppdatera dina inställningar."),""))</f>
        <v/>
      </c>
      <c r="H2605" s="11" t="str">
        <f t="shared" si="80"/>
        <v xml:space="preserve"> </v>
      </c>
    </row>
    <row r="2606" spans="1:8" x14ac:dyDescent="0.2">
      <c r="A2606" s="4"/>
      <c r="B2606" s="2" t="str">
        <f t="shared" si="81"/>
        <v/>
      </c>
      <c r="C2606" s="4"/>
      <c r="D2606" s="4"/>
      <c r="E2606" s="4"/>
      <c r="F2606" s="4"/>
      <c r="G2606" s="5" t="str">
        <f>IF(C2606="","",IF(ISERROR(VLOOKUP(D2606,Settings!C$2:C$100,1,FALSE)),CONCATENATE("Aktiviteten ",D2606," finns inte med i fliken Settings. Ange annan aktivitet eller uppdatera dina inställningar. "),"")&amp;IF(ISERROR(VLOOKUP(E2606,Settings!D$2:D$100,1,FALSE)),CONCATENATE("Kategorin ",E2606," finns inte med i fliken Settings. Ange annan kategori eller uppdatera dina inställningar."),""))</f>
        <v/>
      </c>
      <c r="H2606" s="11" t="str">
        <f t="shared" si="80"/>
        <v xml:space="preserve"> </v>
      </c>
    </row>
    <row r="2607" spans="1:8" x14ac:dyDescent="0.2">
      <c r="A2607" s="4"/>
      <c r="B2607" s="2" t="str">
        <f t="shared" si="81"/>
        <v/>
      </c>
      <c r="C2607" s="4"/>
      <c r="D2607" s="4"/>
      <c r="E2607" s="4"/>
      <c r="F2607" s="4"/>
      <c r="G2607" s="5" t="str">
        <f>IF(C2607="","",IF(ISERROR(VLOOKUP(D2607,Settings!C$2:C$100,1,FALSE)),CONCATENATE("Aktiviteten ",D2607," finns inte med i fliken Settings. Ange annan aktivitet eller uppdatera dina inställningar. "),"")&amp;IF(ISERROR(VLOOKUP(E2607,Settings!D$2:D$100,1,FALSE)),CONCATENATE("Kategorin ",E2607," finns inte med i fliken Settings. Ange annan kategori eller uppdatera dina inställningar."),""))</f>
        <v/>
      </c>
      <c r="H2607" s="11" t="str">
        <f t="shared" si="80"/>
        <v xml:space="preserve"> </v>
      </c>
    </row>
    <row r="2608" spans="1:8" x14ac:dyDescent="0.2">
      <c r="A2608" s="4"/>
      <c r="B2608" s="2" t="str">
        <f t="shared" si="81"/>
        <v/>
      </c>
      <c r="C2608" s="4"/>
      <c r="D2608" s="4"/>
      <c r="E2608" s="4"/>
      <c r="F2608" s="4"/>
      <c r="G2608" s="5" t="str">
        <f>IF(C2608="","",IF(ISERROR(VLOOKUP(D2608,Settings!C$2:C$100,1,FALSE)),CONCATENATE("Aktiviteten ",D2608," finns inte med i fliken Settings. Ange annan aktivitet eller uppdatera dina inställningar. "),"")&amp;IF(ISERROR(VLOOKUP(E2608,Settings!D$2:D$100,1,FALSE)),CONCATENATE("Kategorin ",E2608," finns inte med i fliken Settings. Ange annan kategori eller uppdatera dina inställningar."),""))</f>
        <v/>
      </c>
      <c r="H2608" s="11" t="str">
        <f t="shared" si="80"/>
        <v xml:space="preserve"> </v>
      </c>
    </row>
    <row r="2609" spans="1:8" x14ac:dyDescent="0.2">
      <c r="A2609" s="4"/>
      <c r="B2609" s="2" t="str">
        <f t="shared" si="81"/>
        <v/>
      </c>
      <c r="C2609" s="4"/>
      <c r="D2609" s="4"/>
      <c r="E2609" s="4"/>
      <c r="F2609" s="4"/>
      <c r="G2609" s="5" t="str">
        <f>IF(C2609="","",IF(ISERROR(VLOOKUP(D2609,Settings!C$2:C$100,1,FALSE)),CONCATENATE("Aktiviteten ",D2609," finns inte med i fliken Settings. Ange annan aktivitet eller uppdatera dina inställningar. "),"")&amp;IF(ISERROR(VLOOKUP(E2609,Settings!D$2:D$100,1,FALSE)),CONCATENATE("Kategorin ",E2609," finns inte med i fliken Settings. Ange annan kategori eller uppdatera dina inställningar."),""))</f>
        <v/>
      </c>
      <c r="H2609" s="11" t="str">
        <f t="shared" si="80"/>
        <v xml:space="preserve"> </v>
      </c>
    </row>
    <row r="2610" spans="1:8" x14ac:dyDescent="0.2">
      <c r="A2610" s="4"/>
      <c r="B2610" s="2" t="str">
        <f t="shared" si="81"/>
        <v/>
      </c>
      <c r="C2610" s="4"/>
      <c r="D2610" s="4"/>
      <c r="E2610" s="4"/>
      <c r="F2610" s="4"/>
      <c r="G2610" s="5" t="str">
        <f>IF(C2610="","",IF(ISERROR(VLOOKUP(D2610,Settings!C$2:C$100,1,FALSE)),CONCATENATE("Aktiviteten ",D2610," finns inte med i fliken Settings. Ange annan aktivitet eller uppdatera dina inställningar. "),"")&amp;IF(ISERROR(VLOOKUP(E2610,Settings!D$2:D$100,1,FALSE)),CONCATENATE("Kategorin ",E2610," finns inte med i fliken Settings. Ange annan kategori eller uppdatera dina inställningar."),""))</f>
        <v/>
      </c>
      <c r="H2610" s="11" t="str">
        <f t="shared" si="80"/>
        <v xml:space="preserve"> </v>
      </c>
    </row>
    <row r="2611" spans="1:8" x14ac:dyDescent="0.2">
      <c r="A2611" s="4"/>
      <c r="B2611" s="2" t="str">
        <f t="shared" si="81"/>
        <v/>
      </c>
      <c r="C2611" s="4"/>
      <c r="D2611" s="4"/>
      <c r="E2611" s="4"/>
      <c r="F2611" s="4"/>
      <c r="G2611" s="5" t="str">
        <f>IF(C2611="","",IF(ISERROR(VLOOKUP(D2611,Settings!C$2:C$100,1,FALSE)),CONCATENATE("Aktiviteten ",D2611," finns inte med i fliken Settings. Ange annan aktivitet eller uppdatera dina inställningar. "),"")&amp;IF(ISERROR(VLOOKUP(E2611,Settings!D$2:D$100,1,FALSE)),CONCATENATE("Kategorin ",E2611," finns inte med i fliken Settings. Ange annan kategori eller uppdatera dina inställningar."),""))</f>
        <v/>
      </c>
      <c r="H2611" s="11" t="str">
        <f t="shared" si="80"/>
        <v xml:space="preserve"> </v>
      </c>
    </row>
    <row r="2612" spans="1:8" x14ac:dyDescent="0.2">
      <c r="A2612" s="4"/>
      <c r="B2612" s="2" t="str">
        <f t="shared" si="81"/>
        <v/>
      </c>
      <c r="C2612" s="4"/>
      <c r="D2612" s="4"/>
      <c r="E2612" s="4"/>
      <c r="F2612" s="4"/>
      <c r="G2612" s="5" t="str">
        <f>IF(C2612="","",IF(ISERROR(VLOOKUP(D2612,Settings!C$2:C$100,1,FALSE)),CONCATENATE("Aktiviteten ",D2612," finns inte med i fliken Settings. Ange annan aktivitet eller uppdatera dina inställningar. "),"")&amp;IF(ISERROR(VLOOKUP(E2612,Settings!D$2:D$100,1,FALSE)),CONCATENATE("Kategorin ",E2612," finns inte med i fliken Settings. Ange annan kategori eller uppdatera dina inställningar."),""))</f>
        <v/>
      </c>
      <c r="H2612" s="11" t="str">
        <f t="shared" si="80"/>
        <v xml:space="preserve"> </v>
      </c>
    </row>
    <row r="2613" spans="1:8" x14ac:dyDescent="0.2">
      <c r="A2613" s="4"/>
      <c r="B2613" s="2" t="str">
        <f t="shared" si="81"/>
        <v/>
      </c>
      <c r="C2613" s="4"/>
      <c r="D2613" s="4"/>
      <c r="E2613" s="4"/>
      <c r="F2613" s="4"/>
      <c r="G2613" s="5" t="str">
        <f>IF(C2613="","",IF(ISERROR(VLOOKUP(D2613,Settings!C$2:C$100,1,FALSE)),CONCATENATE("Aktiviteten ",D2613," finns inte med i fliken Settings. Ange annan aktivitet eller uppdatera dina inställningar. "),"")&amp;IF(ISERROR(VLOOKUP(E2613,Settings!D$2:D$100,1,FALSE)),CONCATENATE("Kategorin ",E2613," finns inte med i fliken Settings. Ange annan kategori eller uppdatera dina inställningar."),""))</f>
        <v/>
      </c>
      <c r="H2613" s="11" t="str">
        <f t="shared" si="80"/>
        <v xml:space="preserve"> </v>
      </c>
    </row>
    <row r="2614" spans="1:8" x14ac:dyDescent="0.2">
      <c r="A2614" s="4"/>
      <c r="B2614" s="2" t="str">
        <f t="shared" si="81"/>
        <v/>
      </c>
      <c r="C2614" s="4"/>
      <c r="D2614" s="4"/>
      <c r="E2614" s="4"/>
      <c r="F2614" s="4"/>
      <c r="G2614" s="5" t="str">
        <f>IF(C2614="","",IF(ISERROR(VLOOKUP(D2614,Settings!C$2:C$100,1,FALSE)),CONCATENATE("Aktiviteten ",D2614," finns inte med i fliken Settings. Ange annan aktivitet eller uppdatera dina inställningar. "),"")&amp;IF(ISERROR(VLOOKUP(E2614,Settings!D$2:D$100,1,FALSE)),CONCATENATE("Kategorin ",E2614," finns inte med i fliken Settings. Ange annan kategori eller uppdatera dina inställningar."),""))</f>
        <v/>
      </c>
      <c r="H2614" s="11" t="str">
        <f t="shared" si="80"/>
        <v xml:space="preserve"> </v>
      </c>
    </row>
    <row r="2615" spans="1:8" x14ac:dyDescent="0.2">
      <c r="A2615" s="4"/>
      <c r="B2615" s="2" t="str">
        <f t="shared" si="81"/>
        <v/>
      </c>
      <c r="C2615" s="4"/>
      <c r="D2615" s="4"/>
      <c r="E2615" s="4"/>
      <c r="F2615" s="4"/>
      <c r="G2615" s="5" t="str">
        <f>IF(C2615="","",IF(ISERROR(VLOOKUP(D2615,Settings!C$2:C$100,1,FALSE)),CONCATENATE("Aktiviteten ",D2615," finns inte med i fliken Settings. Ange annan aktivitet eller uppdatera dina inställningar. "),"")&amp;IF(ISERROR(VLOOKUP(E2615,Settings!D$2:D$100,1,FALSE)),CONCATENATE("Kategorin ",E2615," finns inte med i fliken Settings. Ange annan kategori eller uppdatera dina inställningar."),""))</f>
        <v/>
      </c>
      <c r="H2615" s="11" t="str">
        <f t="shared" si="80"/>
        <v xml:space="preserve"> </v>
      </c>
    </row>
    <row r="2616" spans="1:8" x14ac:dyDescent="0.2">
      <c r="A2616" s="4"/>
      <c r="B2616" s="2" t="str">
        <f t="shared" si="81"/>
        <v/>
      </c>
      <c r="C2616" s="4"/>
      <c r="D2616" s="4"/>
      <c r="E2616" s="4"/>
      <c r="F2616" s="4"/>
      <c r="G2616" s="5" t="str">
        <f>IF(C2616="","",IF(ISERROR(VLOOKUP(D2616,Settings!C$2:C$100,1,FALSE)),CONCATENATE("Aktiviteten ",D2616," finns inte med i fliken Settings. Ange annan aktivitet eller uppdatera dina inställningar. "),"")&amp;IF(ISERROR(VLOOKUP(E2616,Settings!D$2:D$100,1,FALSE)),CONCATENATE("Kategorin ",E2616," finns inte med i fliken Settings. Ange annan kategori eller uppdatera dina inställningar."),""))</f>
        <v/>
      </c>
      <c r="H2616" s="11" t="str">
        <f t="shared" si="80"/>
        <v xml:space="preserve"> </v>
      </c>
    </row>
    <row r="2617" spans="1:8" x14ac:dyDescent="0.2">
      <c r="A2617" s="4"/>
      <c r="B2617" s="2" t="str">
        <f t="shared" si="81"/>
        <v/>
      </c>
      <c r="C2617" s="4"/>
      <c r="D2617" s="4"/>
      <c r="E2617" s="4"/>
      <c r="F2617" s="4"/>
      <c r="G2617" s="5" t="str">
        <f>IF(C2617="","",IF(ISERROR(VLOOKUP(D2617,Settings!C$2:C$100,1,FALSE)),CONCATENATE("Aktiviteten ",D2617," finns inte med i fliken Settings. Ange annan aktivitet eller uppdatera dina inställningar. "),"")&amp;IF(ISERROR(VLOOKUP(E2617,Settings!D$2:D$100,1,FALSE)),CONCATENATE("Kategorin ",E2617," finns inte med i fliken Settings. Ange annan kategori eller uppdatera dina inställningar."),""))</f>
        <v/>
      </c>
      <c r="H2617" s="11" t="str">
        <f t="shared" si="80"/>
        <v xml:space="preserve"> </v>
      </c>
    </row>
    <row r="2618" spans="1:8" x14ac:dyDescent="0.2">
      <c r="A2618" s="4"/>
      <c r="B2618" s="2" t="str">
        <f t="shared" si="81"/>
        <v/>
      </c>
      <c r="C2618" s="4"/>
      <c r="D2618" s="4"/>
      <c r="E2618" s="4"/>
      <c r="F2618" s="4"/>
      <c r="G2618" s="5" t="str">
        <f>IF(C2618="","",IF(ISERROR(VLOOKUP(D2618,Settings!C$2:C$100,1,FALSE)),CONCATENATE("Aktiviteten ",D2618," finns inte med i fliken Settings. Ange annan aktivitet eller uppdatera dina inställningar. "),"")&amp;IF(ISERROR(VLOOKUP(E2618,Settings!D$2:D$100,1,FALSE)),CONCATENATE("Kategorin ",E2618," finns inte med i fliken Settings. Ange annan kategori eller uppdatera dina inställningar."),""))</f>
        <v/>
      </c>
      <c r="H2618" s="11" t="str">
        <f t="shared" si="80"/>
        <v xml:space="preserve"> </v>
      </c>
    </row>
    <row r="2619" spans="1:8" x14ac:dyDescent="0.2">
      <c r="A2619" s="4"/>
      <c r="B2619" s="2" t="str">
        <f t="shared" si="81"/>
        <v/>
      </c>
      <c r="C2619" s="4"/>
      <c r="D2619" s="4"/>
      <c r="E2619" s="4"/>
      <c r="F2619" s="4"/>
      <c r="G2619" s="5" t="str">
        <f>IF(C2619="","",IF(ISERROR(VLOOKUP(D2619,Settings!C$2:C$100,1,FALSE)),CONCATENATE("Aktiviteten ",D2619," finns inte med i fliken Settings. Ange annan aktivitet eller uppdatera dina inställningar. "),"")&amp;IF(ISERROR(VLOOKUP(E2619,Settings!D$2:D$100,1,FALSE)),CONCATENATE("Kategorin ",E2619," finns inte med i fliken Settings. Ange annan kategori eller uppdatera dina inställningar."),""))</f>
        <v/>
      </c>
      <c r="H2619" s="11" t="str">
        <f t="shared" si="80"/>
        <v xml:space="preserve"> </v>
      </c>
    </row>
    <row r="2620" spans="1:8" x14ac:dyDescent="0.2">
      <c r="A2620" s="4"/>
      <c r="B2620" s="2" t="str">
        <f t="shared" si="81"/>
        <v/>
      </c>
      <c r="C2620" s="4"/>
      <c r="D2620" s="4"/>
      <c r="E2620" s="4"/>
      <c r="F2620" s="4"/>
      <c r="G2620" s="5" t="str">
        <f>IF(C2620="","",IF(ISERROR(VLOOKUP(D2620,Settings!C$2:C$100,1,FALSE)),CONCATENATE("Aktiviteten ",D2620," finns inte med i fliken Settings. Ange annan aktivitet eller uppdatera dina inställningar. "),"")&amp;IF(ISERROR(VLOOKUP(E2620,Settings!D$2:D$100,1,FALSE)),CONCATENATE("Kategorin ",E2620," finns inte med i fliken Settings. Ange annan kategori eller uppdatera dina inställningar."),""))</f>
        <v/>
      </c>
      <c r="H2620" s="11" t="str">
        <f t="shared" si="80"/>
        <v xml:space="preserve"> </v>
      </c>
    </row>
    <row r="2621" spans="1:8" x14ac:dyDescent="0.2">
      <c r="A2621" s="4"/>
      <c r="B2621" s="2" t="str">
        <f t="shared" si="81"/>
        <v/>
      </c>
      <c r="C2621" s="4"/>
      <c r="D2621" s="4"/>
      <c r="E2621" s="4"/>
      <c r="F2621" s="4"/>
      <c r="G2621" s="5" t="str">
        <f>IF(C2621="","",IF(ISERROR(VLOOKUP(D2621,Settings!C$2:C$100,1,FALSE)),CONCATENATE("Aktiviteten ",D2621," finns inte med i fliken Settings. Ange annan aktivitet eller uppdatera dina inställningar. "),"")&amp;IF(ISERROR(VLOOKUP(E2621,Settings!D$2:D$100,1,FALSE)),CONCATENATE("Kategorin ",E2621," finns inte med i fliken Settings. Ange annan kategori eller uppdatera dina inställningar."),""))</f>
        <v/>
      </c>
      <c r="H2621" s="11" t="str">
        <f t="shared" si="80"/>
        <v xml:space="preserve"> </v>
      </c>
    </row>
    <row r="2622" spans="1:8" x14ac:dyDescent="0.2">
      <c r="A2622" s="4"/>
      <c r="B2622" s="2" t="str">
        <f t="shared" si="81"/>
        <v/>
      </c>
      <c r="C2622" s="4"/>
      <c r="D2622" s="4"/>
      <c r="E2622" s="4"/>
      <c r="F2622" s="4"/>
      <c r="G2622" s="5" t="str">
        <f>IF(C2622="","",IF(ISERROR(VLOOKUP(D2622,Settings!C$2:C$100,1,FALSE)),CONCATENATE("Aktiviteten ",D2622," finns inte med i fliken Settings. Ange annan aktivitet eller uppdatera dina inställningar. "),"")&amp;IF(ISERROR(VLOOKUP(E2622,Settings!D$2:D$100,1,FALSE)),CONCATENATE("Kategorin ",E2622," finns inte med i fliken Settings. Ange annan kategori eller uppdatera dina inställningar."),""))</f>
        <v/>
      </c>
      <c r="H2622" s="11" t="str">
        <f t="shared" si="80"/>
        <v xml:space="preserve"> </v>
      </c>
    </row>
    <row r="2623" spans="1:8" x14ac:dyDescent="0.2">
      <c r="A2623" s="4"/>
      <c r="B2623" s="2" t="str">
        <f t="shared" si="81"/>
        <v/>
      </c>
      <c r="C2623" s="4"/>
      <c r="D2623" s="4"/>
      <c r="E2623" s="4"/>
      <c r="F2623" s="4"/>
      <c r="G2623" s="5" t="str">
        <f>IF(C2623="","",IF(ISERROR(VLOOKUP(D2623,Settings!C$2:C$100,1,FALSE)),CONCATENATE("Aktiviteten ",D2623," finns inte med i fliken Settings. Ange annan aktivitet eller uppdatera dina inställningar. "),"")&amp;IF(ISERROR(VLOOKUP(E2623,Settings!D$2:D$100,1,FALSE)),CONCATENATE("Kategorin ",E2623," finns inte med i fliken Settings. Ange annan kategori eller uppdatera dina inställningar."),""))</f>
        <v/>
      </c>
      <c r="H2623" s="11" t="str">
        <f t="shared" si="80"/>
        <v xml:space="preserve"> </v>
      </c>
    </row>
    <row r="2624" spans="1:8" x14ac:dyDescent="0.2">
      <c r="A2624" s="4"/>
      <c r="B2624" s="2" t="str">
        <f t="shared" si="81"/>
        <v/>
      </c>
      <c r="C2624" s="4"/>
      <c r="D2624" s="4"/>
      <c r="E2624" s="4"/>
      <c r="F2624" s="4"/>
      <c r="G2624" s="5" t="str">
        <f>IF(C2624="","",IF(ISERROR(VLOOKUP(D2624,Settings!C$2:C$100,1,FALSE)),CONCATENATE("Aktiviteten ",D2624," finns inte med i fliken Settings. Ange annan aktivitet eller uppdatera dina inställningar. "),"")&amp;IF(ISERROR(VLOOKUP(E2624,Settings!D$2:D$100,1,FALSE)),CONCATENATE("Kategorin ",E2624," finns inte med i fliken Settings. Ange annan kategori eller uppdatera dina inställningar."),""))</f>
        <v/>
      </c>
      <c r="H2624" s="11" t="str">
        <f t="shared" si="80"/>
        <v xml:space="preserve"> </v>
      </c>
    </row>
    <row r="2625" spans="1:8" x14ac:dyDescent="0.2">
      <c r="A2625" s="4"/>
      <c r="B2625" s="2" t="str">
        <f t="shared" si="81"/>
        <v/>
      </c>
      <c r="C2625" s="4"/>
      <c r="D2625" s="4"/>
      <c r="E2625" s="4"/>
      <c r="F2625" s="4"/>
      <c r="G2625" s="5" t="str">
        <f>IF(C2625="","",IF(ISERROR(VLOOKUP(D2625,Settings!C$2:C$100,1,FALSE)),CONCATENATE("Aktiviteten ",D2625," finns inte med i fliken Settings. Ange annan aktivitet eller uppdatera dina inställningar. "),"")&amp;IF(ISERROR(VLOOKUP(E2625,Settings!D$2:D$100,1,FALSE)),CONCATENATE("Kategorin ",E2625," finns inte med i fliken Settings. Ange annan kategori eller uppdatera dina inställningar."),""))</f>
        <v/>
      </c>
      <c r="H2625" s="11" t="str">
        <f t="shared" si="80"/>
        <v xml:space="preserve"> </v>
      </c>
    </row>
    <row r="2626" spans="1:8" x14ac:dyDescent="0.2">
      <c r="A2626" s="4"/>
      <c r="B2626" s="2" t="str">
        <f t="shared" si="81"/>
        <v/>
      </c>
      <c r="C2626" s="4"/>
      <c r="D2626" s="4"/>
      <c r="E2626" s="4"/>
      <c r="F2626" s="4"/>
      <c r="G2626" s="5" t="str">
        <f>IF(C2626="","",IF(ISERROR(VLOOKUP(D2626,Settings!C$2:C$100,1,FALSE)),CONCATENATE("Aktiviteten ",D2626," finns inte med i fliken Settings. Ange annan aktivitet eller uppdatera dina inställningar. "),"")&amp;IF(ISERROR(VLOOKUP(E2626,Settings!D$2:D$100,1,FALSE)),CONCATENATE("Kategorin ",E2626," finns inte med i fliken Settings. Ange annan kategori eller uppdatera dina inställningar."),""))</f>
        <v/>
      </c>
      <c r="H2626" s="11" t="str">
        <f t="shared" si="80"/>
        <v xml:space="preserve"> </v>
      </c>
    </row>
    <row r="2627" spans="1:8" x14ac:dyDescent="0.2">
      <c r="A2627" s="4"/>
      <c r="B2627" s="2" t="str">
        <f t="shared" si="81"/>
        <v/>
      </c>
      <c r="C2627" s="4"/>
      <c r="D2627" s="4"/>
      <c r="E2627" s="4"/>
      <c r="F2627" s="4"/>
      <c r="G2627" s="5" t="str">
        <f>IF(C2627="","",IF(ISERROR(VLOOKUP(D2627,Settings!C$2:C$100,1,FALSE)),CONCATENATE("Aktiviteten ",D2627," finns inte med i fliken Settings. Ange annan aktivitet eller uppdatera dina inställningar. "),"")&amp;IF(ISERROR(VLOOKUP(E2627,Settings!D$2:D$100,1,FALSE)),CONCATENATE("Kategorin ",E2627," finns inte med i fliken Settings. Ange annan kategori eller uppdatera dina inställningar."),""))</f>
        <v/>
      </c>
      <c r="H2627" s="11" t="str">
        <f t="shared" ref="H2627:H2690" si="82">IF(A2627=""," ",IF(B2627="",A2627,B2627))</f>
        <v xml:space="preserve"> </v>
      </c>
    </row>
    <row r="2628" spans="1:8" x14ac:dyDescent="0.2">
      <c r="A2628" s="4"/>
      <c r="B2628" s="2" t="str">
        <f t="shared" si="81"/>
        <v/>
      </c>
      <c r="C2628" s="4"/>
      <c r="D2628" s="4"/>
      <c r="E2628" s="4"/>
      <c r="F2628" s="4"/>
      <c r="G2628" s="5" t="str">
        <f>IF(C2628="","",IF(ISERROR(VLOOKUP(D2628,Settings!C$2:C$100,1,FALSE)),CONCATENATE("Aktiviteten ",D2628," finns inte med i fliken Settings. Ange annan aktivitet eller uppdatera dina inställningar. "),"")&amp;IF(ISERROR(VLOOKUP(E2628,Settings!D$2:D$100,1,FALSE)),CONCATENATE("Kategorin ",E2628," finns inte med i fliken Settings. Ange annan kategori eller uppdatera dina inställningar."),""))</f>
        <v/>
      </c>
      <c r="H2628" s="11" t="str">
        <f t="shared" si="82"/>
        <v xml:space="preserve"> </v>
      </c>
    </row>
    <row r="2629" spans="1:8" x14ac:dyDescent="0.2">
      <c r="A2629" s="4"/>
      <c r="B2629" s="2" t="str">
        <f t="shared" si="81"/>
        <v/>
      </c>
      <c r="C2629" s="4"/>
      <c r="D2629" s="4"/>
      <c r="E2629" s="4"/>
      <c r="F2629" s="4"/>
      <c r="G2629" s="5" t="str">
        <f>IF(C2629="","",IF(ISERROR(VLOOKUP(D2629,Settings!C$2:C$100,1,FALSE)),CONCATENATE("Aktiviteten ",D2629," finns inte med i fliken Settings. Ange annan aktivitet eller uppdatera dina inställningar. "),"")&amp;IF(ISERROR(VLOOKUP(E2629,Settings!D$2:D$100,1,FALSE)),CONCATENATE("Kategorin ",E2629," finns inte med i fliken Settings. Ange annan kategori eller uppdatera dina inställningar."),""))</f>
        <v/>
      </c>
      <c r="H2629" s="11" t="str">
        <f t="shared" si="82"/>
        <v xml:space="preserve"> </v>
      </c>
    </row>
    <row r="2630" spans="1:8" x14ac:dyDescent="0.2">
      <c r="A2630" s="4"/>
      <c r="B2630" s="2" t="str">
        <f t="shared" si="81"/>
        <v/>
      </c>
      <c r="C2630" s="4"/>
      <c r="D2630" s="4"/>
      <c r="E2630" s="4"/>
      <c r="F2630" s="4"/>
      <c r="G2630" s="5" t="str">
        <f>IF(C2630="","",IF(ISERROR(VLOOKUP(D2630,Settings!C$2:C$100,1,FALSE)),CONCATENATE("Aktiviteten ",D2630," finns inte med i fliken Settings. Ange annan aktivitet eller uppdatera dina inställningar. "),"")&amp;IF(ISERROR(VLOOKUP(E2630,Settings!D$2:D$100,1,FALSE)),CONCATENATE("Kategorin ",E2630," finns inte med i fliken Settings. Ange annan kategori eller uppdatera dina inställningar."),""))</f>
        <v/>
      </c>
      <c r="H2630" s="11" t="str">
        <f t="shared" si="82"/>
        <v xml:space="preserve"> </v>
      </c>
    </row>
    <row r="2631" spans="1:8" x14ac:dyDescent="0.2">
      <c r="A2631" s="4"/>
      <c r="B2631" s="2" t="str">
        <f t="shared" si="81"/>
        <v/>
      </c>
      <c r="C2631" s="4"/>
      <c r="D2631" s="4"/>
      <c r="E2631" s="4"/>
      <c r="F2631" s="4"/>
      <c r="G2631" s="5" t="str">
        <f>IF(C2631="","",IF(ISERROR(VLOOKUP(D2631,Settings!C$2:C$100,1,FALSE)),CONCATENATE("Aktiviteten ",D2631," finns inte med i fliken Settings. Ange annan aktivitet eller uppdatera dina inställningar. "),"")&amp;IF(ISERROR(VLOOKUP(E2631,Settings!D$2:D$100,1,FALSE)),CONCATENATE("Kategorin ",E2631," finns inte med i fliken Settings. Ange annan kategori eller uppdatera dina inställningar."),""))</f>
        <v/>
      </c>
      <c r="H2631" s="11" t="str">
        <f t="shared" si="82"/>
        <v xml:space="preserve"> </v>
      </c>
    </row>
    <row r="2632" spans="1:8" x14ac:dyDescent="0.2">
      <c r="A2632" s="4"/>
      <c r="B2632" s="2" t="str">
        <f t="shared" si="81"/>
        <v/>
      </c>
      <c r="C2632" s="4"/>
      <c r="D2632" s="4"/>
      <c r="E2632" s="4"/>
      <c r="F2632" s="4"/>
      <c r="G2632" s="5" t="str">
        <f>IF(C2632="","",IF(ISERROR(VLOOKUP(D2632,Settings!C$2:C$100,1,FALSE)),CONCATENATE("Aktiviteten ",D2632," finns inte med i fliken Settings. Ange annan aktivitet eller uppdatera dina inställningar. "),"")&amp;IF(ISERROR(VLOOKUP(E2632,Settings!D$2:D$100,1,FALSE)),CONCATENATE("Kategorin ",E2632," finns inte med i fliken Settings. Ange annan kategori eller uppdatera dina inställningar."),""))</f>
        <v/>
      </c>
      <c r="H2632" s="11" t="str">
        <f t="shared" si="82"/>
        <v xml:space="preserve"> </v>
      </c>
    </row>
    <row r="2633" spans="1:8" x14ac:dyDescent="0.2">
      <c r="A2633" s="4"/>
      <c r="B2633" s="2" t="str">
        <f t="shared" si="81"/>
        <v/>
      </c>
      <c r="C2633" s="4"/>
      <c r="D2633" s="4"/>
      <c r="E2633" s="4"/>
      <c r="F2633" s="4"/>
      <c r="G2633" s="5" t="str">
        <f>IF(C2633="","",IF(ISERROR(VLOOKUP(D2633,Settings!C$2:C$100,1,FALSE)),CONCATENATE("Aktiviteten ",D2633," finns inte med i fliken Settings. Ange annan aktivitet eller uppdatera dina inställningar. "),"")&amp;IF(ISERROR(VLOOKUP(E2633,Settings!D$2:D$100,1,FALSE)),CONCATENATE("Kategorin ",E2633," finns inte med i fliken Settings. Ange annan kategori eller uppdatera dina inställningar."),""))</f>
        <v/>
      </c>
      <c r="H2633" s="11" t="str">
        <f t="shared" si="82"/>
        <v xml:space="preserve"> </v>
      </c>
    </row>
    <row r="2634" spans="1:8" x14ac:dyDescent="0.2">
      <c r="A2634" s="4"/>
      <c r="B2634" s="2" t="str">
        <f t="shared" si="81"/>
        <v/>
      </c>
      <c r="C2634" s="4"/>
      <c r="D2634" s="4"/>
      <c r="E2634" s="4"/>
      <c r="F2634" s="4"/>
      <c r="G2634" s="5" t="str">
        <f>IF(C2634="","",IF(ISERROR(VLOOKUP(D2634,Settings!C$2:C$100,1,FALSE)),CONCATENATE("Aktiviteten ",D2634," finns inte med i fliken Settings. Ange annan aktivitet eller uppdatera dina inställningar. "),"")&amp;IF(ISERROR(VLOOKUP(E2634,Settings!D$2:D$100,1,FALSE)),CONCATENATE("Kategorin ",E2634," finns inte med i fliken Settings. Ange annan kategori eller uppdatera dina inställningar."),""))</f>
        <v/>
      </c>
      <c r="H2634" s="11" t="str">
        <f t="shared" si="82"/>
        <v xml:space="preserve"> </v>
      </c>
    </row>
    <row r="2635" spans="1:8" x14ac:dyDescent="0.2">
      <c r="A2635" s="4"/>
      <c r="B2635" s="2" t="str">
        <f t="shared" si="81"/>
        <v/>
      </c>
      <c r="C2635" s="4"/>
      <c r="D2635" s="4"/>
      <c r="E2635" s="4"/>
      <c r="F2635" s="4"/>
      <c r="G2635" s="5" t="str">
        <f>IF(C2635="","",IF(ISERROR(VLOOKUP(D2635,Settings!C$2:C$100,1,FALSE)),CONCATENATE("Aktiviteten ",D2635," finns inte med i fliken Settings. Ange annan aktivitet eller uppdatera dina inställningar. "),"")&amp;IF(ISERROR(VLOOKUP(E2635,Settings!D$2:D$100,1,FALSE)),CONCATENATE("Kategorin ",E2635," finns inte med i fliken Settings. Ange annan kategori eller uppdatera dina inställningar."),""))</f>
        <v/>
      </c>
      <c r="H2635" s="11" t="str">
        <f t="shared" si="82"/>
        <v xml:space="preserve"> </v>
      </c>
    </row>
    <row r="2636" spans="1:8" x14ac:dyDescent="0.2">
      <c r="A2636" s="4"/>
      <c r="B2636" s="2" t="str">
        <f t="shared" si="81"/>
        <v/>
      </c>
      <c r="C2636" s="4"/>
      <c r="D2636" s="4"/>
      <c r="E2636" s="4"/>
      <c r="F2636" s="4"/>
      <c r="G2636" s="5" t="str">
        <f>IF(C2636="","",IF(ISERROR(VLOOKUP(D2636,Settings!C$2:C$100,1,FALSE)),CONCATENATE("Aktiviteten ",D2636," finns inte med i fliken Settings. Ange annan aktivitet eller uppdatera dina inställningar. "),"")&amp;IF(ISERROR(VLOOKUP(E2636,Settings!D$2:D$100,1,FALSE)),CONCATENATE("Kategorin ",E2636," finns inte med i fliken Settings. Ange annan kategori eller uppdatera dina inställningar."),""))</f>
        <v/>
      </c>
      <c r="H2636" s="11" t="str">
        <f t="shared" si="82"/>
        <v xml:space="preserve"> </v>
      </c>
    </row>
    <row r="2637" spans="1:8" x14ac:dyDescent="0.2">
      <c r="A2637" s="4"/>
      <c r="B2637" s="2" t="str">
        <f t="shared" si="81"/>
        <v/>
      </c>
      <c r="C2637" s="4"/>
      <c r="D2637" s="4"/>
      <c r="E2637" s="4"/>
      <c r="F2637" s="4"/>
      <c r="G2637" s="5" t="str">
        <f>IF(C2637="","",IF(ISERROR(VLOOKUP(D2637,Settings!C$2:C$100,1,FALSE)),CONCATENATE("Aktiviteten ",D2637," finns inte med i fliken Settings. Ange annan aktivitet eller uppdatera dina inställningar. "),"")&amp;IF(ISERROR(VLOOKUP(E2637,Settings!D$2:D$100,1,FALSE)),CONCATENATE("Kategorin ",E2637," finns inte med i fliken Settings. Ange annan kategori eller uppdatera dina inställningar."),""))</f>
        <v/>
      </c>
      <c r="H2637" s="11" t="str">
        <f t="shared" si="82"/>
        <v xml:space="preserve"> </v>
      </c>
    </row>
    <row r="2638" spans="1:8" x14ac:dyDescent="0.2">
      <c r="A2638" s="4"/>
      <c r="B2638" s="2" t="str">
        <f t="shared" si="81"/>
        <v/>
      </c>
      <c r="C2638" s="4"/>
      <c r="D2638" s="4"/>
      <c r="E2638" s="4"/>
      <c r="F2638" s="4"/>
      <c r="G2638" s="5" t="str">
        <f>IF(C2638="","",IF(ISERROR(VLOOKUP(D2638,Settings!C$2:C$100,1,FALSE)),CONCATENATE("Aktiviteten ",D2638," finns inte med i fliken Settings. Ange annan aktivitet eller uppdatera dina inställningar. "),"")&amp;IF(ISERROR(VLOOKUP(E2638,Settings!D$2:D$100,1,FALSE)),CONCATENATE("Kategorin ",E2638," finns inte med i fliken Settings. Ange annan kategori eller uppdatera dina inställningar."),""))</f>
        <v/>
      </c>
      <c r="H2638" s="11" t="str">
        <f t="shared" si="82"/>
        <v xml:space="preserve"> </v>
      </c>
    </row>
    <row r="2639" spans="1:8" x14ac:dyDescent="0.2">
      <c r="A2639" s="4"/>
      <c r="B2639" s="2" t="str">
        <f t="shared" si="81"/>
        <v/>
      </c>
      <c r="C2639" s="4"/>
      <c r="D2639" s="4"/>
      <c r="E2639" s="4"/>
      <c r="F2639" s="4"/>
      <c r="G2639" s="5" t="str">
        <f>IF(C2639="","",IF(ISERROR(VLOOKUP(D2639,Settings!C$2:C$100,1,FALSE)),CONCATENATE("Aktiviteten ",D2639," finns inte med i fliken Settings. Ange annan aktivitet eller uppdatera dina inställningar. "),"")&amp;IF(ISERROR(VLOOKUP(E2639,Settings!D$2:D$100,1,FALSE)),CONCATENATE("Kategorin ",E2639," finns inte med i fliken Settings. Ange annan kategori eller uppdatera dina inställningar."),""))</f>
        <v/>
      </c>
      <c r="H2639" s="11" t="str">
        <f t="shared" si="82"/>
        <v xml:space="preserve"> </v>
      </c>
    </row>
    <row r="2640" spans="1:8" x14ac:dyDescent="0.2">
      <c r="A2640" s="4"/>
      <c r="B2640" s="2" t="str">
        <f t="shared" si="81"/>
        <v/>
      </c>
      <c r="C2640" s="4"/>
      <c r="D2640" s="4"/>
      <c r="E2640" s="4"/>
      <c r="F2640" s="4"/>
      <c r="G2640" s="5" t="str">
        <f>IF(C2640="","",IF(ISERROR(VLOOKUP(D2640,Settings!C$2:C$100,1,FALSE)),CONCATENATE("Aktiviteten ",D2640," finns inte med i fliken Settings. Ange annan aktivitet eller uppdatera dina inställningar. "),"")&amp;IF(ISERROR(VLOOKUP(E2640,Settings!D$2:D$100,1,FALSE)),CONCATENATE("Kategorin ",E2640," finns inte med i fliken Settings. Ange annan kategori eller uppdatera dina inställningar."),""))</f>
        <v/>
      </c>
      <c r="H2640" s="11" t="str">
        <f t="shared" si="82"/>
        <v xml:space="preserve"> </v>
      </c>
    </row>
    <row r="2641" spans="1:8" x14ac:dyDescent="0.2">
      <c r="A2641" s="4"/>
      <c r="B2641" s="2" t="str">
        <f t="shared" si="81"/>
        <v/>
      </c>
      <c r="C2641" s="4"/>
      <c r="D2641" s="4"/>
      <c r="E2641" s="4"/>
      <c r="F2641" s="4"/>
      <c r="G2641" s="5" t="str">
        <f>IF(C2641="","",IF(ISERROR(VLOOKUP(D2641,Settings!C$2:C$100,1,FALSE)),CONCATENATE("Aktiviteten ",D2641," finns inte med i fliken Settings. Ange annan aktivitet eller uppdatera dina inställningar. "),"")&amp;IF(ISERROR(VLOOKUP(E2641,Settings!D$2:D$100,1,FALSE)),CONCATENATE("Kategorin ",E2641," finns inte med i fliken Settings. Ange annan kategori eller uppdatera dina inställningar."),""))</f>
        <v/>
      </c>
      <c r="H2641" s="11" t="str">
        <f t="shared" si="82"/>
        <v xml:space="preserve"> </v>
      </c>
    </row>
    <row r="2642" spans="1:8" x14ac:dyDescent="0.2">
      <c r="A2642" s="4"/>
      <c r="B2642" s="2" t="str">
        <f t="shared" ref="B2642:B2705" si="83">IF(A2642="","",A2642)</f>
        <v/>
      </c>
      <c r="C2642" s="4"/>
      <c r="D2642" s="4"/>
      <c r="E2642" s="4"/>
      <c r="F2642" s="4"/>
      <c r="G2642" s="5" t="str">
        <f>IF(C2642="","",IF(ISERROR(VLOOKUP(D2642,Settings!C$2:C$100,1,FALSE)),CONCATENATE("Aktiviteten ",D2642," finns inte med i fliken Settings. Ange annan aktivitet eller uppdatera dina inställningar. "),"")&amp;IF(ISERROR(VLOOKUP(E2642,Settings!D$2:D$100,1,FALSE)),CONCATENATE("Kategorin ",E2642," finns inte med i fliken Settings. Ange annan kategori eller uppdatera dina inställningar."),""))</f>
        <v/>
      </c>
      <c r="H2642" s="11" t="str">
        <f t="shared" si="82"/>
        <v xml:space="preserve"> </v>
      </c>
    </row>
    <row r="2643" spans="1:8" x14ac:dyDescent="0.2">
      <c r="A2643" s="4"/>
      <c r="B2643" s="2" t="str">
        <f t="shared" si="83"/>
        <v/>
      </c>
      <c r="C2643" s="4"/>
      <c r="D2643" s="4"/>
      <c r="E2643" s="4"/>
      <c r="F2643" s="4"/>
      <c r="G2643" s="5" t="str">
        <f>IF(C2643="","",IF(ISERROR(VLOOKUP(D2643,Settings!C$2:C$100,1,FALSE)),CONCATENATE("Aktiviteten ",D2643," finns inte med i fliken Settings. Ange annan aktivitet eller uppdatera dina inställningar. "),"")&amp;IF(ISERROR(VLOOKUP(E2643,Settings!D$2:D$100,1,FALSE)),CONCATENATE("Kategorin ",E2643," finns inte med i fliken Settings. Ange annan kategori eller uppdatera dina inställningar."),""))</f>
        <v/>
      </c>
      <c r="H2643" s="11" t="str">
        <f t="shared" si="82"/>
        <v xml:space="preserve"> </v>
      </c>
    </row>
    <row r="2644" spans="1:8" x14ac:dyDescent="0.2">
      <c r="A2644" s="4"/>
      <c r="B2644" s="2" t="str">
        <f t="shared" si="83"/>
        <v/>
      </c>
      <c r="C2644" s="4"/>
      <c r="D2644" s="4"/>
      <c r="E2644" s="4"/>
      <c r="F2644" s="4"/>
      <c r="G2644" s="5" t="str">
        <f>IF(C2644="","",IF(ISERROR(VLOOKUP(D2644,Settings!C$2:C$100,1,FALSE)),CONCATENATE("Aktiviteten ",D2644," finns inte med i fliken Settings. Ange annan aktivitet eller uppdatera dina inställningar. "),"")&amp;IF(ISERROR(VLOOKUP(E2644,Settings!D$2:D$100,1,FALSE)),CONCATENATE("Kategorin ",E2644," finns inte med i fliken Settings. Ange annan kategori eller uppdatera dina inställningar."),""))</f>
        <v/>
      </c>
      <c r="H2644" s="11" t="str">
        <f t="shared" si="82"/>
        <v xml:space="preserve"> </v>
      </c>
    </row>
    <row r="2645" spans="1:8" x14ac:dyDescent="0.2">
      <c r="A2645" s="4"/>
      <c r="B2645" s="2" t="str">
        <f t="shared" si="83"/>
        <v/>
      </c>
      <c r="C2645" s="4"/>
      <c r="D2645" s="4"/>
      <c r="E2645" s="4"/>
      <c r="F2645" s="4"/>
      <c r="G2645" s="5" t="str">
        <f>IF(C2645="","",IF(ISERROR(VLOOKUP(D2645,Settings!C$2:C$100,1,FALSE)),CONCATENATE("Aktiviteten ",D2645," finns inte med i fliken Settings. Ange annan aktivitet eller uppdatera dina inställningar. "),"")&amp;IF(ISERROR(VLOOKUP(E2645,Settings!D$2:D$100,1,FALSE)),CONCATENATE("Kategorin ",E2645," finns inte med i fliken Settings. Ange annan kategori eller uppdatera dina inställningar."),""))</f>
        <v/>
      </c>
      <c r="H2645" s="11" t="str">
        <f t="shared" si="82"/>
        <v xml:space="preserve"> </v>
      </c>
    </row>
    <row r="2646" spans="1:8" x14ac:dyDescent="0.2">
      <c r="A2646" s="4"/>
      <c r="B2646" s="2" t="str">
        <f t="shared" si="83"/>
        <v/>
      </c>
      <c r="C2646" s="4"/>
      <c r="D2646" s="4"/>
      <c r="E2646" s="4"/>
      <c r="F2646" s="4"/>
      <c r="G2646" s="5" t="str">
        <f>IF(C2646="","",IF(ISERROR(VLOOKUP(D2646,Settings!C$2:C$100,1,FALSE)),CONCATENATE("Aktiviteten ",D2646," finns inte med i fliken Settings. Ange annan aktivitet eller uppdatera dina inställningar. "),"")&amp;IF(ISERROR(VLOOKUP(E2646,Settings!D$2:D$100,1,FALSE)),CONCATENATE("Kategorin ",E2646," finns inte med i fliken Settings. Ange annan kategori eller uppdatera dina inställningar."),""))</f>
        <v/>
      </c>
      <c r="H2646" s="11" t="str">
        <f t="shared" si="82"/>
        <v xml:space="preserve"> </v>
      </c>
    </row>
    <row r="2647" spans="1:8" x14ac:dyDescent="0.2">
      <c r="A2647" s="4"/>
      <c r="B2647" s="2" t="str">
        <f t="shared" si="83"/>
        <v/>
      </c>
      <c r="C2647" s="4"/>
      <c r="D2647" s="4"/>
      <c r="E2647" s="4"/>
      <c r="F2647" s="4"/>
      <c r="G2647" s="5" t="str">
        <f>IF(C2647="","",IF(ISERROR(VLOOKUP(D2647,Settings!C$2:C$100,1,FALSE)),CONCATENATE("Aktiviteten ",D2647," finns inte med i fliken Settings. Ange annan aktivitet eller uppdatera dina inställningar. "),"")&amp;IF(ISERROR(VLOOKUP(E2647,Settings!D$2:D$100,1,FALSE)),CONCATENATE("Kategorin ",E2647," finns inte med i fliken Settings. Ange annan kategori eller uppdatera dina inställningar."),""))</f>
        <v/>
      </c>
      <c r="H2647" s="11" t="str">
        <f t="shared" si="82"/>
        <v xml:space="preserve"> </v>
      </c>
    </row>
    <row r="2648" spans="1:8" x14ac:dyDescent="0.2">
      <c r="A2648" s="4"/>
      <c r="B2648" s="2" t="str">
        <f t="shared" si="83"/>
        <v/>
      </c>
      <c r="C2648" s="4"/>
      <c r="D2648" s="4"/>
      <c r="E2648" s="4"/>
      <c r="F2648" s="4"/>
      <c r="G2648" s="5" t="str">
        <f>IF(C2648="","",IF(ISERROR(VLOOKUP(D2648,Settings!C$2:C$100,1,FALSE)),CONCATENATE("Aktiviteten ",D2648," finns inte med i fliken Settings. Ange annan aktivitet eller uppdatera dina inställningar. "),"")&amp;IF(ISERROR(VLOOKUP(E2648,Settings!D$2:D$100,1,FALSE)),CONCATENATE("Kategorin ",E2648," finns inte med i fliken Settings. Ange annan kategori eller uppdatera dina inställningar."),""))</f>
        <v/>
      </c>
      <c r="H2648" s="11" t="str">
        <f t="shared" si="82"/>
        <v xml:space="preserve"> </v>
      </c>
    </row>
    <row r="2649" spans="1:8" x14ac:dyDescent="0.2">
      <c r="A2649" s="4"/>
      <c r="B2649" s="2" t="str">
        <f t="shared" si="83"/>
        <v/>
      </c>
      <c r="C2649" s="4"/>
      <c r="D2649" s="4"/>
      <c r="E2649" s="4"/>
      <c r="F2649" s="4"/>
      <c r="G2649" s="5" t="str">
        <f>IF(C2649="","",IF(ISERROR(VLOOKUP(D2649,Settings!C$2:C$100,1,FALSE)),CONCATENATE("Aktiviteten ",D2649," finns inte med i fliken Settings. Ange annan aktivitet eller uppdatera dina inställningar. "),"")&amp;IF(ISERROR(VLOOKUP(E2649,Settings!D$2:D$100,1,FALSE)),CONCATENATE("Kategorin ",E2649," finns inte med i fliken Settings. Ange annan kategori eller uppdatera dina inställningar."),""))</f>
        <v/>
      </c>
      <c r="H2649" s="11" t="str">
        <f t="shared" si="82"/>
        <v xml:space="preserve"> </v>
      </c>
    </row>
    <row r="2650" spans="1:8" x14ac:dyDescent="0.2">
      <c r="A2650" s="4"/>
      <c r="B2650" s="2" t="str">
        <f t="shared" si="83"/>
        <v/>
      </c>
      <c r="C2650" s="4"/>
      <c r="D2650" s="4"/>
      <c r="E2650" s="4"/>
      <c r="F2650" s="4"/>
      <c r="G2650" s="5" t="str">
        <f>IF(C2650="","",IF(ISERROR(VLOOKUP(D2650,Settings!C$2:C$100,1,FALSE)),CONCATENATE("Aktiviteten ",D2650," finns inte med i fliken Settings. Ange annan aktivitet eller uppdatera dina inställningar. "),"")&amp;IF(ISERROR(VLOOKUP(E2650,Settings!D$2:D$100,1,FALSE)),CONCATENATE("Kategorin ",E2650," finns inte med i fliken Settings. Ange annan kategori eller uppdatera dina inställningar."),""))</f>
        <v/>
      </c>
      <c r="H2650" s="11" t="str">
        <f t="shared" si="82"/>
        <v xml:space="preserve"> </v>
      </c>
    </row>
    <row r="2651" spans="1:8" x14ac:dyDescent="0.2">
      <c r="A2651" s="4"/>
      <c r="B2651" s="2" t="str">
        <f t="shared" si="83"/>
        <v/>
      </c>
      <c r="C2651" s="4"/>
      <c r="D2651" s="4"/>
      <c r="E2651" s="4"/>
      <c r="F2651" s="4"/>
      <c r="G2651" s="5" t="str">
        <f>IF(C2651="","",IF(ISERROR(VLOOKUP(D2651,Settings!C$2:C$100,1,FALSE)),CONCATENATE("Aktiviteten ",D2651," finns inte med i fliken Settings. Ange annan aktivitet eller uppdatera dina inställningar. "),"")&amp;IF(ISERROR(VLOOKUP(E2651,Settings!D$2:D$100,1,FALSE)),CONCATENATE("Kategorin ",E2651," finns inte med i fliken Settings. Ange annan kategori eller uppdatera dina inställningar."),""))</f>
        <v/>
      </c>
      <c r="H2651" s="11" t="str">
        <f t="shared" si="82"/>
        <v xml:space="preserve"> </v>
      </c>
    </row>
    <row r="2652" spans="1:8" x14ac:dyDescent="0.2">
      <c r="A2652" s="4"/>
      <c r="B2652" s="2" t="str">
        <f t="shared" si="83"/>
        <v/>
      </c>
      <c r="C2652" s="4"/>
      <c r="D2652" s="4"/>
      <c r="E2652" s="4"/>
      <c r="F2652" s="4"/>
      <c r="G2652" s="5" t="str">
        <f>IF(C2652="","",IF(ISERROR(VLOOKUP(D2652,Settings!C$2:C$100,1,FALSE)),CONCATENATE("Aktiviteten ",D2652," finns inte med i fliken Settings. Ange annan aktivitet eller uppdatera dina inställningar. "),"")&amp;IF(ISERROR(VLOOKUP(E2652,Settings!D$2:D$100,1,FALSE)),CONCATENATE("Kategorin ",E2652," finns inte med i fliken Settings. Ange annan kategori eller uppdatera dina inställningar."),""))</f>
        <v/>
      </c>
      <c r="H2652" s="11" t="str">
        <f t="shared" si="82"/>
        <v xml:space="preserve"> </v>
      </c>
    </row>
    <row r="2653" spans="1:8" x14ac:dyDescent="0.2">
      <c r="A2653" s="4"/>
      <c r="B2653" s="2" t="str">
        <f t="shared" si="83"/>
        <v/>
      </c>
      <c r="C2653" s="4"/>
      <c r="D2653" s="4"/>
      <c r="E2653" s="4"/>
      <c r="F2653" s="4"/>
      <c r="G2653" s="5" t="str">
        <f>IF(C2653="","",IF(ISERROR(VLOOKUP(D2653,Settings!C$2:C$100,1,FALSE)),CONCATENATE("Aktiviteten ",D2653," finns inte med i fliken Settings. Ange annan aktivitet eller uppdatera dina inställningar. "),"")&amp;IF(ISERROR(VLOOKUP(E2653,Settings!D$2:D$100,1,FALSE)),CONCATENATE("Kategorin ",E2653," finns inte med i fliken Settings. Ange annan kategori eller uppdatera dina inställningar."),""))</f>
        <v/>
      </c>
      <c r="H2653" s="11" t="str">
        <f t="shared" si="82"/>
        <v xml:space="preserve"> </v>
      </c>
    </row>
    <row r="2654" spans="1:8" x14ac:dyDescent="0.2">
      <c r="A2654" s="4"/>
      <c r="B2654" s="2" t="str">
        <f t="shared" si="83"/>
        <v/>
      </c>
      <c r="C2654" s="4"/>
      <c r="D2654" s="4"/>
      <c r="E2654" s="4"/>
      <c r="F2654" s="4"/>
      <c r="G2654" s="5" t="str">
        <f>IF(C2654="","",IF(ISERROR(VLOOKUP(D2654,Settings!C$2:C$100,1,FALSE)),CONCATENATE("Aktiviteten ",D2654," finns inte med i fliken Settings. Ange annan aktivitet eller uppdatera dina inställningar. "),"")&amp;IF(ISERROR(VLOOKUP(E2654,Settings!D$2:D$100,1,FALSE)),CONCATENATE("Kategorin ",E2654," finns inte med i fliken Settings. Ange annan kategori eller uppdatera dina inställningar."),""))</f>
        <v/>
      </c>
      <c r="H2654" s="11" t="str">
        <f t="shared" si="82"/>
        <v xml:space="preserve"> </v>
      </c>
    </row>
    <row r="2655" spans="1:8" x14ac:dyDescent="0.2">
      <c r="A2655" s="4"/>
      <c r="B2655" s="2" t="str">
        <f t="shared" si="83"/>
        <v/>
      </c>
      <c r="C2655" s="4"/>
      <c r="D2655" s="4"/>
      <c r="E2655" s="4"/>
      <c r="F2655" s="4"/>
      <c r="G2655" s="5" t="str">
        <f>IF(C2655="","",IF(ISERROR(VLOOKUP(D2655,Settings!C$2:C$100,1,FALSE)),CONCATENATE("Aktiviteten ",D2655," finns inte med i fliken Settings. Ange annan aktivitet eller uppdatera dina inställningar. "),"")&amp;IF(ISERROR(VLOOKUP(E2655,Settings!D$2:D$100,1,FALSE)),CONCATENATE("Kategorin ",E2655," finns inte med i fliken Settings. Ange annan kategori eller uppdatera dina inställningar."),""))</f>
        <v/>
      </c>
      <c r="H2655" s="11" t="str">
        <f t="shared" si="82"/>
        <v xml:space="preserve"> </v>
      </c>
    </row>
    <row r="2656" spans="1:8" x14ac:dyDescent="0.2">
      <c r="A2656" s="4"/>
      <c r="B2656" s="2" t="str">
        <f t="shared" si="83"/>
        <v/>
      </c>
      <c r="C2656" s="4"/>
      <c r="D2656" s="4"/>
      <c r="E2656" s="4"/>
      <c r="F2656" s="4"/>
      <c r="G2656" s="5" t="str">
        <f>IF(C2656="","",IF(ISERROR(VLOOKUP(D2656,Settings!C$2:C$100,1,FALSE)),CONCATENATE("Aktiviteten ",D2656," finns inte med i fliken Settings. Ange annan aktivitet eller uppdatera dina inställningar. "),"")&amp;IF(ISERROR(VLOOKUP(E2656,Settings!D$2:D$100,1,FALSE)),CONCATENATE("Kategorin ",E2656," finns inte med i fliken Settings. Ange annan kategori eller uppdatera dina inställningar."),""))</f>
        <v/>
      </c>
      <c r="H2656" s="11" t="str">
        <f t="shared" si="82"/>
        <v xml:space="preserve"> </v>
      </c>
    </row>
    <row r="2657" spans="1:8" x14ac:dyDescent="0.2">
      <c r="A2657" s="4"/>
      <c r="B2657" s="2" t="str">
        <f t="shared" si="83"/>
        <v/>
      </c>
      <c r="C2657" s="4"/>
      <c r="D2657" s="4"/>
      <c r="E2657" s="4"/>
      <c r="F2657" s="4"/>
      <c r="G2657" s="5" t="str">
        <f>IF(C2657="","",IF(ISERROR(VLOOKUP(D2657,Settings!C$2:C$100,1,FALSE)),CONCATENATE("Aktiviteten ",D2657," finns inte med i fliken Settings. Ange annan aktivitet eller uppdatera dina inställningar. "),"")&amp;IF(ISERROR(VLOOKUP(E2657,Settings!D$2:D$100,1,FALSE)),CONCATENATE("Kategorin ",E2657," finns inte med i fliken Settings. Ange annan kategori eller uppdatera dina inställningar."),""))</f>
        <v/>
      </c>
      <c r="H2657" s="11" t="str">
        <f t="shared" si="82"/>
        <v xml:space="preserve"> </v>
      </c>
    </row>
    <row r="2658" spans="1:8" x14ac:dyDescent="0.2">
      <c r="A2658" s="4"/>
      <c r="B2658" s="2" t="str">
        <f t="shared" si="83"/>
        <v/>
      </c>
      <c r="C2658" s="4"/>
      <c r="D2658" s="4"/>
      <c r="E2658" s="4"/>
      <c r="F2658" s="4"/>
      <c r="G2658" s="5" t="str">
        <f>IF(C2658="","",IF(ISERROR(VLOOKUP(D2658,Settings!C$2:C$100,1,FALSE)),CONCATENATE("Aktiviteten ",D2658," finns inte med i fliken Settings. Ange annan aktivitet eller uppdatera dina inställningar. "),"")&amp;IF(ISERROR(VLOOKUP(E2658,Settings!D$2:D$100,1,FALSE)),CONCATENATE("Kategorin ",E2658," finns inte med i fliken Settings. Ange annan kategori eller uppdatera dina inställningar."),""))</f>
        <v/>
      </c>
      <c r="H2658" s="11" t="str">
        <f t="shared" si="82"/>
        <v xml:space="preserve"> </v>
      </c>
    </row>
    <row r="2659" spans="1:8" x14ac:dyDescent="0.2">
      <c r="A2659" s="4"/>
      <c r="B2659" s="2" t="str">
        <f t="shared" si="83"/>
        <v/>
      </c>
      <c r="C2659" s="4"/>
      <c r="D2659" s="4"/>
      <c r="E2659" s="4"/>
      <c r="F2659" s="4"/>
      <c r="G2659" s="5" t="str">
        <f>IF(C2659="","",IF(ISERROR(VLOOKUP(D2659,Settings!C$2:C$100,1,FALSE)),CONCATENATE("Aktiviteten ",D2659," finns inte med i fliken Settings. Ange annan aktivitet eller uppdatera dina inställningar. "),"")&amp;IF(ISERROR(VLOOKUP(E2659,Settings!D$2:D$100,1,FALSE)),CONCATENATE("Kategorin ",E2659," finns inte med i fliken Settings. Ange annan kategori eller uppdatera dina inställningar."),""))</f>
        <v/>
      </c>
      <c r="H2659" s="11" t="str">
        <f t="shared" si="82"/>
        <v xml:space="preserve"> </v>
      </c>
    </row>
    <row r="2660" spans="1:8" x14ac:dyDescent="0.2">
      <c r="A2660" s="4"/>
      <c r="B2660" s="2" t="str">
        <f t="shared" si="83"/>
        <v/>
      </c>
      <c r="C2660" s="4"/>
      <c r="D2660" s="4"/>
      <c r="E2660" s="4"/>
      <c r="F2660" s="4"/>
      <c r="G2660" s="5" t="str">
        <f>IF(C2660="","",IF(ISERROR(VLOOKUP(D2660,Settings!C$2:C$100,1,FALSE)),CONCATENATE("Aktiviteten ",D2660," finns inte med i fliken Settings. Ange annan aktivitet eller uppdatera dina inställningar. "),"")&amp;IF(ISERROR(VLOOKUP(E2660,Settings!D$2:D$100,1,FALSE)),CONCATENATE("Kategorin ",E2660," finns inte med i fliken Settings. Ange annan kategori eller uppdatera dina inställningar."),""))</f>
        <v/>
      </c>
      <c r="H2660" s="11" t="str">
        <f t="shared" si="82"/>
        <v xml:space="preserve"> </v>
      </c>
    </row>
    <row r="2661" spans="1:8" x14ac:dyDescent="0.2">
      <c r="A2661" s="4"/>
      <c r="B2661" s="2" t="str">
        <f t="shared" si="83"/>
        <v/>
      </c>
      <c r="C2661" s="4"/>
      <c r="D2661" s="4"/>
      <c r="E2661" s="4"/>
      <c r="F2661" s="4"/>
      <c r="G2661" s="5" t="str">
        <f>IF(C2661="","",IF(ISERROR(VLOOKUP(D2661,Settings!C$2:C$100,1,FALSE)),CONCATENATE("Aktiviteten ",D2661," finns inte med i fliken Settings. Ange annan aktivitet eller uppdatera dina inställningar. "),"")&amp;IF(ISERROR(VLOOKUP(E2661,Settings!D$2:D$100,1,FALSE)),CONCATENATE("Kategorin ",E2661," finns inte med i fliken Settings. Ange annan kategori eller uppdatera dina inställningar."),""))</f>
        <v/>
      </c>
      <c r="H2661" s="11" t="str">
        <f t="shared" si="82"/>
        <v xml:space="preserve"> </v>
      </c>
    </row>
    <row r="2662" spans="1:8" x14ac:dyDescent="0.2">
      <c r="A2662" s="4"/>
      <c r="B2662" s="2" t="str">
        <f t="shared" si="83"/>
        <v/>
      </c>
      <c r="C2662" s="4"/>
      <c r="D2662" s="4"/>
      <c r="E2662" s="4"/>
      <c r="F2662" s="4"/>
      <c r="G2662" s="5" t="str">
        <f>IF(C2662="","",IF(ISERROR(VLOOKUP(D2662,Settings!C$2:C$100,1,FALSE)),CONCATENATE("Aktiviteten ",D2662," finns inte med i fliken Settings. Ange annan aktivitet eller uppdatera dina inställningar. "),"")&amp;IF(ISERROR(VLOOKUP(E2662,Settings!D$2:D$100,1,FALSE)),CONCATENATE("Kategorin ",E2662," finns inte med i fliken Settings. Ange annan kategori eller uppdatera dina inställningar."),""))</f>
        <v/>
      </c>
      <c r="H2662" s="11" t="str">
        <f t="shared" si="82"/>
        <v xml:space="preserve"> </v>
      </c>
    </row>
    <row r="2663" spans="1:8" x14ac:dyDescent="0.2">
      <c r="A2663" s="4"/>
      <c r="B2663" s="2" t="str">
        <f t="shared" si="83"/>
        <v/>
      </c>
      <c r="C2663" s="4"/>
      <c r="D2663" s="4"/>
      <c r="E2663" s="4"/>
      <c r="F2663" s="4"/>
      <c r="G2663" s="5" t="str">
        <f>IF(C2663="","",IF(ISERROR(VLOOKUP(D2663,Settings!C$2:C$100,1,FALSE)),CONCATENATE("Aktiviteten ",D2663," finns inte med i fliken Settings. Ange annan aktivitet eller uppdatera dina inställningar. "),"")&amp;IF(ISERROR(VLOOKUP(E2663,Settings!D$2:D$100,1,FALSE)),CONCATENATE("Kategorin ",E2663," finns inte med i fliken Settings. Ange annan kategori eller uppdatera dina inställningar."),""))</f>
        <v/>
      </c>
      <c r="H2663" s="11" t="str">
        <f t="shared" si="82"/>
        <v xml:space="preserve"> </v>
      </c>
    </row>
    <row r="2664" spans="1:8" x14ac:dyDescent="0.2">
      <c r="A2664" s="4"/>
      <c r="B2664" s="2" t="str">
        <f t="shared" si="83"/>
        <v/>
      </c>
      <c r="C2664" s="4"/>
      <c r="D2664" s="4"/>
      <c r="E2664" s="4"/>
      <c r="F2664" s="4"/>
      <c r="G2664" s="5" t="str">
        <f>IF(C2664="","",IF(ISERROR(VLOOKUP(D2664,Settings!C$2:C$100,1,FALSE)),CONCATENATE("Aktiviteten ",D2664," finns inte med i fliken Settings. Ange annan aktivitet eller uppdatera dina inställningar. "),"")&amp;IF(ISERROR(VLOOKUP(E2664,Settings!D$2:D$100,1,FALSE)),CONCATENATE("Kategorin ",E2664," finns inte med i fliken Settings. Ange annan kategori eller uppdatera dina inställningar."),""))</f>
        <v/>
      </c>
      <c r="H2664" s="11" t="str">
        <f t="shared" si="82"/>
        <v xml:space="preserve"> </v>
      </c>
    </row>
    <row r="2665" spans="1:8" x14ac:dyDescent="0.2">
      <c r="A2665" s="4"/>
      <c r="B2665" s="2" t="str">
        <f t="shared" si="83"/>
        <v/>
      </c>
      <c r="C2665" s="4"/>
      <c r="D2665" s="4"/>
      <c r="E2665" s="4"/>
      <c r="F2665" s="4"/>
      <c r="G2665" s="5" t="str">
        <f>IF(C2665="","",IF(ISERROR(VLOOKUP(D2665,Settings!C$2:C$100,1,FALSE)),CONCATENATE("Aktiviteten ",D2665," finns inte med i fliken Settings. Ange annan aktivitet eller uppdatera dina inställningar. "),"")&amp;IF(ISERROR(VLOOKUP(E2665,Settings!D$2:D$100,1,FALSE)),CONCATENATE("Kategorin ",E2665," finns inte med i fliken Settings. Ange annan kategori eller uppdatera dina inställningar."),""))</f>
        <v/>
      </c>
      <c r="H2665" s="11" t="str">
        <f t="shared" si="82"/>
        <v xml:space="preserve"> </v>
      </c>
    </row>
    <row r="2666" spans="1:8" x14ac:dyDescent="0.2">
      <c r="A2666" s="4"/>
      <c r="B2666" s="2" t="str">
        <f t="shared" si="83"/>
        <v/>
      </c>
      <c r="C2666" s="4"/>
      <c r="D2666" s="4"/>
      <c r="E2666" s="4"/>
      <c r="F2666" s="4"/>
      <c r="G2666" s="5" t="str">
        <f>IF(C2666="","",IF(ISERROR(VLOOKUP(D2666,Settings!C$2:C$100,1,FALSE)),CONCATENATE("Aktiviteten ",D2666," finns inte med i fliken Settings. Ange annan aktivitet eller uppdatera dina inställningar. "),"")&amp;IF(ISERROR(VLOOKUP(E2666,Settings!D$2:D$100,1,FALSE)),CONCATENATE("Kategorin ",E2666," finns inte med i fliken Settings. Ange annan kategori eller uppdatera dina inställningar."),""))</f>
        <v/>
      </c>
      <c r="H2666" s="11" t="str">
        <f t="shared" si="82"/>
        <v xml:space="preserve"> </v>
      </c>
    </row>
    <row r="2667" spans="1:8" x14ac:dyDescent="0.2">
      <c r="A2667" s="4"/>
      <c r="B2667" s="2" t="str">
        <f t="shared" si="83"/>
        <v/>
      </c>
      <c r="C2667" s="4"/>
      <c r="D2667" s="4"/>
      <c r="E2667" s="4"/>
      <c r="F2667" s="4"/>
      <c r="G2667" s="5" t="str">
        <f>IF(C2667="","",IF(ISERROR(VLOOKUP(D2667,Settings!C$2:C$100,1,FALSE)),CONCATENATE("Aktiviteten ",D2667," finns inte med i fliken Settings. Ange annan aktivitet eller uppdatera dina inställningar. "),"")&amp;IF(ISERROR(VLOOKUP(E2667,Settings!D$2:D$100,1,FALSE)),CONCATENATE("Kategorin ",E2667," finns inte med i fliken Settings. Ange annan kategori eller uppdatera dina inställningar."),""))</f>
        <v/>
      </c>
      <c r="H2667" s="11" t="str">
        <f t="shared" si="82"/>
        <v xml:space="preserve"> </v>
      </c>
    </row>
    <row r="2668" spans="1:8" x14ac:dyDescent="0.2">
      <c r="A2668" s="4"/>
      <c r="B2668" s="2" t="str">
        <f t="shared" si="83"/>
        <v/>
      </c>
      <c r="C2668" s="4"/>
      <c r="D2668" s="4"/>
      <c r="E2668" s="4"/>
      <c r="F2668" s="4"/>
      <c r="G2668" s="5" t="str">
        <f>IF(C2668="","",IF(ISERROR(VLOOKUP(D2668,Settings!C$2:C$100,1,FALSE)),CONCATENATE("Aktiviteten ",D2668," finns inte med i fliken Settings. Ange annan aktivitet eller uppdatera dina inställningar. "),"")&amp;IF(ISERROR(VLOOKUP(E2668,Settings!D$2:D$100,1,FALSE)),CONCATENATE("Kategorin ",E2668," finns inte med i fliken Settings. Ange annan kategori eller uppdatera dina inställningar."),""))</f>
        <v/>
      </c>
      <c r="H2668" s="11" t="str">
        <f t="shared" si="82"/>
        <v xml:space="preserve"> </v>
      </c>
    </row>
    <row r="2669" spans="1:8" x14ac:dyDescent="0.2">
      <c r="A2669" s="4"/>
      <c r="B2669" s="2" t="str">
        <f t="shared" si="83"/>
        <v/>
      </c>
      <c r="C2669" s="4"/>
      <c r="D2669" s="4"/>
      <c r="E2669" s="4"/>
      <c r="F2669" s="4"/>
      <c r="G2669" s="5" t="str">
        <f>IF(C2669="","",IF(ISERROR(VLOOKUP(D2669,Settings!C$2:C$100,1,FALSE)),CONCATENATE("Aktiviteten ",D2669," finns inte med i fliken Settings. Ange annan aktivitet eller uppdatera dina inställningar. "),"")&amp;IF(ISERROR(VLOOKUP(E2669,Settings!D$2:D$100,1,FALSE)),CONCATENATE("Kategorin ",E2669," finns inte med i fliken Settings. Ange annan kategori eller uppdatera dina inställningar."),""))</f>
        <v/>
      </c>
      <c r="H2669" s="11" t="str">
        <f t="shared" si="82"/>
        <v xml:space="preserve"> </v>
      </c>
    </row>
    <row r="2670" spans="1:8" x14ac:dyDescent="0.2">
      <c r="A2670" s="4"/>
      <c r="B2670" s="2" t="str">
        <f t="shared" si="83"/>
        <v/>
      </c>
      <c r="C2670" s="4"/>
      <c r="D2670" s="4"/>
      <c r="E2670" s="4"/>
      <c r="F2670" s="4"/>
      <c r="G2670" s="5" t="str">
        <f>IF(C2670="","",IF(ISERROR(VLOOKUP(D2670,Settings!C$2:C$100,1,FALSE)),CONCATENATE("Aktiviteten ",D2670," finns inte med i fliken Settings. Ange annan aktivitet eller uppdatera dina inställningar. "),"")&amp;IF(ISERROR(VLOOKUP(E2670,Settings!D$2:D$100,1,FALSE)),CONCATENATE("Kategorin ",E2670," finns inte med i fliken Settings. Ange annan kategori eller uppdatera dina inställningar."),""))</f>
        <v/>
      </c>
      <c r="H2670" s="11" t="str">
        <f t="shared" si="82"/>
        <v xml:space="preserve"> </v>
      </c>
    </row>
    <row r="2671" spans="1:8" x14ac:dyDescent="0.2">
      <c r="A2671" s="4"/>
      <c r="B2671" s="2" t="str">
        <f t="shared" si="83"/>
        <v/>
      </c>
      <c r="C2671" s="4"/>
      <c r="D2671" s="4"/>
      <c r="E2671" s="4"/>
      <c r="F2671" s="4"/>
      <c r="G2671" s="5" t="str">
        <f>IF(C2671="","",IF(ISERROR(VLOOKUP(D2671,Settings!C$2:C$100,1,FALSE)),CONCATENATE("Aktiviteten ",D2671," finns inte med i fliken Settings. Ange annan aktivitet eller uppdatera dina inställningar. "),"")&amp;IF(ISERROR(VLOOKUP(E2671,Settings!D$2:D$100,1,FALSE)),CONCATENATE("Kategorin ",E2671," finns inte med i fliken Settings. Ange annan kategori eller uppdatera dina inställningar."),""))</f>
        <v/>
      </c>
      <c r="H2671" s="11" t="str">
        <f t="shared" si="82"/>
        <v xml:space="preserve"> </v>
      </c>
    </row>
    <row r="2672" spans="1:8" x14ac:dyDescent="0.2">
      <c r="A2672" s="4"/>
      <c r="B2672" s="2" t="str">
        <f t="shared" si="83"/>
        <v/>
      </c>
      <c r="C2672" s="4"/>
      <c r="D2672" s="4"/>
      <c r="E2672" s="4"/>
      <c r="F2672" s="4"/>
      <c r="G2672" s="5" t="str">
        <f>IF(C2672="","",IF(ISERROR(VLOOKUP(D2672,Settings!C$2:C$100,1,FALSE)),CONCATENATE("Aktiviteten ",D2672," finns inte med i fliken Settings. Ange annan aktivitet eller uppdatera dina inställningar. "),"")&amp;IF(ISERROR(VLOOKUP(E2672,Settings!D$2:D$100,1,FALSE)),CONCATENATE("Kategorin ",E2672," finns inte med i fliken Settings. Ange annan kategori eller uppdatera dina inställningar."),""))</f>
        <v/>
      </c>
      <c r="H2672" s="11" t="str">
        <f t="shared" si="82"/>
        <v xml:space="preserve"> </v>
      </c>
    </row>
    <row r="2673" spans="1:8" x14ac:dyDescent="0.2">
      <c r="A2673" s="4"/>
      <c r="B2673" s="2" t="str">
        <f t="shared" si="83"/>
        <v/>
      </c>
      <c r="C2673" s="4"/>
      <c r="D2673" s="4"/>
      <c r="E2673" s="4"/>
      <c r="F2673" s="4"/>
      <c r="G2673" s="5" t="str">
        <f>IF(C2673="","",IF(ISERROR(VLOOKUP(D2673,Settings!C$2:C$100,1,FALSE)),CONCATENATE("Aktiviteten ",D2673," finns inte med i fliken Settings. Ange annan aktivitet eller uppdatera dina inställningar. "),"")&amp;IF(ISERROR(VLOOKUP(E2673,Settings!D$2:D$100,1,FALSE)),CONCATENATE("Kategorin ",E2673," finns inte med i fliken Settings. Ange annan kategori eller uppdatera dina inställningar."),""))</f>
        <v/>
      </c>
      <c r="H2673" s="11" t="str">
        <f t="shared" si="82"/>
        <v xml:space="preserve"> </v>
      </c>
    </row>
    <row r="2674" spans="1:8" x14ac:dyDescent="0.2">
      <c r="A2674" s="4"/>
      <c r="B2674" s="2" t="str">
        <f t="shared" si="83"/>
        <v/>
      </c>
      <c r="C2674" s="4"/>
      <c r="D2674" s="4"/>
      <c r="E2674" s="4"/>
      <c r="F2674" s="4"/>
      <c r="G2674" s="5" t="str">
        <f>IF(C2674="","",IF(ISERROR(VLOOKUP(D2674,Settings!C$2:C$100,1,FALSE)),CONCATENATE("Aktiviteten ",D2674," finns inte med i fliken Settings. Ange annan aktivitet eller uppdatera dina inställningar. "),"")&amp;IF(ISERROR(VLOOKUP(E2674,Settings!D$2:D$100,1,FALSE)),CONCATENATE("Kategorin ",E2674," finns inte med i fliken Settings. Ange annan kategori eller uppdatera dina inställningar."),""))</f>
        <v/>
      </c>
      <c r="H2674" s="11" t="str">
        <f t="shared" si="82"/>
        <v xml:space="preserve"> </v>
      </c>
    </row>
    <row r="2675" spans="1:8" x14ac:dyDescent="0.2">
      <c r="A2675" s="4"/>
      <c r="B2675" s="2" t="str">
        <f t="shared" si="83"/>
        <v/>
      </c>
      <c r="C2675" s="4"/>
      <c r="D2675" s="4"/>
      <c r="E2675" s="4"/>
      <c r="F2675" s="4"/>
      <c r="G2675" s="5" t="str">
        <f>IF(C2675="","",IF(ISERROR(VLOOKUP(D2675,Settings!C$2:C$100,1,FALSE)),CONCATENATE("Aktiviteten ",D2675," finns inte med i fliken Settings. Ange annan aktivitet eller uppdatera dina inställningar. "),"")&amp;IF(ISERROR(VLOOKUP(E2675,Settings!D$2:D$100,1,FALSE)),CONCATENATE("Kategorin ",E2675," finns inte med i fliken Settings. Ange annan kategori eller uppdatera dina inställningar."),""))</f>
        <v/>
      </c>
      <c r="H2675" s="11" t="str">
        <f t="shared" si="82"/>
        <v xml:space="preserve"> </v>
      </c>
    </row>
    <row r="2676" spans="1:8" x14ac:dyDescent="0.2">
      <c r="A2676" s="4"/>
      <c r="B2676" s="2" t="str">
        <f t="shared" si="83"/>
        <v/>
      </c>
      <c r="C2676" s="4"/>
      <c r="D2676" s="4"/>
      <c r="E2676" s="4"/>
      <c r="F2676" s="4"/>
      <c r="G2676" s="5" t="str">
        <f>IF(C2676="","",IF(ISERROR(VLOOKUP(D2676,Settings!C$2:C$100,1,FALSE)),CONCATENATE("Aktiviteten ",D2676," finns inte med i fliken Settings. Ange annan aktivitet eller uppdatera dina inställningar. "),"")&amp;IF(ISERROR(VLOOKUP(E2676,Settings!D$2:D$100,1,FALSE)),CONCATENATE("Kategorin ",E2676," finns inte med i fliken Settings. Ange annan kategori eller uppdatera dina inställningar."),""))</f>
        <v/>
      </c>
      <c r="H2676" s="11" t="str">
        <f t="shared" si="82"/>
        <v xml:space="preserve"> </v>
      </c>
    </row>
    <row r="2677" spans="1:8" x14ac:dyDescent="0.2">
      <c r="A2677" s="4"/>
      <c r="B2677" s="2" t="str">
        <f t="shared" si="83"/>
        <v/>
      </c>
      <c r="C2677" s="4"/>
      <c r="D2677" s="4"/>
      <c r="E2677" s="4"/>
      <c r="F2677" s="4"/>
      <c r="G2677" s="5" t="str">
        <f>IF(C2677="","",IF(ISERROR(VLOOKUP(D2677,Settings!C$2:C$100,1,FALSE)),CONCATENATE("Aktiviteten ",D2677," finns inte med i fliken Settings. Ange annan aktivitet eller uppdatera dina inställningar. "),"")&amp;IF(ISERROR(VLOOKUP(E2677,Settings!D$2:D$100,1,FALSE)),CONCATENATE("Kategorin ",E2677," finns inte med i fliken Settings. Ange annan kategori eller uppdatera dina inställningar."),""))</f>
        <v/>
      </c>
      <c r="H2677" s="11" t="str">
        <f t="shared" si="82"/>
        <v xml:space="preserve"> </v>
      </c>
    </row>
    <row r="2678" spans="1:8" x14ac:dyDescent="0.2">
      <c r="A2678" s="4"/>
      <c r="B2678" s="2" t="str">
        <f t="shared" si="83"/>
        <v/>
      </c>
      <c r="C2678" s="4"/>
      <c r="D2678" s="4"/>
      <c r="E2678" s="4"/>
      <c r="F2678" s="4"/>
      <c r="G2678" s="5" t="str">
        <f>IF(C2678="","",IF(ISERROR(VLOOKUP(D2678,Settings!C$2:C$100,1,FALSE)),CONCATENATE("Aktiviteten ",D2678," finns inte med i fliken Settings. Ange annan aktivitet eller uppdatera dina inställningar. "),"")&amp;IF(ISERROR(VLOOKUP(E2678,Settings!D$2:D$100,1,FALSE)),CONCATENATE("Kategorin ",E2678," finns inte med i fliken Settings. Ange annan kategori eller uppdatera dina inställningar."),""))</f>
        <v/>
      </c>
      <c r="H2678" s="11" t="str">
        <f t="shared" si="82"/>
        <v xml:space="preserve"> </v>
      </c>
    </row>
    <row r="2679" spans="1:8" x14ac:dyDescent="0.2">
      <c r="A2679" s="4"/>
      <c r="B2679" s="2" t="str">
        <f t="shared" si="83"/>
        <v/>
      </c>
      <c r="C2679" s="4"/>
      <c r="D2679" s="4"/>
      <c r="E2679" s="4"/>
      <c r="F2679" s="4"/>
      <c r="G2679" s="5" t="str">
        <f>IF(C2679="","",IF(ISERROR(VLOOKUP(D2679,Settings!C$2:C$100,1,FALSE)),CONCATENATE("Aktiviteten ",D2679," finns inte med i fliken Settings. Ange annan aktivitet eller uppdatera dina inställningar. "),"")&amp;IF(ISERROR(VLOOKUP(E2679,Settings!D$2:D$100,1,FALSE)),CONCATENATE("Kategorin ",E2679," finns inte med i fliken Settings. Ange annan kategori eller uppdatera dina inställningar."),""))</f>
        <v/>
      </c>
      <c r="H2679" s="11" t="str">
        <f t="shared" si="82"/>
        <v xml:space="preserve"> </v>
      </c>
    </row>
    <row r="2680" spans="1:8" x14ac:dyDescent="0.2">
      <c r="A2680" s="4"/>
      <c r="B2680" s="2" t="str">
        <f t="shared" si="83"/>
        <v/>
      </c>
      <c r="C2680" s="4"/>
      <c r="D2680" s="4"/>
      <c r="E2680" s="4"/>
      <c r="F2680" s="4"/>
      <c r="G2680" s="5" t="str">
        <f>IF(C2680="","",IF(ISERROR(VLOOKUP(D2680,Settings!C$2:C$100,1,FALSE)),CONCATENATE("Aktiviteten ",D2680," finns inte med i fliken Settings. Ange annan aktivitet eller uppdatera dina inställningar. "),"")&amp;IF(ISERROR(VLOOKUP(E2680,Settings!D$2:D$100,1,FALSE)),CONCATENATE("Kategorin ",E2680," finns inte med i fliken Settings. Ange annan kategori eller uppdatera dina inställningar."),""))</f>
        <v/>
      </c>
      <c r="H2680" s="11" t="str">
        <f t="shared" si="82"/>
        <v xml:space="preserve"> </v>
      </c>
    </row>
    <row r="2681" spans="1:8" x14ac:dyDescent="0.2">
      <c r="A2681" s="4"/>
      <c r="B2681" s="2" t="str">
        <f t="shared" si="83"/>
        <v/>
      </c>
      <c r="C2681" s="4"/>
      <c r="D2681" s="4"/>
      <c r="E2681" s="4"/>
      <c r="F2681" s="4"/>
      <c r="G2681" s="5" t="str">
        <f>IF(C2681="","",IF(ISERROR(VLOOKUP(D2681,Settings!C$2:C$100,1,FALSE)),CONCATENATE("Aktiviteten ",D2681," finns inte med i fliken Settings. Ange annan aktivitet eller uppdatera dina inställningar. "),"")&amp;IF(ISERROR(VLOOKUP(E2681,Settings!D$2:D$100,1,FALSE)),CONCATENATE("Kategorin ",E2681," finns inte med i fliken Settings. Ange annan kategori eller uppdatera dina inställningar."),""))</f>
        <v/>
      </c>
      <c r="H2681" s="11" t="str">
        <f t="shared" si="82"/>
        <v xml:space="preserve"> </v>
      </c>
    </row>
    <row r="2682" spans="1:8" x14ac:dyDescent="0.2">
      <c r="A2682" s="4"/>
      <c r="B2682" s="2" t="str">
        <f t="shared" si="83"/>
        <v/>
      </c>
      <c r="C2682" s="4"/>
      <c r="D2682" s="4"/>
      <c r="E2682" s="4"/>
      <c r="F2682" s="4"/>
      <c r="G2682" s="5" t="str">
        <f>IF(C2682="","",IF(ISERROR(VLOOKUP(D2682,Settings!C$2:C$100,1,FALSE)),CONCATENATE("Aktiviteten ",D2682," finns inte med i fliken Settings. Ange annan aktivitet eller uppdatera dina inställningar. "),"")&amp;IF(ISERROR(VLOOKUP(E2682,Settings!D$2:D$100,1,FALSE)),CONCATENATE("Kategorin ",E2682," finns inte med i fliken Settings. Ange annan kategori eller uppdatera dina inställningar."),""))</f>
        <v/>
      </c>
      <c r="H2682" s="11" t="str">
        <f t="shared" si="82"/>
        <v xml:space="preserve"> </v>
      </c>
    </row>
    <row r="2683" spans="1:8" x14ac:dyDescent="0.2">
      <c r="A2683" s="4"/>
      <c r="B2683" s="2" t="str">
        <f t="shared" si="83"/>
        <v/>
      </c>
      <c r="C2683" s="4"/>
      <c r="D2683" s="4"/>
      <c r="E2683" s="4"/>
      <c r="F2683" s="4"/>
      <c r="G2683" s="5" t="str">
        <f>IF(C2683="","",IF(ISERROR(VLOOKUP(D2683,Settings!C$2:C$100,1,FALSE)),CONCATENATE("Aktiviteten ",D2683," finns inte med i fliken Settings. Ange annan aktivitet eller uppdatera dina inställningar. "),"")&amp;IF(ISERROR(VLOOKUP(E2683,Settings!D$2:D$100,1,FALSE)),CONCATENATE("Kategorin ",E2683," finns inte med i fliken Settings. Ange annan kategori eller uppdatera dina inställningar."),""))</f>
        <v/>
      </c>
      <c r="H2683" s="11" t="str">
        <f t="shared" si="82"/>
        <v xml:space="preserve"> </v>
      </c>
    </row>
    <row r="2684" spans="1:8" x14ac:dyDescent="0.2">
      <c r="A2684" s="4"/>
      <c r="B2684" s="2" t="str">
        <f t="shared" si="83"/>
        <v/>
      </c>
      <c r="C2684" s="4"/>
      <c r="D2684" s="4"/>
      <c r="E2684" s="4"/>
      <c r="F2684" s="4"/>
      <c r="G2684" s="5" t="str">
        <f>IF(C2684="","",IF(ISERROR(VLOOKUP(D2684,Settings!C$2:C$100,1,FALSE)),CONCATENATE("Aktiviteten ",D2684," finns inte med i fliken Settings. Ange annan aktivitet eller uppdatera dina inställningar. "),"")&amp;IF(ISERROR(VLOOKUP(E2684,Settings!D$2:D$100,1,FALSE)),CONCATENATE("Kategorin ",E2684," finns inte med i fliken Settings. Ange annan kategori eller uppdatera dina inställningar."),""))</f>
        <v/>
      </c>
      <c r="H2684" s="11" t="str">
        <f t="shared" si="82"/>
        <v xml:space="preserve"> </v>
      </c>
    </row>
    <row r="2685" spans="1:8" x14ac:dyDescent="0.2">
      <c r="A2685" s="4"/>
      <c r="B2685" s="2" t="str">
        <f t="shared" si="83"/>
        <v/>
      </c>
      <c r="C2685" s="4"/>
      <c r="D2685" s="4"/>
      <c r="E2685" s="4"/>
      <c r="F2685" s="4"/>
      <c r="G2685" s="5" t="str">
        <f>IF(C2685="","",IF(ISERROR(VLOOKUP(D2685,Settings!C$2:C$100,1,FALSE)),CONCATENATE("Aktiviteten ",D2685," finns inte med i fliken Settings. Ange annan aktivitet eller uppdatera dina inställningar. "),"")&amp;IF(ISERROR(VLOOKUP(E2685,Settings!D$2:D$100,1,FALSE)),CONCATENATE("Kategorin ",E2685," finns inte med i fliken Settings. Ange annan kategori eller uppdatera dina inställningar."),""))</f>
        <v/>
      </c>
      <c r="H2685" s="11" t="str">
        <f t="shared" si="82"/>
        <v xml:space="preserve"> </v>
      </c>
    </row>
    <row r="2686" spans="1:8" x14ac:dyDescent="0.2">
      <c r="A2686" s="4"/>
      <c r="B2686" s="2" t="str">
        <f t="shared" si="83"/>
        <v/>
      </c>
      <c r="C2686" s="4"/>
      <c r="D2686" s="4"/>
      <c r="E2686" s="4"/>
      <c r="F2686" s="4"/>
      <c r="G2686" s="5" t="str">
        <f>IF(C2686="","",IF(ISERROR(VLOOKUP(D2686,Settings!C$2:C$100,1,FALSE)),CONCATENATE("Aktiviteten ",D2686," finns inte med i fliken Settings. Ange annan aktivitet eller uppdatera dina inställningar. "),"")&amp;IF(ISERROR(VLOOKUP(E2686,Settings!D$2:D$100,1,FALSE)),CONCATENATE("Kategorin ",E2686," finns inte med i fliken Settings. Ange annan kategori eller uppdatera dina inställningar."),""))</f>
        <v/>
      </c>
      <c r="H2686" s="11" t="str">
        <f t="shared" si="82"/>
        <v xml:space="preserve"> </v>
      </c>
    </row>
    <row r="2687" spans="1:8" x14ac:dyDescent="0.2">
      <c r="A2687" s="4"/>
      <c r="B2687" s="2" t="str">
        <f t="shared" si="83"/>
        <v/>
      </c>
      <c r="C2687" s="4"/>
      <c r="D2687" s="4"/>
      <c r="E2687" s="4"/>
      <c r="F2687" s="4"/>
      <c r="G2687" s="5" t="str">
        <f>IF(C2687="","",IF(ISERROR(VLOOKUP(D2687,Settings!C$2:C$100,1,FALSE)),CONCATENATE("Aktiviteten ",D2687," finns inte med i fliken Settings. Ange annan aktivitet eller uppdatera dina inställningar. "),"")&amp;IF(ISERROR(VLOOKUP(E2687,Settings!D$2:D$100,1,FALSE)),CONCATENATE("Kategorin ",E2687," finns inte med i fliken Settings. Ange annan kategori eller uppdatera dina inställningar."),""))</f>
        <v/>
      </c>
      <c r="H2687" s="11" t="str">
        <f t="shared" si="82"/>
        <v xml:space="preserve"> </v>
      </c>
    </row>
    <row r="2688" spans="1:8" x14ac:dyDescent="0.2">
      <c r="A2688" s="4"/>
      <c r="B2688" s="2" t="str">
        <f t="shared" si="83"/>
        <v/>
      </c>
      <c r="C2688" s="4"/>
      <c r="D2688" s="4"/>
      <c r="E2688" s="4"/>
      <c r="F2688" s="4"/>
      <c r="G2688" s="5" t="str">
        <f>IF(C2688="","",IF(ISERROR(VLOOKUP(D2688,Settings!C$2:C$100,1,FALSE)),CONCATENATE("Aktiviteten ",D2688," finns inte med i fliken Settings. Ange annan aktivitet eller uppdatera dina inställningar. "),"")&amp;IF(ISERROR(VLOOKUP(E2688,Settings!D$2:D$100,1,FALSE)),CONCATENATE("Kategorin ",E2688," finns inte med i fliken Settings. Ange annan kategori eller uppdatera dina inställningar."),""))</f>
        <v/>
      </c>
      <c r="H2688" s="11" t="str">
        <f t="shared" si="82"/>
        <v xml:space="preserve"> </v>
      </c>
    </row>
    <row r="2689" spans="1:8" x14ac:dyDescent="0.2">
      <c r="A2689" s="4"/>
      <c r="B2689" s="2" t="str">
        <f t="shared" si="83"/>
        <v/>
      </c>
      <c r="C2689" s="4"/>
      <c r="D2689" s="4"/>
      <c r="E2689" s="4"/>
      <c r="F2689" s="4"/>
      <c r="G2689" s="5" t="str">
        <f>IF(C2689="","",IF(ISERROR(VLOOKUP(D2689,Settings!C$2:C$100,1,FALSE)),CONCATENATE("Aktiviteten ",D2689," finns inte med i fliken Settings. Ange annan aktivitet eller uppdatera dina inställningar. "),"")&amp;IF(ISERROR(VLOOKUP(E2689,Settings!D$2:D$100,1,FALSE)),CONCATENATE("Kategorin ",E2689," finns inte med i fliken Settings. Ange annan kategori eller uppdatera dina inställningar."),""))</f>
        <v/>
      </c>
      <c r="H2689" s="11" t="str">
        <f t="shared" si="82"/>
        <v xml:space="preserve"> </v>
      </c>
    </row>
    <row r="2690" spans="1:8" x14ac:dyDescent="0.2">
      <c r="A2690" s="4"/>
      <c r="B2690" s="2" t="str">
        <f t="shared" si="83"/>
        <v/>
      </c>
      <c r="C2690" s="4"/>
      <c r="D2690" s="4"/>
      <c r="E2690" s="4"/>
      <c r="F2690" s="4"/>
      <c r="G2690" s="5" t="str">
        <f>IF(C2690="","",IF(ISERROR(VLOOKUP(D2690,Settings!C$2:C$100,1,FALSE)),CONCATENATE("Aktiviteten ",D2690," finns inte med i fliken Settings. Ange annan aktivitet eller uppdatera dina inställningar. "),"")&amp;IF(ISERROR(VLOOKUP(E2690,Settings!D$2:D$100,1,FALSE)),CONCATENATE("Kategorin ",E2690," finns inte med i fliken Settings. Ange annan kategori eller uppdatera dina inställningar."),""))</f>
        <v/>
      </c>
      <c r="H2690" s="11" t="str">
        <f t="shared" si="82"/>
        <v xml:space="preserve"> </v>
      </c>
    </row>
    <row r="2691" spans="1:8" x14ac:dyDescent="0.2">
      <c r="A2691" s="4"/>
      <c r="B2691" s="2" t="str">
        <f t="shared" si="83"/>
        <v/>
      </c>
      <c r="C2691" s="4"/>
      <c r="D2691" s="4"/>
      <c r="E2691" s="4"/>
      <c r="F2691" s="4"/>
      <c r="G2691" s="5" t="str">
        <f>IF(C2691="","",IF(ISERROR(VLOOKUP(D2691,Settings!C$2:C$100,1,FALSE)),CONCATENATE("Aktiviteten ",D2691," finns inte med i fliken Settings. Ange annan aktivitet eller uppdatera dina inställningar. "),"")&amp;IF(ISERROR(VLOOKUP(E2691,Settings!D$2:D$100,1,FALSE)),CONCATENATE("Kategorin ",E2691," finns inte med i fliken Settings. Ange annan kategori eller uppdatera dina inställningar."),""))</f>
        <v/>
      </c>
      <c r="H2691" s="11" t="str">
        <f t="shared" ref="H2691:H2754" si="84">IF(A2691=""," ",IF(B2691="",A2691,B2691))</f>
        <v xml:space="preserve"> </v>
      </c>
    </row>
    <row r="2692" spans="1:8" x14ac:dyDescent="0.2">
      <c r="A2692" s="4"/>
      <c r="B2692" s="2" t="str">
        <f t="shared" si="83"/>
        <v/>
      </c>
      <c r="C2692" s="4"/>
      <c r="D2692" s="4"/>
      <c r="E2692" s="4"/>
      <c r="F2692" s="4"/>
      <c r="G2692" s="5" t="str">
        <f>IF(C2692="","",IF(ISERROR(VLOOKUP(D2692,Settings!C$2:C$100,1,FALSE)),CONCATENATE("Aktiviteten ",D2692," finns inte med i fliken Settings. Ange annan aktivitet eller uppdatera dina inställningar. "),"")&amp;IF(ISERROR(VLOOKUP(E2692,Settings!D$2:D$100,1,FALSE)),CONCATENATE("Kategorin ",E2692," finns inte med i fliken Settings. Ange annan kategori eller uppdatera dina inställningar."),""))</f>
        <v/>
      </c>
      <c r="H2692" s="11" t="str">
        <f t="shared" si="84"/>
        <v xml:space="preserve"> </v>
      </c>
    </row>
    <row r="2693" spans="1:8" x14ac:dyDescent="0.2">
      <c r="A2693" s="4"/>
      <c r="B2693" s="2" t="str">
        <f t="shared" si="83"/>
        <v/>
      </c>
      <c r="C2693" s="4"/>
      <c r="D2693" s="4"/>
      <c r="E2693" s="4"/>
      <c r="F2693" s="4"/>
      <c r="G2693" s="5" t="str">
        <f>IF(C2693="","",IF(ISERROR(VLOOKUP(D2693,Settings!C$2:C$100,1,FALSE)),CONCATENATE("Aktiviteten ",D2693," finns inte med i fliken Settings. Ange annan aktivitet eller uppdatera dina inställningar. "),"")&amp;IF(ISERROR(VLOOKUP(E2693,Settings!D$2:D$100,1,FALSE)),CONCATENATE("Kategorin ",E2693," finns inte med i fliken Settings. Ange annan kategori eller uppdatera dina inställningar."),""))</f>
        <v/>
      </c>
      <c r="H2693" s="11" t="str">
        <f t="shared" si="84"/>
        <v xml:space="preserve"> </v>
      </c>
    </row>
    <row r="2694" spans="1:8" x14ac:dyDescent="0.2">
      <c r="A2694" s="4"/>
      <c r="B2694" s="2" t="str">
        <f t="shared" si="83"/>
        <v/>
      </c>
      <c r="C2694" s="4"/>
      <c r="D2694" s="4"/>
      <c r="E2694" s="4"/>
      <c r="F2694" s="4"/>
      <c r="G2694" s="5" t="str">
        <f>IF(C2694="","",IF(ISERROR(VLOOKUP(D2694,Settings!C$2:C$100,1,FALSE)),CONCATENATE("Aktiviteten ",D2694," finns inte med i fliken Settings. Ange annan aktivitet eller uppdatera dina inställningar. "),"")&amp;IF(ISERROR(VLOOKUP(E2694,Settings!D$2:D$100,1,FALSE)),CONCATENATE("Kategorin ",E2694," finns inte med i fliken Settings. Ange annan kategori eller uppdatera dina inställningar."),""))</f>
        <v/>
      </c>
      <c r="H2694" s="11" t="str">
        <f t="shared" si="84"/>
        <v xml:space="preserve"> </v>
      </c>
    </row>
    <row r="2695" spans="1:8" x14ac:dyDescent="0.2">
      <c r="A2695" s="4"/>
      <c r="B2695" s="2" t="str">
        <f t="shared" si="83"/>
        <v/>
      </c>
      <c r="C2695" s="4"/>
      <c r="D2695" s="4"/>
      <c r="E2695" s="4"/>
      <c r="F2695" s="4"/>
      <c r="G2695" s="5" t="str">
        <f>IF(C2695="","",IF(ISERROR(VLOOKUP(D2695,Settings!C$2:C$100,1,FALSE)),CONCATENATE("Aktiviteten ",D2695," finns inte med i fliken Settings. Ange annan aktivitet eller uppdatera dina inställningar. "),"")&amp;IF(ISERROR(VLOOKUP(E2695,Settings!D$2:D$100,1,FALSE)),CONCATENATE("Kategorin ",E2695," finns inte med i fliken Settings. Ange annan kategori eller uppdatera dina inställningar."),""))</f>
        <v/>
      </c>
      <c r="H2695" s="11" t="str">
        <f t="shared" si="84"/>
        <v xml:space="preserve"> </v>
      </c>
    </row>
    <row r="2696" spans="1:8" x14ac:dyDescent="0.2">
      <c r="A2696" s="4"/>
      <c r="B2696" s="2" t="str">
        <f t="shared" si="83"/>
        <v/>
      </c>
      <c r="C2696" s="4"/>
      <c r="D2696" s="4"/>
      <c r="E2696" s="4"/>
      <c r="F2696" s="4"/>
      <c r="G2696" s="5" t="str">
        <f>IF(C2696="","",IF(ISERROR(VLOOKUP(D2696,Settings!C$2:C$100,1,FALSE)),CONCATENATE("Aktiviteten ",D2696," finns inte med i fliken Settings. Ange annan aktivitet eller uppdatera dina inställningar. "),"")&amp;IF(ISERROR(VLOOKUP(E2696,Settings!D$2:D$100,1,FALSE)),CONCATENATE("Kategorin ",E2696," finns inte med i fliken Settings. Ange annan kategori eller uppdatera dina inställningar."),""))</f>
        <v/>
      </c>
      <c r="H2696" s="11" t="str">
        <f t="shared" si="84"/>
        <v xml:space="preserve"> </v>
      </c>
    </row>
    <row r="2697" spans="1:8" x14ac:dyDescent="0.2">
      <c r="A2697" s="4"/>
      <c r="B2697" s="2" t="str">
        <f t="shared" si="83"/>
        <v/>
      </c>
      <c r="C2697" s="4"/>
      <c r="D2697" s="4"/>
      <c r="E2697" s="4"/>
      <c r="F2697" s="4"/>
      <c r="G2697" s="5" t="str">
        <f>IF(C2697="","",IF(ISERROR(VLOOKUP(D2697,Settings!C$2:C$100,1,FALSE)),CONCATENATE("Aktiviteten ",D2697," finns inte med i fliken Settings. Ange annan aktivitet eller uppdatera dina inställningar. "),"")&amp;IF(ISERROR(VLOOKUP(E2697,Settings!D$2:D$100,1,FALSE)),CONCATENATE("Kategorin ",E2697," finns inte med i fliken Settings. Ange annan kategori eller uppdatera dina inställningar."),""))</f>
        <v/>
      </c>
      <c r="H2697" s="11" t="str">
        <f t="shared" si="84"/>
        <v xml:space="preserve"> </v>
      </c>
    </row>
    <row r="2698" spans="1:8" x14ac:dyDescent="0.2">
      <c r="A2698" s="4"/>
      <c r="B2698" s="2" t="str">
        <f t="shared" si="83"/>
        <v/>
      </c>
      <c r="C2698" s="4"/>
      <c r="D2698" s="4"/>
      <c r="E2698" s="4"/>
      <c r="F2698" s="4"/>
      <c r="G2698" s="5" t="str">
        <f>IF(C2698="","",IF(ISERROR(VLOOKUP(D2698,Settings!C$2:C$100,1,FALSE)),CONCATENATE("Aktiviteten ",D2698," finns inte med i fliken Settings. Ange annan aktivitet eller uppdatera dina inställningar. "),"")&amp;IF(ISERROR(VLOOKUP(E2698,Settings!D$2:D$100,1,FALSE)),CONCATENATE("Kategorin ",E2698," finns inte med i fliken Settings. Ange annan kategori eller uppdatera dina inställningar."),""))</f>
        <v/>
      </c>
      <c r="H2698" s="11" t="str">
        <f t="shared" si="84"/>
        <v xml:space="preserve"> </v>
      </c>
    </row>
    <row r="2699" spans="1:8" x14ac:dyDescent="0.2">
      <c r="A2699" s="4"/>
      <c r="B2699" s="2" t="str">
        <f t="shared" si="83"/>
        <v/>
      </c>
      <c r="C2699" s="4"/>
      <c r="D2699" s="4"/>
      <c r="E2699" s="4"/>
      <c r="F2699" s="4"/>
      <c r="G2699" s="5" t="str">
        <f>IF(C2699="","",IF(ISERROR(VLOOKUP(D2699,Settings!C$2:C$100,1,FALSE)),CONCATENATE("Aktiviteten ",D2699," finns inte med i fliken Settings. Ange annan aktivitet eller uppdatera dina inställningar. "),"")&amp;IF(ISERROR(VLOOKUP(E2699,Settings!D$2:D$100,1,FALSE)),CONCATENATE("Kategorin ",E2699," finns inte med i fliken Settings. Ange annan kategori eller uppdatera dina inställningar."),""))</f>
        <v/>
      </c>
      <c r="H2699" s="11" t="str">
        <f t="shared" si="84"/>
        <v xml:space="preserve"> </v>
      </c>
    </row>
    <row r="2700" spans="1:8" x14ac:dyDescent="0.2">
      <c r="A2700" s="4"/>
      <c r="B2700" s="2" t="str">
        <f t="shared" si="83"/>
        <v/>
      </c>
      <c r="C2700" s="4"/>
      <c r="D2700" s="4"/>
      <c r="E2700" s="4"/>
      <c r="F2700" s="4"/>
      <c r="G2700" s="5" t="str">
        <f>IF(C2700="","",IF(ISERROR(VLOOKUP(D2700,Settings!C$2:C$100,1,FALSE)),CONCATENATE("Aktiviteten ",D2700," finns inte med i fliken Settings. Ange annan aktivitet eller uppdatera dina inställningar. "),"")&amp;IF(ISERROR(VLOOKUP(E2700,Settings!D$2:D$100,1,FALSE)),CONCATENATE("Kategorin ",E2700," finns inte med i fliken Settings. Ange annan kategori eller uppdatera dina inställningar."),""))</f>
        <v/>
      </c>
      <c r="H2700" s="11" t="str">
        <f t="shared" si="84"/>
        <v xml:space="preserve"> </v>
      </c>
    </row>
    <row r="2701" spans="1:8" x14ac:dyDescent="0.2">
      <c r="A2701" s="4"/>
      <c r="B2701" s="2" t="str">
        <f t="shared" si="83"/>
        <v/>
      </c>
      <c r="C2701" s="4"/>
      <c r="D2701" s="4"/>
      <c r="E2701" s="4"/>
      <c r="F2701" s="4"/>
      <c r="G2701" s="5" t="str">
        <f>IF(C2701="","",IF(ISERROR(VLOOKUP(D2701,Settings!C$2:C$100,1,FALSE)),CONCATENATE("Aktiviteten ",D2701," finns inte med i fliken Settings. Ange annan aktivitet eller uppdatera dina inställningar. "),"")&amp;IF(ISERROR(VLOOKUP(E2701,Settings!D$2:D$100,1,FALSE)),CONCATENATE("Kategorin ",E2701," finns inte med i fliken Settings. Ange annan kategori eller uppdatera dina inställningar."),""))</f>
        <v/>
      </c>
      <c r="H2701" s="11" t="str">
        <f t="shared" si="84"/>
        <v xml:space="preserve"> </v>
      </c>
    </row>
    <row r="2702" spans="1:8" x14ac:dyDescent="0.2">
      <c r="A2702" s="4"/>
      <c r="B2702" s="2" t="str">
        <f t="shared" si="83"/>
        <v/>
      </c>
      <c r="C2702" s="4"/>
      <c r="D2702" s="4"/>
      <c r="E2702" s="4"/>
      <c r="F2702" s="4"/>
      <c r="G2702" s="5" t="str">
        <f>IF(C2702="","",IF(ISERROR(VLOOKUP(D2702,Settings!C$2:C$100,1,FALSE)),CONCATENATE("Aktiviteten ",D2702," finns inte med i fliken Settings. Ange annan aktivitet eller uppdatera dina inställningar. "),"")&amp;IF(ISERROR(VLOOKUP(E2702,Settings!D$2:D$100,1,FALSE)),CONCATENATE("Kategorin ",E2702," finns inte med i fliken Settings. Ange annan kategori eller uppdatera dina inställningar."),""))</f>
        <v/>
      </c>
      <c r="H2702" s="11" t="str">
        <f t="shared" si="84"/>
        <v xml:space="preserve"> </v>
      </c>
    </row>
    <row r="2703" spans="1:8" x14ac:dyDescent="0.2">
      <c r="A2703" s="4"/>
      <c r="B2703" s="2" t="str">
        <f t="shared" si="83"/>
        <v/>
      </c>
      <c r="C2703" s="4"/>
      <c r="D2703" s="4"/>
      <c r="E2703" s="4"/>
      <c r="F2703" s="4"/>
      <c r="G2703" s="5" t="str">
        <f>IF(C2703="","",IF(ISERROR(VLOOKUP(D2703,Settings!C$2:C$100,1,FALSE)),CONCATENATE("Aktiviteten ",D2703," finns inte med i fliken Settings. Ange annan aktivitet eller uppdatera dina inställningar. "),"")&amp;IF(ISERROR(VLOOKUP(E2703,Settings!D$2:D$100,1,FALSE)),CONCATENATE("Kategorin ",E2703," finns inte med i fliken Settings. Ange annan kategori eller uppdatera dina inställningar."),""))</f>
        <v/>
      </c>
      <c r="H2703" s="11" t="str">
        <f t="shared" si="84"/>
        <v xml:space="preserve"> </v>
      </c>
    </row>
    <row r="2704" spans="1:8" x14ac:dyDescent="0.2">
      <c r="A2704" s="4"/>
      <c r="B2704" s="2" t="str">
        <f t="shared" si="83"/>
        <v/>
      </c>
      <c r="C2704" s="4"/>
      <c r="D2704" s="4"/>
      <c r="E2704" s="4"/>
      <c r="F2704" s="4"/>
      <c r="G2704" s="5" t="str">
        <f>IF(C2704="","",IF(ISERROR(VLOOKUP(D2704,Settings!C$2:C$100,1,FALSE)),CONCATENATE("Aktiviteten ",D2704," finns inte med i fliken Settings. Ange annan aktivitet eller uppdatera dina inställningar. "),"")&amp;IF(ISERROR(VLOOKUP(E2704,Settings!D$2:D$100,1,FALSE)),CONCATENATE("Kategorin ",E2704," finns inte med i fliken Settings. Ange annan kategori eller uppdatera dina inställningar."),""))</f>
        <v/>
      </c>
      <c r="H2704" s="11" t="str">
        <f t="shared" si="84"/>
        <v xml:space="preserve"> </v>
      </c>
    </row>
    <row r="2705" spans="1:8" x14ac:dyDescent="0.2">
      <c r="A2705" s="4"/>
      <c r="B2705" s="2" t="str">
        <f t="shared" si="83"/>
        <v/>
      </c>
      <c r="C2705" s="4"/>
      <c r="D2705" s="4"/>
      <c r="E2705" s="4"/>
      <c r="F2705" s="4"/>
      <c r="G2705" s="5" t="str">
        <f>IF(C2705="","",IF(ISERROR(VLOOKUP(D2705,Settings!C$2:C$100,1,FALSE)),CONCATENATE("Aktiviteten ",D2705," finns inte med i fliken Settings. Ange annan aktivitet eller uppdatera dina inställningar. "),"")&amp;IF(ISERROR(VLOOKUP(E2705,Settings!D$2:D$100,1,FALSE)),CONCATENATE("Kategorin ",E2705," finns inte med i fliken Settings. Ange annan kategori eller uppdatera dina inställningar."),""))</f>
        <v/>
      </c>
      <c r="H2705" s="11" t="str">
        <f t="shared" si="84"/>
        <v xml:space="preserve"> </v>
      </c>
    </row>
    <row r="2706" spans="1:8" x14ac:dyDescent="0.2">
      <c r="A2706" s="4"/>
      <c r="B2706" s="2" t="str">
        <f t="shared" ref="B2706:B2769" si="85">IF(A2706="","",A2706)</f>
        <v/>
      </c>
      <c r="C2706" s="4"/>
      <c r="D2706" s="4"/>
      <c r="E2706" s="4"/>
      <c r="F2706" s="4"/>
      <c r="G2706" s="5" t="str">
        <f>IF(C2706="","",IF(ISERROR(VLOOKUP(D2706,Settings!C$2:C$100,1,FALSE)),CONCATENATE("Aktiviteten ",D2706," finns inte med i fliken Settings. Ange annan aktivitet eller uppdatera dina inställningar. "),"")&amp;IF(ISERROR(VLOOKUP(E2706,Settings!D$2:D$100,1,FALSE)),CONCATENATE("Kategorin ",E2706," finns inte med i fliken Settings. Ange annan kategori eller uppdatera dina inställningar."),""))</f>
        <v/>
      </c>
      <c r="H2706" s="11" t="str">
        <f t="shared" si="84"/>
        <v xml:space="preserve"> </v>
      </c>
    </row>
    <row r="2707" spans="1:8" x14ac:dyDescent="0.2">
      <c r="A2707" s="4"/>
      <c r="B2707" s="2" t="str">
        <f t="shared" si="85"/>
        <v/>
      </c>
      <c r="C2707" s="4"/>
      <c r="D2707" s="4"/>
      <c r="E2707" s="4"/>
      <c r="F2707" s="4"/>
      <c r="G2707" s="5" t="str">
        <f>IF(C2707="","",IF(ISERROR(VLOOKUP(D2707,Settings!C$2:C$100,1,FALSE)),CONCATENATE("Aktiviteten ",D2707," finns inte med i fliken Settings. Ange annan aktivitet eller uppdatera dina inställningar. "),"")&amp;IF(ISERROR(VLOOKUP(E2707,Settings!D$2:D$100,1,FALSE)),CONCATENATE("Kategorin ",E2707," finns inte med i fliken Settings. Ange annan kategori eller uppdatera dina inställningar."),""))</f>
        <v/>
      </c>
      <c r="H2707" s="11" t="str">
        <f t="shared" si="84"/>
        <v xml:space="preserve"> </v>
      </c>
    </row>
    <row r="2708" spans="1:8" x14ac:dyDescent="0.2">
      <c r="A2708" s="4"/>
      <c r="B2708" s="2" t="str">
        <f t="shared" si="85"/>
        <v/>
      </c>
      <c r="C2708" s="4"/>
      <c r="D2708" s="4"/>
      <c r="E2708" s="4"/>
      <c r="F2708" s="4"/>
      <c r="G2708" s="5" t="str">
        <f>IF(C2708="","",IF(ISERROR(VLOOKUP(D2708,Settings!C$2:C$100,1,FALSE)),CONCATENATE("Aktiviteten ",D2708," finns inte med i fliken Settings. Ange annan aktivitet eller uppdatera dina inställningar. "),"")&amp;IF(ISERROR(VLOOKUP(E2708,Settings!D$2:D$100,1,FALSE)),CONCATENATE("Kategorin ",E2708," finns inte med i fliken Settings. Ange annan kategori eller uppdatera dina inställningar."),""))</f>
        <v/>
      </c>
      <c r="H2708" s="11" t="str">
        <f t="shared" si="84"/>
        <v xml:space="preserve"> </v>
      </c>
    </row>
    <row r="2709" spans="1:8" x14ac:dyDescent="0.2">
      <c r="A2709" s="4"/>
      <c r="B2709" s="2" t="str">
        <f t="shared" si="85"/>
        <v/>
      </c>
      <c r="C2709" s="4"/>
      <c r="D2709" s="4"/>
      <c r="E2709" s="4"/>
      <c r="F2709" s="4"/>
      <c r="G2709" s="5" t="str">
        <f>IF(C2709="","",IF(ISERROR(VLOOKUP(D2709,Settings!C$2:C$100,1,FALSE)),CONCATENATE("Aktiviteten ",D2709," finns inte med i fliken Settings. Ange annan aktivitet eller uppdatera dina inställningar. "),"")&amp;IF(ISERROR(VLOOKUP(E2709,Settings!D$2:D$100,1,FALSE)),CONCATENATE("Kategorin ",E2709," finns inte med i fliken Settings. Ange annan kategori eller uppdatera dina inställningar."),""))</f>
        <v/>
      </c>
      <c r="H2709" s="11" t="str">
        <f t="shared" si="84"/>
        <v xml:space="preserve"> </v>
      </c>
    </row>
    <row r="2710" spans="1:8" x14ac:dyDescent="0.2">
      <c r="A2710" s="4"/>
      <c r="B2710" s="2" t="str">
        <f t="shared" si="85"/>
        <v/>
      </c>
      <c r="C2710" s="4"/>
      <c r="D2710" s="4"/>
      <c r="E2710" s="4"/>
      <c r="F2710" s="4"/>
      <c r="G2710" s="5" t="str">
        <f>IF(C2710="","",IF(ISERROR(VLOOKUP(D2710,Settings!C$2:C$100,1,FALSE)),CONCATENATE("Aktiviteten ",D2710," finns inte med i fliken Settings. Ange annan aktivitet eller uppdatera dina inställningar. "),"")&amp;IF(ISERROR(VLOOKUP(E2710,Settings!D$2:D$100,1,FALSE)),CONCATENATE("Kategorin ",E2710," finns inte med i fliken Settings. Ange annan kategori eller uppdatera dina inställningar."),""))</f>
        <v/>
      </c>
      <c r="H2710" s="11" t="str">
        <f t="shared" si="84"/>
        <v xml:space="preserve"> </v>
      </c>
    </row>
    <row r="2711" spans="1:8" x14ac:dyDescent="0.2">
      <c r="A2711" s="4"/>
      <c r="B2711" s="2" t="str">
        <f t="shared" si="85"/>
        <v/>
      </c>
      <c r="C2711" s="4"/>
      <c r="D2711" s="4"/>
      <c r="E2711" s="4"/>
      <c r="F2711" s="4"/>
      <c r="G2711" s="5" t="str">
        <f>IF(C2711="","",IF(ISERROR(VLOOKUP(D2711,Settings!C$2:C$100,1,FALSE)),CONCATENATE("Aktiviteten ",D2711," finns inte med i fliken Settings. Ange annan aktivitet eller uppdatera dina inställningar. "),"")&amp;IF(ISERROR(VLOOKUP(E2711,Settings!D$2:D$100,1,FALSE)),CONCATENATE("Kategorin ",E2711," finns inte med i fliken Settings. Ange annan kategori eller uppdatera dina inställningar."),""))</f>
        <v/>
      </c>
      <c r="H2711" s="11" t="str">
        <f t="shared" si="84"/>
        <v xml:space="preserve"> </v>
      </c>
    </row>
    <row r="2712" spans="1:8" x14ac:dyDescent="0.2">
      <c r="A2712" s="4"/>
      <c r="B2712" s="2" t="str">
        <f t="shared" si="85"/>
        <v/>
      </c>
      <c r="C2712" s="4"/>
      <c r="D2712" s="4"/>
      <c r="E2712" s="4"/>
      <c r="F2712" s="4"/>
      <c r="G2712" s="5" t="str">
        <f>IF(C2712="","",IF(ISERROR(VLOOKUP(D2712,Settings!C$2:C$100,1,FALSE)),CONCATENATE("Aktiviteten ",D2712," finns inte med i fliken Settings. Ange annan aktivitet eller uppdatera dina inställningar. "),"")&amp;IF(ISERROR(VLOOKUP(E2712,Settings!D$2:D$100,1,FALSE)),CONCATENATE("Kategorin ",E2712," finns inte med i fliken Settings. Ange annan kategori eller uppdatera dina inställningar."),""))</f>
        <v/>
      </c>
      <c r="H2712" s="11" t="str">
        <f t="shared" si="84"/>
        <v xml:space="preserve"> </v>
      </c>
    </row>
    <row r="2713" spans="1:8" x14ac:dyDescent="0.2">
      <c r="A2713" s="4"/>
      <c r="B2713" s="2" t="str">
        <f t="shared" si="85"/>
        <v/>
      </c>
      <c r="C2713" s="4"/>
      <c r="D2713" s="4"/>
      <c r="E2713" s="4"/>
      <c r="F2713" s="4"/>
      <c r="G2713" s="5" t="str">
        <f>IF(C2713="","",IF(ISERROR(VLOOKUP(D2713,Settings!C$2:C$100,1,FALSE)),CONCATENATE("Aktiviteten ",D2713," finns inte med i fliken Settings. Ange annan aktivitet eller uppdatera dina inställningar. "),"")&amp;IF(ISERROR(VLOOKUP(E2713,Settings!D$2:D$100,1,FALSE)),CONCATENATE("Kategorin ",E2713," finns inte med i fliken Settings. Ange annan kategori eller uppdatera dina inställningar."),""))</f>
        <v/>
      </c>
      <c r="H2713" s="11" t="str">
        <f t="shared" si="84"/>
        <v xml:space="preserve"> </v>
      </c>
    </row>
    <row r="2714" spans="1:8" x14ac:dyDescent="0.2">
      <c r="A2714" s="4"/>
      <c r="B2714" s="2" t="str">
        <f t="shared" si="85"/>
        <v/>
      </c>
      <c r="C2714" s="4"/>
      <c r="D2714" s="4"/>
      <c r="E2714" s="4"/>
      <c r="F2714" s="4"/>
      <c r="G2714" s="5" t="str">
        <f>IF(C2714="","",IF(ISERROR(VLOOKUP(D2714,Settings!C$2:C$100,1,FALSE)),CONCATENATE("Aktiviteten ",D2714," finns inte med i fliken Settings. Ange annan aktivitet eller uppdatera dina inställningar. "),"")&amp;IF(ISERROR(VLOOKUP(E2714,Settings!D$2:D$100,1,FALSE)),CONCATENATE("Kategorin ",E2714," finns inte med i fliken Settings. Ange annan kategori eller uppdatera dina inställningar."),""))</f>
        <v/>
      </c>
      <c r="H2714" s="11" t="str">
        <f t="shared" si="84"/>
        <v xml:space="preserve"> </v>
      </c>
    </row>
    <row r="2715" spans="1:8" x14ac:dyDescent="0.2">
      <c r="A2715" s="4"/>
      <c r="B2715" s="2" t="str">
        <f t="shared" si="85"/>
        <v/>
      </c>
      <c r="C2715" s="4"/>
      <c r="D2715" s="4"/>
      <c r="E2715" s="4"/>
      <c r="F2715" s="4"/>
      <c r="G2715" s="5" t="str">
        <f>IF(C2715="","",IF(ISERROR(VLOOKUP(D2715,Settings!C$2:C$100,1,FALSE)),CONCATENATE("Aktiviteten ",D2715," finns inte med i fliken Settings. Ange annan aktivitet eller uppdatera dina inställningar. "),"")&amp;IF(ISERROR(VLOOKUP(E2715,Settings!D$2:D$100,1,FALSE)),CONCATENATE("Kategorin ",E2715," finns inte med i fliken Settings. Ange annan kategori eller uppdatera dina inställningar."),""))</f>
        <v/>
      </c>
      <c r="H2715" s="11" t="str">
        <f t="shared" si="84"/>
        <v xml:space="preserve"> </v>
      </c>
    </row>
    <row r="2716" spans="1:8" x14ac:dyDescent="0.2">
      <c r="A2716" s="4"/>
      <c r="B2716" s="2" t="str">
        <f t="shared" si="85"/>
        <v/>
      </c>
      <c r="C2716" s="4"/>
      <c r="D2716" s="4"/>
      <c r="E2716" s="4"/>
      <c r="F2716" s="4"/>
      <c r="G2716" s="5" t="str">
        <f>IF(C2716="","",IF(ISERROR(VLOOKUP(D2716,Settings!C$2:C$100,1,FALSE)),CONCATENATE("Aktiviteten ",D2716," finns inte med i fliken Settings. Ange annan aktivitet eller uppdatera dina inställningar. "),"")&amp;IF(ISERROR(VLOOKUP(E2716,Settings!D$2:D$100,1,FALSE)),CONCATENATE("Kategorin ",E2716," finns inte med i fliken Settings. Ange annan kategori eller uppdatera dina inställningar."),""))</f>
        <v/>
      </c>
      <c r="H2716" s="11" t="str">
        <f t="shared" si="84"/>
        <v xml:space="preserve"> </v>
      </c>
    </row>
    <row r="2717" spans="1:8" x14ac:dyDescent="0.2">
      <c r="A2717" s="4"/>
      <c r="B2717" s="2" t="str">
        <f t="shared" si="85"/>
        <v/>
      </c>
      <c r="C2717" s="4"/>
      <c r="D2717" s="4"/>
      <c r="E2717" s="4"/>
      <c r="F2717" s="4"/>
      <c r="G2717" s="5" t="str">
        <f>IF(C2717="","",IF(ISERROR(VLOOKUP(D2717,Settings!C$2:C$100,1,FALSE)),CONCATENATE("Aktiviteten ",D2717," finns inte med i fliken Settings. Ange annan aktivitet eller uppdatera dina inställningar. "),"")&amp;IF(ISERROR(VLOOKUP(E2717,Settings!D$2:D$100,1,FALSE)),CONCATENATE("Kategorin ",E2717," finns inte med i fliken Settings. Ange annan kategori eller uppdatera dina inställningar."),""))</f>
        <v/>
      </c>
      <c r="H2717" s="11" t="str">
        <f t="shared" si="84"/>
        <v xml:space="preserve"> </v>
      </c>
    </row>
    <row r="2718" spans="1:8" x14ac:dyDescent="0.2">
      <c r="A2718" s="4"/>
      <c r="B2718" s="2" t="str">
        <f t="shared" si="85"/>
        <v/>
      </c>
      <c r="C2718" s="4"/>
      <c r="D2718" s="4"/>
      <c r="E2718" s="4"/>
      <c r="F2718" s="4"/>
      <c r="G2718" s="5" t="str">
        <f>IF(C2718="","",IF(ISERROR(VLOOKUP(D2718,Settings!C$2:C$100,1,FALSE)),CONCATENATE("Aktiviteten ",D2718," finns inte med i fliken Settings. Ange annan aktivitet eller uppdatera dina inställningar. "),"")&amp;IF(ISERROR(VLOOKUP(E2718,Settings!D$2:D$100,1,FALSE)),CONCATENATE("Kategorin ",E2718," finns inte med i fliken Settings. Ange annan kategori eller uppdatera dina inställningar."),""))</f>
        <v/>
      </c>
      <c r="H2718" s="11" t="str">
        <f t="shared" si="84"/>
        <v xml:space="preserve"> </v>
      </c>
    </row>
    <row r="2719" spans="1:8" x14ac:dyDescent="0.2">
      <c r="A2719" s="4"/>
      <c r="B2719" s="2" t="str">
        <f t="shared" si="85"/>
        <v/>
      </c>
      <c r="C2719" s="4"/>
      <c r="D2719" s="4"/>
      <c r="E2719" s="4"/>
      <c r="F2719" s="4"/>
      <c r="G2719" s="5" t="str">
        <f>IF(C2719="","",IF(ISERROR(VLOOKUP(D2719,Settings!C$2:C$100,1,FALSE)),CONCATENATE("Aktiviteten ",D2719," finns inte med i fliken Settings. Ange annan aktivitet eller uppdatera dina inställningar. "),"")&amp;IF(ISERROR(VLOOKUP(E2719,Settings!D$2:D$100,1,FALSE)),CONCATENATE("Kategorin ",E2719," finns inte med i fliken Settings. Ange annan kategori eller uppdatera dina inställningar."),""))</f>
        <v/>
      </c>
      <c r="H2719" s="11" t="str">
        <f t="shared" si="84"/>
        <v xml:space="preserve"> </v>
      </c>
    </row>
    <row r="2720" spans="1:8" x14ac:dyDescent="0.2">
      <c r="A2720" s="4"/>
      <c r="B2720" s="2" t="str">
        <f t="shared" si="85"/>
        <v/>
      </c>
      <c r="C2720" s="4"/>
      <c r="D2720" s="4"/>
      <c r="E2720" s="4"/>
      <c r="F2720" s="4"/>
      <c r="G2720" s="5" t="str">
        <f>IF(C2720="","",IF(ISERROR(VLOOKUP(D2720,Settings!C$2:C$100,1,FALSE)),CONCATENATE("Aktiviteten ",D2720," finns inte med i fliken Settings. Ange annan aktivitet eller uppdatera dina inställningar. "),"")&amp;IF(ISERROR(VLOOKUP(E2720,Settings!D$2:D$100,1,FALSE)),CONCATENATE("Kategorin ",E2720," finns inte med i fliken Settings. Ange annan kategori eller uppdatera dina inställningar."),""))</f>
        <v/>
      </c>
      <c r="H2720" s="11" t="str">
        <f t="shared" si="84"/>
        <v xml:space="preserve"> </v>
      </c>
    </row>
    <row r="2721" spans="1:8" x14ac:dyDescent="0.2">
      <c r="A2721" s="4"/>
      <c r="B2721" s="2" t="str">
        <f t="shared" si="85"/>
        <v/>
      </c>
      <c r="C2721" s="4"/>
      <c r="D2721" s="4"/>
      <c r="E2721" s="4"/>
      <c r="F2721" s="4"/>
      <c r="G2721" s="5" t="str">
        <f>IF(C2721="","",IF(ISERROR(VLOOKUP(D2721,Settings!C$2:C$100,1,FALSE)),CONCATENATE("Aktiviteten ",D2721," finns inte med i fliken Settings. Ange annan aktivitet eller uppdatera dina inställningar. "),"")&amp;IF(ISERROR(VLOOKUP(E2721,Settings!D$2:D$100,1,FALSE)),CONCATENATE("Kategorin ",E2721," finns inte med i fliken Settings. Ange annan kategori eller uppdatera dina inställningar."),""))</f>
        <v/>
      </c>
      <c r="H2721" s="11" t="str">
        <f t="shared" si="84"/>
        <v xml:space="preserve"> </v>
      </c>
    </row>
    <row r="2722" spans="1:8" x14ac:dyDescent="0.2">
      <c r="A2722" s="4"/>
      <c r="B2722" s="2" t="str">
        <f t="shared" si="85"/>
        <v/>
      </c>
      <c r="C2722" s="4"/>
      <c r="D2722" s="4"/>
      <c r="E2722" s="4"/>
      <c r="F2722" s="4"/>
      <c r="G2722" s="5" t="str">
        <f>IF(C2722="","",IF(ISERROR(VLOOKUP(D2722,Settings!C$2:C$100,1,FALSE)),CONCATENATE("Aktiviteten ",D2722," finns inte med i fliken Settings. Ange annan aktivitet eller uppdatera dina inställningar. "),"")&amp;IF(ISERROR(VLOOKUP(E2722,Settings!D$2:D$100,1,FALSE)),CONCATENATE("Kategorin ",E2722," finns inte med i fliken Settings. Ange annan kategori eller uppdatera dina inställningar."),""))</f>
        <v/>
      </c>
      <c r="H2722" s="11" t="str">
        <f t="shared" si="84"/>
        <v xml:space="preserve"> </v>
      </c>
    </row>
    <row r="2723" spans="1:8" x14ac:dyDescent="0.2">
      <c r="A2723" s="4"/>
      <c r="B2723" s="2" t="str">
        <f t="shared" si="85"/>
        <v/>
      </c>
      <c r="C2723" s="4"/>
      <c r="D2723" s="4"/>
      <c r="E2723" s="4"/>
      <c r="F2723" s="4"/>
      <c r="G2723" s="5" t="str">
        <f>IF(C2723="","",IF(ISERROR(VLOOKUP(D2723,Settings!C$2:C$100,1,FALSE)),CONCATENATE("Aktiviteten ",D2723," finns inte med i fliken Settings. Ange annan aktivitet eller uppdatera dina inställningar. "),"")&amp;IF(ISERROR(VLOOKUP(E2723,Settings!D$2:D$100,1,FALSE)),CONCATENATE("Kategorin ",E2723," finns inte med i fliken Settings. Ange annan kategori eller uppdatera dina inställningar."),""))</f>
        <v/>
      </c>
      <c r="H2723" s="11" t="str">
        <f t="shared" si="84"/>
        <v xml:space="preserve"> </v>
      </c>
    </row>
    <row r="2724" spans="1:8" x14ac:dyDescent="0.2">
      <c r="A2724" s="4"/>
      <c r="B2724" s="2" t="str">
        <f t="shared" si="85"/>
        <v/>
      </c>
      <c r="C2724" s="4"/>
      <c r="D2724" s="4"/>
      <c r="E2724" s="4"/>
      <c r="F2724" s="4"/>
      <c r="G2724" s="5" t="str">
        <f>IF(C2724="","",IF(ISERROR(VLOOKUP(D2724,Settings!C$2:C$100,1,FALSE)),CONCATENATE("Aktiviteten ",D2724," finns inte med i fliken Settings. Ange annan aktivitet eller uppdatera dina inställningar. "),"")&amp;IF(ISERROR(VLOOKUP(E2724,Settings!D$2:D$100,1,FALSE)),CONCATENATE("Kategorin ",E2724," finns inte med i fliken Settings. Ange annan kategori eller uppdatera dina inställningar."),""))</f>
        <v/>
      </c>
      <c r="H2724" s="11" t="str">
        <f t="shared" si="84"/>
        <v xml:space="preserve"> </v>
      </c>
    </row>
    <row r="2725" spans="1:8" x14ac:dyDescent="0.2">
      <c r="A2725" s="4"/>
      <c r="B2725" s="2" t="str">
        <f t="shared" si="85"/>
        <v/>
      </c>
      <c r="C2725" s="4"/>
      <c r="D2725" s="4"/>
      <c r="E2725" s="4"/>
      <c r="F2725" s="4"/>
      <c r="G2725" s="5" t="str">
        <f>IF(C2725="","",IF(ISERROR(VLOOKUP(D2725,Settings!C$2:C$100,1,FALSE)),CONCATENATE("Aktiviteten ",D2725," finns inte med i fliken Settings. Ange annan aktivitet eller uppdatera dina inställningar. "),"")&amp;IF(ISERROR(VLOOKUP(E2725,Settings!D$2:D$100,1,FALSE)),CONCATENATE("Kategorin ",E2725," finns inte med i fliken Settings. Ange annan kategori eller uppdatera dina inställningar."),""))</f>
        <v/>
      </c>
      <c r="H2725" s="11" t="str">
        <f t="shared" si="84"/>
        <v xml:space="preserve"> </v>
      </c>
    </row>
    <row r="2726" spans="1:8" x14ac:dyDescent="0.2">
      <c r="A2726" s="4"/>
      <c r="B2726" s="2" t="str">
        <f t="shared" si="85"/>
        <v/>
      </c>
      <c r="C2726" s="4"/>
      <c r="D2726" s="4"/>
      <c r="E2726" s="4"/>
      <c r="F2726" s="4"/>
      <c r="G2726" s="5" t="str">
        <f>IF(C2726="","",IF(ISERROR(VLOOKUP(D2726,Settings!C$2:C$100,1,FALSE)),CONCATENATE("Aktiviteten ",D2726," finns inte med i fliken Settings. Ange annan aktivitet eller uppdatera dina inställningar. "),"")&amp;IF(ISERROR(VLOOKUP(E2726,Settings!D$2:D$100,1,FALSE)),CONCATENATE("Kategorin ",E2726," finns inte med i fliken Settings. Ange annan kategori eller uppdatera dina inställningar."),""))</f>
        <v/>
      </c>
      <c r="H2726" s="11" t="str">
        <f t="shared" si="84"/>
        <v xml:space="preserve"> </v>
      </c>
    </row>
    <row r="2727" spans="1:8" x14ac:dyDescent="0.2">
      <c r="A2727" s="4"/>
      <c r="B2727" s="2" t="str">
        <f t="shared" si="85"/>
        <v/>
      </c>
      <c r="C2727" s="4"/>
      <c r="D2727" s="4"/>
      <c r="E2727" s="4"/>
      <c r="F2727" s="4"/>
      <c r="G2727" s="5" t="str">
        <f>IF(C2727="","",IF(ISERROR(VLOOKUP(D2727,Settings!C$2:C$100,1,FALSE)),CONCATENATE("Aktiviteten ",D2727," finns inte med i fliken Settings. Ange annan aktivitet eller uppdatera dina inställningar. "),"")&amp;IF(ISERROR(VLOOKUP(E2727,Settings!D$2:D$100,1,FALSE)),CONCATENATE("Kategorin ",E2727," finns inte med i fliken Settings. Ange annan kategori eller uppdatera dina inställningar."),""))</f>
        <v/>
      </c>
      <c r="H2727" s="11" t="str">
        <f t="shared" si="84"/>
        <v xml:space="preserve"> </v>
      </c>
    </row>
    <row r="2728" spans="1:8" x14ac:dyDescent="0.2">
      <c r="A2728" s="4"/>
      <c r="B2728" s="2" t="str">
        <f t="shared" si="85"/>
        <v/>
      </c>
      <c r="C2728" s="4"/>
      <c r="D2728" s="4"/>
      <c r="E2728" s="4"/>
      <c r="F2728" s="4"/>
      <c r="G2728" s="5" t="str">
        <f>IF(C2728="","",IF(ISERROR(VLOOKUP(D2728,Settings!C$2:C$100,1,FALSE)),CONCATENATE("Aktiviteten ",D2728," finns inte med i fliken Settings. Ange annan aktivitet eller uppdatera dina inställningar. "),"")&amp;IF(ISERROR(VLOOKUP(E2728,Settings!D$2:D$100,1,FALSE)),CONCATENATE("Kategorin ",E2728," finns inte med i fliken Settings. Ange annan kategori eller uppdatera dina inställningar."),""))</f>
        <v/>
      </c>
      <c r="H2728" s="11" t="str">
        <f t="shared" si="84"/>
        <v xml:space="preserve"> </v>
      </c>
    </row>
    <row r="2729" spans="1:8" x14ac:dyDescent="0.2">
      <c r="A2729" s="4"/>
      <c r="B2729" s="2" t="str">
        <f t="shared" si="85"/>
        <v/>
      </c>
      <c r="C2729" s="4"/>
      <c r="D2729" s="4"/>
      <c r="E2729" s="4"/>
      <c r="F2729" s="4"/>
      <c r="G2729" s="5" t="str">
        <f>IF(C2729="","",IF(ISERROR(VLOOKUP(D2729,Settings!C$2:C$100,1,FALSE)),CONCATENATE("Aktiviteten ",D2729," finns inte med i fliken Settings. Ange annan aktivitet eller uppdatera dina inställningar. "),"")&amp;IF(ISERROR(VLOOKUP(E2729,Settings!D$2:D$100,1,FALSE)),CONCATENATE("Kategorin ",E2729," finns inte med i fliken Settings. Ange annan kategori eller uppdatera dina inställningar."),""))</f>
        <v/>
      </c>
      <c r="H2729" s="11" t="str">
        <f t="shared" si="84"/>
        <v xml:space="preserve"> </v>
      </c>
    </row>
    <row r="2730" spans="1:8" x14ac:dyDescent="0.2">
      <c r="A2730" s="4"/>
      <c r="B2730" s="2" t="str">
        <f t="shared" si="85"/>
        <v/>
      </c>
      <c r="C2730" s="4"/>
      <c r="D2730" s="4"/>
      <c r="E2730" s="4"/>
      <c r="F2730" s="4"/>
      <c r="G2730" s="5" t="str">
        <f>IF(C2730="","",IF(ISERROR(VLOOKUP(D2730,Settings!C$2:C$100,1,FALSE)),CONCATENATE("Aktiviteten ",D2730," finns inte med i fliken Settings. Ange annan aktivitet eller uppdatera dina inställningar. "),"")&amp;IF(ISERROR(VLOOKUP(E2730,Settings!D$2:D$100,1,FALSE)),CONCATENATE("Kategorin ",E2730," finns inte med i fliken Settings. Ange annan kategori eller uppdatera dina inställningar."),""))</f>
        <v/>
      </c>
      <c r="H2730" s="11" t="str">
        <f t="shared" si="84"/>
        <v xml:space="preserve"> </v>
      </c>
    </row>
    <row r="2731" spans="1:8" x14ac:dyDescent="0.2">
      <c r="A2731" s="4"/>
      <c r="B2731" s="2" t="str">
        <f t="shared" si="85"/>
        <v/>
      </c>
      <c r="C2731" s="4"/>
      <c r="D2731" s="4"/>
      <c r="E2731" s="4"/>
      <c r="F2731" s="4"/>
      <c r="G2731" s="5" t="str">
        <f>IF(C2731="","",IF(ISERROR(VLOOKUP(D2731,Settings!C$2:C$100,1,FALSE)),CONCATENATE("Aktiviteten ",D2731," finns inte med i fliken Settings. Ange annan aktivitet eller uppdatera dina inställningar. "),"")&amp;IF(ISERROR(VLOOKUP(E2731,Settings!D$2:D$100,1,FALSE)),CONCATENATE("Kategorin ",E2731," finns inte med i fliken Settings. Ange annan kategori eller uppdatera dina inställningar."),""))</f>
        <v/>
      </c>
      <c r="H2731" s="11" t="str">
        <f t="shared" si="84"/>
        <v xml:space="preserve"> </v>
      </c>
    </row>
    <row r="2732" spans="1:8" x14ac:dyDescent="0.2">
      <c r="A2732" s="4"/>
      <c r="B2732" s="2" t="str">
        <f t="shared" si="85"/>
        <v/>
      </c>
      <c r="C2732" s="4"/>
      <c r="D2732" s="4"/>
      <c r="E2732" s="4"/>
      <c r="F2732" s="4"/>
      <c r="G2732" s="5" t="str">
        <f>IF(C2732="","",IF(ISERROR(VLOOKUP(D2732,Settings!C$2:C$100,1,FALSE)),CONCATENATE("Aktiviteten ",D2732," finns inte med i fliken Settings. Ange annan aktivitet eller uppdatera dina inställningar. "),"")&amp;IF(ISERROR(VLOOKUP(E2732,Settings!D$2:D$100,1,FALSE)),CONCATENATE("Kategorin ",E2732," finns inte med i fliken Settings. Ange annan kategori eller uppdatera dina inställningar."),""))</f>
        <v/>
      </c>
      <c r="H2732" s="11" t="str">
        <f t="shared" si="84"/>
        <v xml:space="preserve"> </v>
      </c>
    </row>
    <row r="2733" spans="1:8" x14ac:dyDescent="0.2">
      <c r="A2733" s="4"/>
      <c r="B2733" s="2" t="str">
        <f t="shared" si="85"/>
        <v/>
      </c>
      <c r="C2733" s="4"/>
      <c r="D2733" s="4"/>
      <c r="E2733" s="4"/>
      <c r="F2733" s="4"/>
      <c r="G2733" s="5" t="str">
        <f>IF(C2733="","",IF(ISERROR(VLOOKUP(D2733,Settings!C$2:C$100,1,FALSE)),CONCATENATE("Aktiviteten ",D2733," finns inte med i fliken Settings. Ange annan aktivitet eller uppdatera dina inställningar. "),"")&amp;IF(ISERROR(VLOOKUP(E2733,Settings!D$2:D$100,1,FALSE)),CONCATENATE("Kategorin ",E2733," finns inte med i fliken Settings. Ange annan kategori eller uppdatera dina inställningar."),""))</f>
        <v/>
      </c>
      <c r="H2733" s="11" t="str">
        <f t="shared" si="84"/>
        <v xml:space="preserve"> </v>
      </c>
    </row>
    <row r="2734" spans="1:8" x14ac:dyDescent="0.2">
      <c r="A2734" s="4"/>
      <c r="B2734" s="2" t="str">
        <f t="shared" si="85"/>
        <v/>
      </c>
      <c r="C2734" s="4"/>
      <c r="D2734" s="4"/>
      <c r="E2734" s="4"/>
      <c r="F2734" s="4"/>
      <c r="G2734" s="5" t="str">
        <f>IF(C2734="","",IF(ISERROR(VLOOKUP(D2734,Settings!C$2:C$100,1,FALSE)),CONCATENATE("Aktiviteten ",D2734," finns inte med i fliken Settings. Ange annan aktivitet eller uppdatera dina inställningar. "),"")&amp;IF(ISERROR(VLOOKUP(E2734,Settings!D$2:D$100,1,FALSE)),CONCATENATE("Kategorin ",E2734," finns inte med i fliken Settings. Ange annan kategori eller uppdatera dina inställningar."),""))</f>
        <v/>
      </c>
      <c r="H2734" s="11" t="str">
        <f t="shared" si="84"/>
        <v xml:space="preserve"> </v>
      </c>
    </row>
    <row r="2735" spans="1:8" x14ac:dyDescent="0.2">
      <c r="A2735" s="4"/>
      <c r="B2735" s="2" t="str">
        <f t="shared" si="85"/>
        <v/>
      </c>
      <c r="C2735" s="4"/>
      <c r="D2735" s="4"/>
      <c r="E2735" s="4"/>
      <c r="F2735" s="4"/>
      <c r="G2735" s="5" t="str">
        <f>IF(C2735="","",IF(ISERROR(VLOOKUP(D2735,Settings!C$2:C$100,1,FALSE)),CONCATENATE("Aktiviteten ",D2735," finns inte med i fliken Settings. Ange annan aktivitet eller uppdatera dina inställningar. "),"")&amp;IF(ISERROR(VLOOKUP(E2735,Settings!D$2:D$100,1,FALSE)),CONCATENATE("Kategorin ",E2735," finns inte med i fliken Settings. Ange annan kategori eller uppdatera dina inställningar."),""))</f>
        <v/>
      </c>
      <c r="H2735" s="11" t="str">
        <f t="shared" si="84"/>
        <v xml:space="preserve"> </v>
      </c>
    </row>
    <row r="2736" spans="1:8" x14ac:dyDescent="0.2">
      <c r="A2736" s="4"/>
      <c r="B2736" s="2" t="str">
        <f t="shared" si="85"/>
        <v/>
      </c>
      <c r="C2736" s="4"/>
      <c r="D2736" s="4"/>
      <c r="E2736" s="4"/>
      <c r="F2736" s="4"/>
      <c r="G2736" s="5" t="str">
        <f>IF(C2736="","",IF(ISERROR(VLOOKUP(D2736,Settings!C$2:C$100,1,FALSE)),CONCATENATE("Aktiviteten ",D2736," finns inte med i fliken Settings. Ange annan aktivitet eller uppdatera dina inställningar. "),"")&amp;IF(ISERROR(VLOOKUP(E2736,Settings!D$2:D$100,1,FALSE)),CONCATENATE("Kategorin ",E2736," finns inte med i fliken Settings. Ange annan kategori eller uppdatera dina inställningar."),""))</f>
        <v/>
      </c>
      <c r="H2736" s="11" t="str">
        <f t="shared" si="84"/>
        <v xml:space="preserve"> </v>
      </c>
    </row>
    <row r="2737" spans="1:8" x14ac:dyDescent="0.2">
      <c r="A2737" s="4"/>
      <c r="B2737" s="2" t="str">
        <f t="shared" si="85"/>
        <v/>
      </c>
      <c r="C2737" s="4"/>
      <c r="D2737" s="4"/>
      <c r="E2737" s="4"/>
      <c r="F2737" s="4"/>
      <c r="G2737" s="5" t="str">
        <f>IF(C2737="","",IF(ISERROR(VLOOKUP(D2737,Settings!C$2:C$100,1,FALSE)),CONCATENATE("Aktiviteten ",D2737," finns inte med i fliken Settings. Ange annan aktivitet eller uppdatera dina inställningar. "),"")&amp;IF(ISERROR(VLOOKUP(E2737,Settings!D$2:D$100,1,FALSE)),CONCATENATE("Kategorin ",E2737," finns inte med i fliken Settings. Ange annan kategori eller uppdatera dina inställningar."),""))</f>
        <v/>
      </c>
      <c r="H2737" s="11" t="str">
        <f t="shared" si="84"/>
        <v xml:space="preserve"> </v>
      </c>
    </row>
    <row r="2738" spans="1:8" x14ac:dyDescent="0.2">
      <c r="A2738" s="4"/>
      <c r="B2738" s="2" t="str">
        <f t="shared" si="85"/>
        <v/>
      </c>
      <c r="C2738" s="4"/>
      <c r="D2738" s="4"/>
      <c r="E2738" s="4"/>
      <c r="F2738" s="4"/>
      <c r="G2738" s="5" t="str">
        <f>IF(C2738="","",IF(ISERROR(VLOOKUP(D2738,Settings!C$2:C$100,1,FALSE)),CONCATENATE("Aktiviteten ",D2738," finns inte med i fliken Settings. Ange annan aktivitet eller uppdatera dina inställningar. "),"")&amp;IF(ISERROR(VLOOKUP(E2738,Settings!D$2:D$100,1,FALSE)),CONCATENATE("Kategorin ",E2738," finns inte med i fliken Settings. Ange annan kategori eller uppdatera dina inställningar."),""))</f>
        <v/>
      </c>
      <c r="H2738" s="11" t="str">
        <f t="shared" si="84"/>
        <v xml:space="preserve"> </v>
      </c>
    </row>
    <row r="2739" spans="1:8" x14ac:dyDescent="0.2">
      <c r="A2739" s="4"/>
      <c r="B2739" s="2" t="str">
        <f t="shared" si="85"/>
        <v/>
      </c>
      <c r="C2739" s="4"/>
      <c r="D2739" s="4"/>
      <c r="E2739" s="4"/>
      <c r="F2739" s="4"/>
      <c r="G2739" s="5" t="str">
        <f>IF(C2739="","",IF(ISERROR(VLOOKUP(D2739,Settings!C$2:C$100,1,FALSE)),CONCATENATE("Aktiviteten ",D2739," finns inte med i fliken Settings. Ange annan aktivitet eller uppdatera dina inställningar. "),"")&amp;IF(ISERROR(VLOOKUP(E2739,Settings!D$2:D$100,1,FALSE)),CONCATENATE("Kategorin ",E2739," finns inte med i fliken Settings. Ange annan kategori eller uppdatera dina inställningar."),""))</f>
        <v/>
      </c>
      <c r="H2739" s="11" t="str">
        <f t="shared" si="84"/>
        <v xml:space="preserve"> </v>
      </c>
    </row>
    <row r="2740" spans="1:8" x14ac:dyDescent="0.2">
      <c r="A2740" s="4"/>
      <c r="B2740" s="2" t="str">
        <f t="shared" si="85"/>
        <v/>
      </c>
      <c r="C2740" s="4"/>
      <c r="D2740" s="4"/>
      <c r="E2740" s="4"/>
      <c r="F2740" s="4"/>
      <c r="G2740" s="5" t="str">
        <f>IF(C2740="","",IF(ISERROR(VLOOKUP(D2740,Settings!C$2:C$100,1,FALSE)),CONCATENATE("Aktiviteten ",D2740," finns inte med i fliken Settings. Ange annan aktivitet eller uppdatera dina inställningar. "),"")&amp;IF(ISERROR(VLOOKUP(E2740,Settings!D$2:D$100,1,FALSE)),CONCATENATE("Kategorin ",E2740," finns inte med i fliken Settings. Ange annan kategori eller uppdatera dina inställningar."),""))</f>
        <v/>
      </c>
      <c r="H2740" s="11" t="str">
        <f t="shared" si="84"/>
        <v xml:space="preserve"> </v>
      </c>
    </row>
    <row r="2741" spans="1:8" x14ac:dyDescent="0.2">
      <c r="A2741" s="4"/>
      <c r="B2741" s="2" t="str">
        <f t="shared" si="85"/>
        <v/>
      </c>
      <c r="C2741" s="4"/>
      <c r="D2741" s="4"/>
      <c r="E2741" s="4"/>
      <c r="F2741" s="4"/>
      <c r="G2741" s="5" t="str">
        <f>IF(C2741="","",IF(ISERROR(VLOOKUP(D2741,Settings!C$2:C$100,1,FALSE)),CONCATENATE("Aktiviteten ",D2741," finns inte med i fliken Settings. Ange annan aktivitet eller uppdatera dina inställningar. "),"")&amp;IF(ISERROR(VLOOKUP(E2741,Settings!D$2:D$100,1,FALSE)),CONCATENATE("Kategorin ",E2741," finns inte med i fliken Settings. Ange annan kategori eller uppdatera dina inställningar."),""))</f>
        <v/>
      </c>
      <c r="H2741" s="11" t="str">
        <f t="shared" si="84"/>
        <v xml:space="preserve"> </v>
      </c>
    </row>
    <row r="2742" spans="1:8" x14ac:dyDescent="0.2">
      <c r="A2742" s="4"/>
      <c r="B2742" s="2" t="str">
        <f t="shared" si="85"/>
        <v/>
      </c>
      <c r="C2742" s="4"/>
      <c r="D2742" s="4"/>
      <c r="E2742" s="4"/>
      <c r="F2742" s="4"/>
      <c r="G2742" s="5" t="str">
        <f>IF(C2742="","",IF(ISERROR(VLOOKUP(D2742,Settings!C$2:C$100,1,FALSE)),CONCATENATE("Aktiviteten ",D2742," finns inte med i fliken Settings. Ange annan aktivitet eller uppdatera dina inställningar. "),"")&amp;IF(ISERROR(VLOOKUP(E2742,Settings!D$2:D$100,1,FALSE)),CONCATENATE("Kategorin ",E2742," finns inte med i fliken Settings. Ange annan kategori eller uppdatera dina inställningar."),""))</f>
        <v/>
      </c>
      <c r="H2742" s="11" t="str">
        <f t="shared" si="84"/>
        <v xml:space="preserve"> </v>
      </c>
    </row>
    <row r="2743" spans="1:8" x14ac:dyDescent="0.2">
      <c r="A2743" s="4"/>
      <c r="B2743" s="2" t="str">
        <f t="shared" si="85"/>
        <v/>
      </c>
      <c r="C2743" s="4"/>
      <c r="D2743" s="4"/>
      <c r="E2743" s="4"/>
      <c r="F2743" s="4"/>
      <c r="G2743" s="5" t="str">
        <f>IF(C2743="","",IF(ISERROR(VLOOKUP(D2743,Settings!C$2:C$100,1,FALSE)),CONCATENATE("Aktiviteten ",D2743," finns inte med i fliken Settings. Ange annan aktivitet eller uppdatera dina inställningar. "),"")&amp;IF(ISERROR(VLOOKUP(E2743,Settings!D$2:D$100,1,FALSE)),CONCATENATE("Kategorin ",E2743," finns inte med i fliken Settings. Ange annan kategori eller uppdatera dina inställningar."),""))</f>
        <v/>
      </c>
      <c r="H2743" s="11" t="str">
        <f t="shared" si="84"/>
        <v xml:space="preserve"> </v>
      </c>
    </row>
    <row r="2744" spans="1:8" x14ac:dyDescent="0.2">
      <c r="A2744" s="4"/>
      <c r="B2744" s="2" t="str">
        <f t="shared" si="85"/>
        <v/>
      </c>
      <c r="C2744" s="4"/>
      <c r="D2744" s="4"/>
      <c r="E2744" s="4"/>
      <c r="F2744" s="4"/>
      <c r="G2744" s="5" t="str">
        <f>IF(C2744="","",IF(ISERROR(VLOOKUP(D2744,Settings!C$2:C$100,1,FALSE)),CONCATENATE("Aktiviteten ",D2744," finns inte med i fliken Settings. Ange annan aktivitet eller uppdatera dina inställningar. "),"")&amp;IF(ISERROR(VLOOKUP(E2744,Settings!D$2:D$100,1,FALSE)),CONCATENATE("Kategorin ",E2744," finns inte med i fliken Settings. Ange annan kategori eller uppdatera dina inställningar."),""))</f>
        <v/>
      </c>
      <c r="H2744" s="11" t="str">
        <f t="shared" si="84"/>
        <v xml:space="preserve"> </v>
      </c>
    </row>
    <row r="2745" spans="1:8" x14ac:dyDescent="0.2">
      <c r="A2745" s="4"/>
      <c r="B2745" s="2" t="str">
        <f t="shared" si="85"/>
        <v/>
      </c>
      <c r="C2745" s="4"/>
      <c r="D2745" s="4"/>
      <c r="E2745" s="4"/>
      <c r="F2745" s="4"/>
      <c r="G2745" s="5" t="str">
        <f>IF(C2745="","",IF(ISERROR(VLOOKUP(D2745,Settings!C$2:C$100,1,FALSE)),CONCATENATE("Aktiviteten ",D2745," finns inte med i fliken Settings. Ange annan aktivitet eller uppdatera dina inställningar. "),"")&amp;IF(ISERROR(VLOOKUP(E2745,Settings!D$2:D$100,1,FALSE)),CONCATENATE("Kategorin ",E2745," finns inte med i fliken Settings. Ange annan kategori eller uppdatera dina inställningar."),""))</f>
        <v/>
      </c>
      <c r="H2745" s="11" t="str">
        <f t="shared" si="84"/>
        <v xml:space="preserve"> </v>
      </c>
    </row>
    <row r="2746" spans="1:8" x14ac:dyDescent="0.2">
      <c r="A2746" s="4"/>
      <c r="B2746" s="2" t="str">
        <f t="shared" si="85"/>
        <v/>
      </c>
      <c r="C2746" s="4"/>
      <c r="D2746" s="4"/>
      <c r="E2746" s="4"/>
      <c r="F2746" s="4"/>
      <c r="G2746" s="5" t="str">
        <f>IF(C2746="","",IF(ISERROR(VLOOKUP(D2746,Settings!C$2:C$100,1,FALSE)),CONCATENATE("Aktiviteten ",D2746," finns inte med i fliken Settings. Ange annan aktivitet eller uppdatera dina inställningar. "),"")&amp;IF(ISERROR(VLOOKUP(E2746,Settings!D$2:D$100,1,FALSE)),CONCATENATE("Kategorin ",E2746," finns inte med i fliken Settings. Ange annan kategori eller uppdatera dina inställningar."),""))</f>
        <v/>
      </c>
      <c r="H2746" s="11" t="str">
        <f t="shared" si="84"/>
        <v xml:space="preserve"> </v>
      </c>
    </row>
    <row r="2747" spans="1:8" x14ac:dyDescent="0.2">
      <c r="A2747" s="4"/>
      <c r="B2747" s="2" t="str">
        <f t="shared" si="85"/>
        <v/>
      </c>
      <c r="C2747" s="4"/>
      <c r="D2747" s="4"/>
      <c r="E2747" s="4"/>
      <c r="F2747" s="4"/>
      <c r="G2747" s="5" t="str">
        <f>IF(C2747="","",IF(ISERROR(VLOOKUP(D2747,Settings!C$2:C$100,1,FALSE)),CONCATENATE("Aktiviteten ",D2747," finns inte med i fliken Settings. Ange annan aktivitet eller uppdatera dina inställningar. "),"")&amp;IF(ISERROR(VLOOKUP(E2747,Settings!D$2:D$100,1,FALSE)),CONCATENATE("Kategorin ",E2747," finns inte med i fliken Settings. Ange annan kategori eller uppdatera dina inställningar."),""))</f>
        <v/>
      </c>
      <c r="H2747" s="11" t="str">
        <f t="shared" si="84"/>
        <v xml:space="preserve"> </v>
      </c>
    </row>
    <row r="2748" spans="1:8" x14ac:dyDescent="0.2">
      <c r="A2748" s="4"/>
      <c r="B2748" s="2" t="str">
        <f t="shared" si="85"/>
        <v/>
      </c>
      <c r="C2748" s="4"/>
      <c r="D2748" s="4"/>
      <c r="E2748" s="4"/>
      <c r="F2748" s="4"/>
      <c r="G2748" s="5" t="str">
        <f>IF(C2748="","",IF(ISERROR(VLOOKUP(D2748,Settings!C$2:C$100,1,FALSE)),CONCATENATE("Aktiviteten ",D2748," finns inte med i fliken Settings. Ange annan aktivitet eller uppdatera dina inställningar. "),"")&amp;IF(ISERROR(VLOOKUP(E2748,Settings!D$2:D$100,1,FALSE)),CONCATENATE("Kategorin ",E2748," finns inte med i fliken Settings. Ange annan kategori eller uppdatera dina inställningar."),""))</f>
        <v/>
      </c>
      <c r="H2748" s="11" t="str">
        <f t="shared" si="84"/>
        <v xml:space="preserve"> </v>
      </c>
    </row>
    <row r="2749" spans="1:8" x14ac:dyDescent="0.2">
      <c r="A2749" s="4"/>
      <c r="B2749" s="2" t="str">
        <f t="shared" si="85"/>
        <v/>
      </c>
      <c r="C2749" s="4"/>
      <c r="D2749" s="4"/>
      <c r="E2749" s="4"/>
      <c r="F2749" s="4"/>
      <c r="G2749" s="5" t="str">
        <f>IF(C2749="","",IF(ISERROR(VLOOKUP(D2749,Settings!C$2:C$100,1,FALSE)),CONCATENATE("Aktiviteten ",D2749," finns inte med i fliken Settings. Ange annan aktivitet eller uppdatera dina inställningar. "),"")&amp;IF(ISERROR(VLOOKUP(E2749,Settings!D$2:D$100,1,FALSE)),CONCATENATE("Kategorin ",E2749," finns inte med i fliken Settings. Ange annan kategori eller uppdatera dina inställningar."),""))</f>
        <v/>
      </c>
      <c r="H2749" s="11" t="str">
        <f t="shared" si="84"/>
        <v xml:space="preserve"> </v>
      </c>
    </row>
    <row r="2750" spans="1:8" x14ac:dyDescent="0.2">
      <c r="A2750" s="4"/>
      <c r="B2750" s="2" t="str">
        <f t="shared" si="85"/>
        <v/>
      </c>
      <c r="C2750" s="4"/>
      <c r="D2750" s="4"/>
      <c r="E2750" s="4"/>
      <c r="F2750" s="4"/>
      <c r="G2750" s="5" t="str">
        <f>IF(C2750="","",IF(ISERROR(VLOOKUP(D2750,Settings!C$2:C$100,1,FALSE)),CONCATENATE("Aktiviteten ",D2750," finns inte med i fliken Settings. Ange annan aktivitet eller uppdatera dina inställningar. "),"")&amp;IF(ISERROR(VLOOKUP(E2750,Settings!D$2:D$100,1,FALSE)),CONCATENATE("Kategorin ",E2750," finns inte med i fliken Settings. Ange annan kategori eller uppdatera dina inställningar."),""))</f>
        <v/>
      </c>
      <c r="H2750" s="11" t="str">
        <f t="shared" si="84"/>
        <v xml:space="preserve"> </v>
      </c>
    </row>
    <row r="2751" spans="1:8" x14ac:dyDescent="0.2">
      <c r="A2751" s="4"/>
      <c r="B2751" s="2" t="str">
        <f t="shared" si="85"/>
        <v/>
      </c>
      <c r="C2751" s="4"/>
      <c r="D2751" s="4"/>
      <c r="E2751" s="4"/>
      <c r="F2751" s="4"/>
      <c r="G2751" s="5" t="str">
        <f>IF(C2751="","",IF(ISERROR(VLOOKUP(D2751,Settings!C$2:C$100,1,FALSE)),CONCATENATE("Aktiviteten ",D2751," finns inte med i fliken Settings. Ange annan aktivitet eller uppdatera dina inställningar. "),"")&amp;IF(ISERROR(VLOOKUP(E2751,Settings!D$2:D$100,1,FALSE)),CONCATENATE("Kategorin ",E2751," finns inte med i fliken Settings. Ange annan kategori eller uppdatera dina inställningar."),""))</f>
        <v/>
      </c>
      <c r="H2751" s="11" t="str">
        <f t="shared" si="84"/>
        <v xml:space="preserve"> </v>
      </c>
    </row>
    <row r="2752" spans="1:8" x14ac:dyDescent="0.2">
      <c r="A2752" s="4"/>
      <c r="B2752" s="2" t="str">
        <f t="shared" si="85"/>
        <v/>
      </c>
      <c r="C2752" s="4"/>
      <c r="D2752" s="4"/>
      <c r="E2752" s="4"/>
      <c r="F2752" s="4"/>
      <c r="G2752" s="5" t="str">
        <f>IF(C2752="","",IF(ISERROR(VLOOKUP(D2752,Settings!C$2:C$100,1,FALSE)),CONCATENATE("Aktiviteten ",D2752," finns inte med i fliken Settings. Ange annan aktivitet eller uppdatera dina inställningar. "),"")&amp;IF(ISERROR(VLOOKUP(E2752,Settings!D$2:D$100,1,FALSE)),CONCATENATE("Kategorin ",E2752," finns inte med i fliken Settings. Ange annan kategori eller uppdatera dina inställningar."),""))</f>
        <v/>
      </c>
      <c r="H2752" s="11" t="str">
        <f t="shared" si="84"/>
        <v xml:space="preserve"> </v>
      </c>
    </row>
    <row r="2753" spans="1:8" x14ac:dyDescent="0.2">
      <c r="A2753" s="4"/>
      <c r="B2753" s="2" t="str">
        <f t="shared" si="85"/>
        <v/>
      </c>
      <c r="C2753" s="4"/>
      <c r="D2753" s="4"/>
      <c r="E2753" s="4"/>
      <c r="F2753" s="4"/>
      <c r="G2753" s="5" t="str">
        <f>IF(C2753="","",IF(ISERROR(VLOOKUP(D2753,Settings!C$2:C$100,1,FALSE)),CONCATENATE("Aktiviteten ",D2753," finns inte med i fliken Settings. Ange annan aktivitet eller uppdatera dina inställningar. "),"")&amp;IF(ISERROR(VLOOKUP(E2753,Settings!D$2:D$100,1,FALSE)),CONCATENATE("Kategorin ",E2753," finns inte med i fliken Settings. Ange annan kategori eller uppdatera dina inställningar."),""))</f>
        <v/>
      </c>
      <c r="H2753" s="11" t="str">
        <f t="shared" si="84"/>
        <v xml:space="preserve"> </v>
      </c>
    </row>
    <row r="2754" spans="1:8" x14ac:dyDescent="0.2">
      <c r="A2754" s="4"/>
      <c r="B2754" s="2" t="str">
        <f t="shared" si="85"/>
        <v/>
      </c>
      <c r="C2754" s="4"/>
      <c r="D2754" s="4"/>
      <c r="E2754" s="4"/>
      <c r="F2754" s="4"/>
      <c r="G2754" s="5" t="str">
        <f>IF(C2754="","",IF(ISERROR(VLOOKUP(D2754,Settings!C$2:C$100,1,FALSE)),CONCATENATE("Aktiviteten ",D2754," finns inte med i fliken Settings. Ange annan aktivitet eller uppdatera dina inställningar. "),"")&amp;IF(ISERROR(VLOOKUP(E2754,Settings!D$2:D$100,1,FALSE)),CONCATENATE("Kategorin ",E2754," finns inte med i fliken Settings. Ange annan kategori eller uppdatera dina inställningar."),""))</f>
        <v/>
      </c>
      <c r="H2754" s="11" t="str">
        <f t="shared" si="84"/>
        <v xml:space="preserve"> </v>
      </c>
    </row>
    <row r="2755" spans="1:8" x14ac:dyDescent="0.2">
      <c r="A2755" s="4"/>
      <c r="B2755" s="2" t="str">
        <f t="shared" si="85"/>
        <v/>
      </c>
      <c r="C2755" s="4"/>
      <c r="D2755" s="4"/>
      <c r="E2755" s="4"/>
      <c r="F2755" s="4"/>
      <c r="G2755" s="5" t="str">
        <f>IF(C2755="","",IF(ISERROR(VLOOKUP(D2755,Settings!C$2:C$100,1,FALSE)),CONCATENATE("Aktiviteten ",D2755," finns inte med i fliken Settings. Ange annan aktivitet eller uppdatera dina inställningar. "),"")&amp;IF(ISERROR(VLOOKUP(E2755,Settings!D$2:D$100,1,FALSE)),CONCATENATE("Kategorin ",E2755," finns inte med i fliken Settings. Ange annan kategori eller uppdatera dina inställningar."),""))</f>
        <v/>
      </c>
      <c r="H2755" s="11" t="str">
        <f t="shared" ref="H2755:H2818" si="86">IF(A2755=""," ",IF(B2755="",A2755,B2755))</f>
        <v xml:space="preserve"> </v>
      </c>
    </row>
    <row r="2756" spans="1:8" x14ac:dyDescent="0.2">
      <c r="A2756" s="4"/>
      <c r="B2756" s="2" t="str">
        <f t="shared" si="85"/>
        <v/>
      </c>
      <c r="C2756" s="4"/>
      <c r="D2756" s="4"/>
      <c r="E2756" s="4"/>
      <c r="F2756" s="4"/>
      <c r="G2756" s="5" t="str">
        <f>IF(C2756="","",IF(ISERROR(VLOOKUP(D2756,Settings!C$2:C$100,1,FALSE)),CONCATENATE("Aktiviteten ",D2756," finns inte med i fliken Settings. Ange annan aktivitet eller uppdatera dina inställningar. "),"")&amp;IF(ISERROR(VLOOKUP(E2756,Settings!D$2:D$100,1,FALSE)),CONCATENATE("Kategorin ",E2756," finns inte med i fliken Settings. Ange annan kategori eller uppdatera dina inställningar."),""))</f>
        <v/>
      </c>
      <c r="H2756" s="11" t="str">
        <f t="shared" si="86"/>
        <v xml:space="preserve"> </v>
      </c>
    </row>
    <row r="2757" spans="1:8" x14ac:dyDescent="0.2">
      <c r="A2757" s="4"/>
      <c r="B2757" s="2" t="str">
        <f t="shared" si="85"/>
        <v/>
      </c>
      <c r="C2757" s="4"/>
      <c r="D2757" s="4"/>
      <c r="E2757" s="4"/>
      <c r="F2757" s="4"/>
      <c r="G2757" s="5" t="str">
        <f>IF(C2757="","",IF(ISERROR(VLOOKUP(D2757,Settings!C$2:C$100,1,FALSE)),CONCATENATE("Aktiviteten ",D2757," finns inte med i fliken Settings. Ange annan aktivitet eller uppdatera dina inställningar. "),"")&amp;IF(ISERROR(VLOOKUP(E2757,Settings!D$2:D$100,1,FALSE)),CONCATENATE("Kategorin ",E2757," finns inte med i fliken Settings. Ange annan kategori eller uppdatera dina inställningar."),""))</f>
        <v/>
      </c>
      <c r="H2757" s="11" t="str">
        <f t="shared" si="86"/>
        <v xml:space="preserve"> </v>
      </c>
    </row>
    <row r="2758" spans="1:8" x14ac:dyDescent="0.2">
      <c r="A2758" s="4"/>
      <c r="B2758" s="2" t="str">
        <f t="shared" si="85"/>
        <v/>
      </c>
      <c r="C2758" s="4"/>
      <c r="D2758" s="4"/>
      <c r="E2758" s="4"/>
      <c r="F2758" s="4"/>
      <c r="G2758" s="5" t="str">
        <f>IF(C2758="","",IF(ISERROR(VLOOKUP(D2758,Settings!C$2:C$100,1,FALSE)),CONCATENATE("Aktiviteten ",D2758," finns inte med i fliken Settings. Ange annan aktivitet eller uppdatera dina inställningar. "),"")&amp;IF(ISERROR(VLOOKUP(E2758,Settings!D$2:D$100,1,FALSE)),CONCATENATE("Kategorin ",E2758," finns inte med i fliken Settings. Ange annan kategori eller uppdatera dina inställningar."),""))</f>
        <v/>
      </c>
      <c r="H2758" s="11" t="str">
        <f t="shared" si="86"/>
        <v xml:space="preserve"> </v>
      </c>
    </row>
    <row r="2759" spans="1:8" x14ac:dyDescent="0.2">
      <c r="A2759" s="4"/>
      <c r="B2759" s="2" t="str">
        <f t="shared" si="85"/>
        <v/>
      </c>
      <c r="C2759" s="4"/>
      <c r="D2759" s="4"/>
      <c r="E2759" s="4"/>
      <c r="F2759" s="4"/>
      <c r="G2759" s="5" t="str">
        <f>IF(C2759="","",IF(ISERROR(VLOOKUP(D2759,Settings!C$2:C$100,1,FALSE)),CONCATENATE("Aktiviteten ",D2759," finns inte med i fliken Settings. Ange annan aktivitet eller uppdatera dina inställningar. "),"")&amp;IF(ISERROR(VLOOKUP(E2759,Settings!D$2:D$100,1,FALSE)),CONCATENATE("Kategorin ",E2759," finns inte med i fliken Settings. Ange annan kategori eller uppdatera dina inställningar."),""))</f>
        <v/>
      </c>
      <c r="H2759" s="11" t="str">
        <f t="shared" si="86"/>
        <v xml:space="preserve"> </v>
      </c>
    </row>
    <row r="2760" spans="1:8" x14ac:dyDescent="0.2">
      <c r="A2760" s="4"/>
      <c r="B2760" s="2" t="str">
        <f t="shared" si="85"/>
        <v/>
      </c>
      <c r="C2760" s="4"/>
      <c r="D2760" s="4"/>
      <c r="E2760" s="4"/>
      <c r="F2760" s="4"/>
      <c r="G2760" s="5" t="str">
        <f>IF(C2760="","",IF(ISERROR(VLOOKUP(D2760,Settings!C$2:C$100,1,FALSE)),CONCATENATE("Aktiviteten ",D2760," finns inte med i fliken Settings. Ange annan aktivitet eller uppdatera dina inställningar. "),"")&amp;IF(ISERROR(VLOOKUP(E2760,Settings!D$2:D$100,1,FALSE)),CONCATENATE("Kategorin ",E2760," finns inte med i fliken Settings. Ange annan kategori eller uppdatera dina inställningar."),""))</f>
        <v/>
      </c>
      <c r="H2760" s="11" t="str">
        <f t="shared" si="86"/>
        <v xml:space="preserve"> </v>
      </c>
    </row>
    <row r="2761" spans="1:8" x14ac:dyDescent="0.2">
      <c r="A2761" s="4"/>
      <c r="B2761" s="2" t="str">
        <f t="shared" si="85"/>
        <v/>
      </c>
      <c r="C2761" s="4"/>
      <c r="D2761" s="4"/>
      <c r="E2761" s="4"/>
      <c r="F2761" s="4"/>
      <c r="G2761" s="5" t="str">
        <f>IF(C2761="","",IF(ISERROR(VLOOKUP(D2761,Settings!C$2:C$100,1,FALSE)),CONCATENATE("Aktiviteten ",D2761," finns inte med i fliken Settings. Ange annan aktivitet eller uppdatera dina inställningar. "),"")&amp;IF(ISERROR(VLOOKUP(E2761,Settings!D$2:D$100,1,FALSE)),CONCATENATE("Kategorin ",E2761," finns inte med i fliken Settings. Ange annan kategori eller uppdatera dina inställningar."),""))</f>
        <v/>
      </c>
      <c r="H2761" s="11" t="str">
        <f t="shared" si="86"/>
        <v xml:space="preserve"> </v>
      </c>
    </row>
    <row r="2762" spans="1:8" x14ac:dyDescent="0.2">
      <c r="A2762" s="4"/>
      <c r="B2762" s="2" t="str">
        <f t="shared" si="85"/>
        <v/>
      </c>
      <c r="C2762" s="4"/>
      <c r="D2762" s="4"/>
      <c r="E2762" s="4"/>
      <c r="F2762" s="4"/>
      <c r="G2762" s="5" t="str">
        <f>IF(C2762="","",IF(ISERROR(VLOOKUP(D2762,Settings!C$2:C$100,1,FALSE)),CONCATENATE("Aktiviteten ",D2762," finns inte med i fliken Settings. Ange annan aktivitet eller uppdatera dina inställningar. "),"")&amp;IF(ISERROR(VLOOKUP(E2762,Settings!D$2:D$100,1,FALSE)),CONCATENATE("Kategorin ",E2762," finns inte med i fliken Settings. Ange annan kategori eller uppdatera dina inställningar."),""))</f>
        <v/>
      </c>
      <c r="H2762" s="11" t="str">
        <f t="shared" si="86"/>
        <v xml:space="preserve"> </v>
      </c>
    </row>
    <row r="2763" spans="1:8" x14ac:dyDescent="0.2">
      <c r="A2763" s="4"/>
      <c r="B2763" s="2" t="str">
        <f t="shared" si="85"/>
        <v/>
      </c>
      <c r="C2763" s="4"/>
      <c r="D2763" s="4"/>
      <c r="E2763" s="4"/>
      <c r="F2763" s="4"/>
      <c r="G2763" s="5" t="str">
        <f>IF(C2763="","",IF(ISERROR(VLOOKUP(D2763,Settings!C$2:C$100,1,FALSE)),CONCATENATE("Aktiviteten ",D2763," finns inte med i fliken Settings. Ange annan aktivitet eller uppdatera dina inställningar. "),"")&amp;IF(ISERROR(VLOOKUP(E2763,Settings!D$2:D$100,1,FALSE)),CONCATENATE("Kategorin ",E2763," finns inte med i fliken Settings. Ange annan kategori eller uppdatera dina inställningar."),""))</f>
        <v/>
      </c>
      <c r="H2763" s="11" t="str">
        <f t="shared" si="86"/>
        <v xml:space="preserve"> </v>
      </c>
    </row>
    <row r="2764" spans="1:8" x14ac:dyDescent="0.2">
      <c r="A2764" s="4"/>
      <c r="B2764" s="2" t="str">
        <f t="shared" si="85"/>
        <v/>
      </c>
      <c r="C2764" s="4"/>
      <c r="D2764" s="4"/>
      <c r="E2764" s="4"/>
      <c r="F2764" s="4"/>
      <c r="G2764" s="5" t="str">
        <f>IF(C2764="","",IF(ISERROR(VLOOKUP(D2764,Settings!C$2:C$100,1,FALSE)),CONCATENATE("Aktiviteten ",D2764," finns inte med i fliken Settings. Ange annan aktivitet eller uppdatera dina inställningar. "),"")&amp;IF(ISERROR(VLOOKUP(E2764,Settings!D$2:D$100,1,FALSE)),CONCATENATE("Kategorin ",E2764," finns inte med i fliken Settings. Ange annan kategori eller uppdatera dina inställningar."),""))</f>
        <v/>
      </c>
      <c r="H2764" s="11" t="str">
        <f t="shared" si="86"/>
        <v xml:space="preserve"> </v>
      </c>
    </row>
    <row r="2765" spans="1:8" x14ac:dyDescent="0.2">
      <c r="A2765" s="4"/>
      <c r="B2765" s="2" t="str">
        <f t="shared" si="85"/>
        <v/>
      </c>
      <c r="C2765" s="4"/>
      <c r="D2765" s="4"/>
      <c r="E2765" s="4"/>
      <c r="F2765" s="4"/>
      <c r="G2765" s="5" t="str">
        <f>IF(C2765="","",IF(ISERROR(VLOOKUP(D2765,Settings!C$2:C$100,1,FALSE)),CONCATENATE("Aktiviteten ",D2765," finns inte med i fliken Settings. Ange annan aktivitet eller uppdatera dina inställningar. "),"")&amp;IF(ISERROR(VLOOKUP(E2765,Settings!D$2:D$100,1,FALSE)),CONCATENATE("Kategorin ",E2765," finns inte med i fliken Settings. Ange annan kategori eller uppdatera dina inställningar."),""))</f>
        <v/>
      </c>
      <c r="H2765" s="11" t="str">
        <f t="shared" si="86"/>
        <v xml:space="preserve"> </v>
      </c>
    </row>
    <row r="2766" spans="1:8" x14ac:dyDescent="0.2">
      <c r="A2766" s="4"/>
      <c r="B2766" s="2" t="str">
        <f t="shared" si="85"/>
        <v/>
      </c>
      <c r="C2766" s="4"/>
      <c r="D2766" s="4"/>
      <c r="E2766" s="4"/>
      <c r="F2766" s="4"/>
      <c r="G2766" s="5" t="str">
        <f>IF(C2766="","",IF(ISERROR(VLOOKUP(D2766,Settings!C$2:C$100,1,FALSE)),CONCATENATE("Aktiviteten ",D2766," finns inte med i fliken Settings. Ange annan aktivitet eller uppdatera dina inställningar. "),"")&amp;IF(ISERROR(VLOOKUP(E2766,Settings!D$2:D$100,1,FALSE)),CONCATENATE("Kategorin ",E2766," finns inte med i fliken Settings. Ange annan kategori eller uppdatera dina inställningar."),""))</f>
        <v/>
      </c>
      <c r="H2766" s="11" t="str">
        <f t="shared" si="86"/>
        <v xml:space="preserve"> </v>
      </c>
    </row>
    <row r="2767" spans="1:8" x14ac:dyDescent="0.2">
      <c r="A2767" s="4"/>
      <c r="B2767" s="2" t="str">
        <f t="shared" si="85"/>
        <v/>
      </c>
      <c r="C2767" s="4"/>
      <c r="D2767" s="4"/>
      <c r="E2767" s="4"/>
      <c r="F2767" s="4"/>
      <c r="G2767" s="5" t="str">
        <f>IF(C2767="","",IF(ISERROR(VLOOKUP(D2767,Settings!C$2:C$100,1,FALSE)),CONCATENATE("Aktiviteten ",D2767," finns inte med i fliken Settings. Ange annan aktivitet eller uppdatera dina inställningar. "),"")&amp;IF(ISERROR(VLOOKUP(E2767,Settings!D$2:D$100,1,FALSE)),CONCATENATE("Kategorin ",E2767," finns inte med i fliken Settings. Ange annan kategori eller uppdatera dina inställningar."),""))</f>
        <v/>
      </c>
      <c r="H2767" s="11" t="str">
        <f t="shared" si="86"/>
        <v xml:space="preserve"> </v>
      </c>
    </row>
    <row r="2768" spans="1:8" x14ac:dyDescent="0.2">
      <c r="A2768" s="4"/>
      <c r="B2768" s="2" t="str">
        <f t="shared" si="85"/>
        <v/>
      </c>
      <c r="C2768" s="4"/>
      <c r="D2768" s="4"/>
      <c r="E2768" s="4"/>
      <c r="F2768" s="4"/>
      <c r="G2768" s="5" t="str">
        <f>IF(C2768="","",IF(ISERROR(VLOOKUP(D2768,Settings!C$2:C$100,1,FALSE)),CONCATENATE("Aktiviteten ",D2768," finns inte med i fliken Settings. Ange annan aktivitet eller uppdatera dina inställningar. "),"")&amp;IF(ISERROR(VLOOKUP(E2768,Settings!D$2:D$100,1,FALSE)),CONCATENATE("Kategorin ",E2768," finns inte med i fliken Settings. Ange annan kategori eller uppdatera dina inställningar."),""))</f>
        <v/>
      </c>
      <c r="H2768" s="11" t="str">
        <f t="shared" si="86"/>
        <v xml:space="preserve"> </v>
      </c>
    </row>
    <row r="2769" spans="1:8" x14ac:dyDescent="0.2">
      <c r="A2769" s="4"/>
      <c r="B2769" s="2" t="str">
        <f t="shared" si="85"/>
        <v/>
      </c>
      <c r="C2769" s="4"/>
      <c r="D2769" s="4"/>
      <c r="E2769" s="4"/>
      <c r="F2769" s="4"/>
      <c r="G2769" s="5" t="str">
        <f>IF(C2769="","",IF(ISERROR(VLOOKUP(D2769,Settings!C$2:C$100,1,FALSE)),CONCATENATE("Aktiviteten ",D2769," finns inte med i fliken Settings. Ange annan aktivitet eller uppdatera dina inställningar. "),"")&amp;IF(ISERROR(VLOOKUP(E2769,Settings!D$2:D$100,1,FALSE)),CONCATENATE("Kategorin ",E2769," finns inte med i fliken Settings. Ange annan kategori eller uppdatera dina inställningar."),""))</f>
        <v/>
      </c>
      <c r="H2769" s="11" t="str">
        <f t="shared" si="86"/>
        <v xml:space="preserve"> </v>
      </c>
    </row>
    <row r="2770" spans="1:8" x14ac:dyDescent="0.2">
      <c r="A2770" s="4"/>
      <c r="B2770" s="2" t="str">
        <f t="shared" ref="B2770:B2833" si="87">IF(A2770="","",A2770)</f>
        <v/>
      </c>
      <c r="C2770" s="4"/>
      <c r="D2770" s="4"/>
      <c r="E2770" s="4"/>
      <c r="F2770" s="4"/>
      <c r="G2770" s="5" t="str">
        <f>IF(C2770="","",IF(ISERROR(VLOOKUP(D2770,Settings!C$2:C$100,1,FALSE)),CONCATENATE("Aktiviteten ",D2770," finns inte med i fliken Settings. Ange annan aktivitet eller uppdatera dina inställningar. "),"")&amp;IF(ISERROR(VLOOKUP(E2770,Settings!D$2:D$100,1,FALSE)),CONCATENATE("Kategorin ",E2770," finns inte med i fliken Settings. Ange annan kategori eller uppdatera dina inställningar."),""))</f>
        <v/>
      </c>
      <c r="H2770" s="11" t="str">
        <f t="shared" si="86"/>
        <v xml:space="preserve"> </v>
      </c>
    </row>
    <row r="2771" spans="1:8" x14ac:dyDescent="0.2">
      <c r="A2771" s="4"/>
      <c r="B2771" s="2" t="str">
        <f t="shared" si="87"/>
        <v/>
      </c>
      <c r="C2771" s="4"/>
      <c r="D2771" s="4"/>
      <c r="E2771" s="4"/>
      <c r="F2771" s="4"/>
      <c r="G2771" s="5" t="str">
        <f>IF(C2771="","",IF(ISERROR(VLOOKUP(D2771,Settings!C$2:C$100,1,FALSE)),CONCATENATE("Aktiviteten ",D2771," finns inte med i fliken Settings. Ange annan aktivitet eller uppdatera dina inställningar. "),"")&amp;IF(ISERROR(VLOOKUP(E2771,Settings!D$2:D$100,1,FALSE)),CONCATENATE("Kategorin ",E2771," finns inte med i fliken Settings. Ange annan kategori eller uppdatera dina inställningar."),""))</f>
        <v/>
      </c>
      <c r="H2771" s="11" t="str">
        <f t="shared" si="86"/>
        <v xml:space="preserve"> </v>
      </c>
    </row>
    <row r="2772" spans="1:8" x14ac:dyDescent="0.2">
      <c r="A2772" s="4"/>
      <c r="B2772" s="2" t="str">
        <f t="shared" si="87"/>
        <v/>
      </c>
      <c r="C2772" s="4"/>
      <c r="D2772" s="4"/>
      <c r="E2772" s="4"/>
      <c r="F2772" s="4"/>
      <c r="G2772" s="5" t="str">
        <f>IF(C2772="","",IF(ISERROR(VLOOKUP(D2772,Settings!C$2:C$100,1,FALSE)),CONCATENATE("Aktiviteten ",D2772," finns inte med i fliken Settings. Ange annan aktivitet eller uppdatera dina inställningar. "),"")&amp;IF(ISERROR(VLOOKUP(E2772,Settings!D$2:D$100,1,FALSE)),CONCATENATE("Kategorin ",E2772," finns inte med i fliken Settings. Ange annan kategori eller uppdatera dina inställningar."),""))</f>
        <v/>
      </c>
      <c r="H2772" s="11" t="str">
        <f t="shared" si="86"/>
        <v xml:space="preserve"> </v>
      </c>
    </row>
    <row r="2773" spans="1:8" x14ac:dyDescent="0.2">
      <c r="A2773" s="4"/>
      <c r="B2773" s="2" t="str">
        <f t="shared" si="87"/>
        <v/>
      </c>
      <c r="C2773" s="4"/>
      <c r="D2773" s="4"/>
      <c r="E2773" s="4"/>
      <c r="F2773" s="4"/>
      <c r="G2773" s="5" t="str">
        <f>IF(C2773="","",IF(ISERROR(VLOOKUP(D2773,Settings!C$2:C$100,1,FALSE)),CONCATENATE("Aktiviteten ",D2773," finns inte med i fliken Settings. Ange annan aktivitet eller uppdatera dina inställningar. "),"")&amp;IF(ISERROR(VLOOKUP(E2773,Settings!D$2:D$100,1,FALSE)),CONCATENATE("Kategorin ",E2773," finns inte med i fliken Settings. Ange annan kategori eller uppdatera dina inställningar."),""))</f>
        <v/>
      </c>
      <c r="H2773" s="11" t="str">
        <f t="shared" si="86"/>
        <v xml:space="preserve"> </v>
      </c>
    </row>
    <row r="2774" spans="1:8" x14ac:dyDescent="0.2">
      <c r="A2774" s="4"/>
      <c r="B2774" s="2" t="str">
        <f t="shared" si="87"/>
        <v/>
      </c>
      <c r="C2774" s="4"/>
      <c r="D2774" s="4"/>
      <c r="E2774" s="4"/>
      <c r="F2774" s="4"/>
      <c r="G2774" s="5" t="str">
        <f>IF(C2774="","",IF(ISERROR(VLOOKUP(D2774,Settings!C$2:C$100,1,FALSE)),CONCATENATE("Aktiviteten ",D2774," finns inte med i fliken Settings. Ange annan aktivitet eller uppdatera dina inställningar. "),"")&amp;IF(ISERROR(VLOOKUP(E2774,Settings!D$2:D$100,1,FALSE)),CONCATENATE("Kategorin ",E2774," finns inte med i fliken Settings. Ange annan kategori eller uppdatera dina inställningar."),""))</f>
        <v/>
      </c>
      <c r="H2774" s="11" t="str">
        <f t="shared" si="86"/>
        <v xml:space="preserve"> </v>
      </c>
    </row>
    <row r="2775" spans="1:8" x14ac:dyDescent="0.2">
      <c r="A2775" s="4"/>
      <c r="B2775" s="2" t="str">
        <f t="shared" si="87"/>
        <v/>
      </c>
      <c r="C2775" s="4"/>
      <c r="D2775" s="4"/>
      <c r="E2775" s="4"/>
      <c r="F2775" s="4"/>
      <c r="G2775" s="5" t="str">
        <f>IF(C2775="","",IF(ISERROR(VLOOKUP(D2775,Settings!C$2:C$100,1,FALSE)),CONCATENATE("Aktiviteten ",D2775," finns inte med i fliken Settings. Ange annan aktivitet eller uppdatera dina inställningar. "),"")&amp;IF(ISERROR(VLOOKUP(E2775,Settings!D$2:D$100,1,FALSE)),CONCATENATE("Kategorin ",E2775," finns inte med i fliken Settings. Ange annan kategori eller uppdatera dina inställningar."),""))</f>
        <v/>
      </c>
      <c r="H2775" s="11" t="str">
        <f t="shared" si="86"/>
        <v xml:space="preserve"> </v>
      </c>
    </row>
    <row r="2776" spans="1:8" x14ac:dyDescent="0.2">
      <c r="A2776" s="4"/>
      <c r="B2776" s="2" t="str">
        <f t="shared" si="87"/>
        <v/>
      </c>
      <c r="C2776" s="4"/>
      <c r="D2776" s="4"/>
      <c r="E2776" s="4"/>
      <c r="F2776" s="4"/>
      <c r="G2776" s="5" t="str">
        <f>IF(C2776="","",IF(ISERROR(VLOOKUP(D2776,Settings!C$2:C$100,1,FALSE)),CONCATENATE("Aktiviteten ",D2776," finns inte med i fliken Settings. Ange annan aktivitet eller uppdatera dina inställningar. "),"")&amp;IF(ISERROR(VLOOKUP(E2776,Settings!D$2:D$100,1,FALSE)),CONCATENATE("Kategorin ",E2776," finns inte med i fliken Settings. Ange annan kategori eller uppdatera dina inställningar."),""))</f>
        <v/>
      </c>
      <c r="H2776" s="11" t="str">
        <f t="shared" si="86"/>
        <v xml:space="preserve"> </v>
      </c>
    </row>
    <row r="2777" spans="1:8" x14ac:dyDescent="0.2">
      <c r="A2777" s="4"/>
      <c r="B2777" s="2" t="str">
        <f t="shared" si="87"/>
        <v/>
      </c>
      <c r="C2777" s="4"/>
      <c r="D2777" s="4"/>
      <c r="E2777" s="4"/>
      <c r="F2777" s="4"/>
      <c r="G2777" s="5" t="str">
        <f>IF(C2777="","",IF(ISERROR(VLOOKUP(D2777,Settings!C$2:C$100,1,FALSE)),CONCATENATE("Aktiviteten ",D2777," finns inte med i fliken Settings. Ange annan aktivitet eller uppdatera dina inställningar. "),"")&amp;IF(ISERROR(VLOOKUP(E2777,Settings!D$2:D$100,1,FALSE)),CONCATENATE("Kategorin ",E2777," finns inte med i fliken Settings. Ange annan kategori eller uppdatera dina inställningar."),""))</f>
        <v/>
      </c>
      <c r="H2777" s="11" t="str">
        <f t="shared" si="86"/>
        <v xml:space="preserve"> </v>
      </c>
    </row>
    <row r="2778" spans="1:8" x14ac:dyDescent="0.2">
      <c r="A2778" s="4"/>
      <c r="B2778" s="2" t="str">
        <f t="shared" si="87"/>
        <v/>
      </c>
      <c r="C2778" s="4"/>
      <c r="D2778" s="4"/>
      <c r="E2778" s="4"/>
      <c r="F2778" s="4"/>
      <c r="G2778" s="5" t="str">
        <f>IF(C2778="","",IF(ISERROR(VLOOKUP(D2778,Settings!C$2:C$100,1,FALSE)),CONCATENATE("Aktiviteten ",D2778," finns inte med i fliken Settings. Ange annan aktivitet eller uppdatera dina inställningar. "),"")&amp;IF(ISERROR(VLOOKUP(E2778,Settings!D$2:D$100,1,FALSE)),CONCATENATE("Kategorin ",E2778," finns inte med i fliken Settings. Ange annan kategori eller uppdatera dina inställningar."),""))</f>
        <v/>
      </c>
      <c r="H2778" s="11" t="str">
        <f t="shared" si="86"/>
        <v xml:space="preserve"> </v>
      </c>
    </row>
    <row r="2779" spans="1:8" x14ac:dyDescent="0.2">
      <c r="A2779" s="4"/>
      <c r="B2779" s="2" t="str">
        <f t="shared" si="87"/>
        <v/>
      </c>
      <c r="C2779" s="4"/>
      <c r="D2779" s="4"/>
      <c r="E2779" s="4"/>
      <c r="F2779" s="4"/>
      <c r="G2779" s="5" t="str">
        <f>IF(C2779="","",IF(ISERROR(VLOOKUP(D2779,Settings!C$2:C$100,1,FALSE)),CONCATENATE("Aktiviteten ",D2779," finns inte med i fliken Settings. Ange annan aktivitet eller uppdatera dina inställningar. "),"")&amp;IF(ISERROR(VLOOKUP(E2779,Settings!D$2:D$100,1,FALSE)),CONCATENATE("Kategorin ",E2779," finns inte med i fliken Settings. Ange annan kategori eller uppdatera dina inställningar."),""))</f>
        <v/>
      </c>
      <c r="H2779" s="11" t="str">
        <f t="shared" si="86"/>
        <v xml:space="preserve"> </v>
      </c>
    </row>
    <row r="2780" spans="1:8" x14ac:dyDescent="0.2">
      <c r="A2780" s="4"/>
      <c r="B2780" s="2" t="str">
        <f t="shared" si="87"/>
        <v/>
      </c>
      <c r="C2780" s="4"/>
      <c r="D2780" s="4"/>
      <c r="E2780" s="4"/>
      <c r="F2780" s="4"/>
      <c r="G2780" s="5" t="str">
        <f>IF(C2780="","",IF(ISERROR(VLOOKUP(D2780,Settings!C$2:C$100,1,FALSE)),CONCATENATE("Aktiviteten ",D2780," finns inte med i fliken Settings. Ange annan aktivitet eller uppdatera dina inställningar. "),"")&amp;IF(ISERROR(VLOOKUP(E2780,Settings!D$2:D$100,1,FALSE)),CONCATENATE("Kategorin ",E2780," finns inte med i fliken Settings. Ange annan kategori eller uppdatera dina inställningar."),""))</f>
        <v/>
      </c>
      <c r="H2780" s="11" t="str">
        <f t="shared" si="86"/>
        <v xml:space="preserve"> </v>
      </c>
    </row>
    <row r="2781" spans="1:8" x14ac:dyDescent="0.2">
      <c r="A2781" s="4"/>
      <c r="B2781" s="2" t="str">
        <f t="shared" si="87"/>
        <v/>
      </c>
      <c r="C2781" s="4"/>
      <c r="D2781" s="4"/>
      <c r="E2781" s="4"/>
      <c r="F2781" s="4"/>
      <c r="G2781" s="5" t="str">
        <f>IF(C2781="","",IF(ISERROR(VLOOKUP(D2781,Settings!C$2:C$100,1,FALSE)),CONCATENATE("Aktiviteten ",D2781," finns inte med i fliken Settings. Ange annan aktivitet eller uppdatera dina inställningar. "),"")&amp;IF(ISERROR(VLOOKUP(E2781,Settings!D$2:D$100,1,FALSE)),CONCATENATE("Kategorin ",E2781," finns inte med i fliken Settings. Ange annan kategori eller uppdatera dina inställningar."),""))</f>
        <v/>
      </c>
      <c r="H2781" s="11" t="str">
        <f t="shared" si="86"/>
        <v xml:space="preserve"> </v>
      </c>
    </row>
    <row r="2782" spans="1:8" x14ac:dyDescent="0.2">
      <c r="A2782" s="4"/>
      <c r="B2782" s="2" t="str">
        <f t="shared" si="87"/>
        <v/>
      </c>
      <c r="C2782" s="4"/>
      <c r="D2782" s="4"/>
      <c r="E2782" s="4"/>
      <c r="F2782" s="4"/>
      <c r="G2782" s="5" t="str">
        <f>IF(C2782="","",IF(ISERROR(VLOOKUP(D2782,Settings!C$2:C$100,1,FALSE)),CONCATENATE("Aktiviteten ",D2782," finns inte med i fliken Settings. Ange annan aktivitet eller uppdatera dina inställningar. "),"")&amp;IF(ISERROR(VLOOKUP(E2782,Settings!D$2:D$100,1,FALSE)),CONCATENATE("Kategorin ",E2782," finns inte med i fliken Settings. Ange annan kategori eller uppdatera dina inställningar."),""))</f>
        <v/>
      </c>
      <c r="H2782" s="11" t="str">
        <f t="shared" si="86"/>
        <v xml:space="preserve"> </v>
      </c>
    </row>
    <row r="2783" spans="1:8" x14ac:dyDescent="0.2">
      <c r="A2783" s="4"/>
      <c r="B2783" s="2" t="str">
        <f t="shared" si="87"/>
        <v/>
      </c>
      <c r="C2783" s="4"/>
      <c r="D2783" s="4"/>
      <c r="E2783" s="4"/>
      <c r="F2783" s="4"/>
      <c r="G2783" s="5" t="str">
        <f>IF(C2783="","",IF(ISERROR(VLOOKUP(D2783,Settings!C$2:C$100,1,FALSE)),CONCATENATE("Aktiviteten ",D2783," finns inte med i fliken Settings. Ange annan aktivitet eller uppdatera dina inställningar. "),"")&amp;IF(ISERROR(VLOOKUP(E2783,Settings!D$2:D$100,1,FALSE)),CONCATENATE("Kategorin ",E2783," finns inte med i fliken Settings. Ange annan kategori eller uppdatera dina inställningar."),""))</f>
        <v/>
      </c>
      <c r="H2783" s="11" t="str">
        <f t="shared" si="86"/>
        <v xml:space="preserve"> </v>
      </c>
    </row>
    <row r="2784" spans="1:8" x14ac:dyDescent="0.2">
      <c r="A2784" s="4"/>
      <c r="B2784" s="2" t="str">
        <f t="shared" si="87"/>
        <v/>
      </c>
      <c r="C2784" s="4"/>
      <c r="D2784" s="4"/>
      <c r="E2784" s="4"/>
      <c r="F2784" s="4"/>
      <c r="G2784" s="5" t="str">
        <f>IF(C2784="","",IF(ISERROR(VLOOKUP(D2784,Settings!C$2:C$100,1,FALSE)),CONCATENATE("Aktiviteten ",D2784," finns inte med i fliken Settings. Ange annan aktivitet eller uppdatera dina inställningar. "),"")&amp;IF(ISERROR(VLOOKUP(E2784,Settings!D$2:D$100,1,FALSE)),CONCATENATE("Kategorin ",E2784," finns inte med i fliken Settings. Ange annan kategori eller uppdatera dina inställningar."),""))</f>
        <v/>
      </c>
      <c r="H2784" s="11" t="str">
        <f t="shared" si="86"/>
        <v xml:space="preserve"> </v>
      </c>
    </row>
    <row r="2785" spans="1:8" x14ac:dyDescent="0.2">
      <c r="A2785" s="4"/>
      <c r="B2785" s="2" t="str">
        <f t="shared" si="87"/>
        <v/>
      </c>
      <c r="C2785" s="4"/>
      <c r="D2785" s="4"/>
      <c r="E2785" s="4"/>
      <c r="F2785" s="4"/>
      <c r="G2785" s="5" t="str">
        <f>IF(C2785="","",IF(ISERROR(VLOOKUP(D2785,Settings!C$2:C$100,1,FALSE)),CONCATENATE("Aktiviteten ",D2785," finns inte med i fliken Settings. Ange annan aktivitet eller uppdatera dina inställningar. "),"")&amp;IF(ISERROR(VLOOKUP(E2785,Settings!D$2:D$100,1,FALSE)),CONCATENATE("Kategorin ",E2785," finns inte med i fliken Settings. Ange annan kategori eller uppdatera dina inställningar."),""))</f>
        <v/>
      </c>
      <c r="H2785" s="11" t="str">
        <f t="shared" si="86"/>
        <v xml:space="preserve"> </v>
      </c>
    </row>
    <row r="2786" spans="1:8" x14ac:dyDescent="0.2">
      <c r="A2786" s="4"/>
      <c r="B2786" s="2" t="str">
        <f t="shared" si="87"/>
        <v/>
      </c>
      <c r="C2786" s="4"/>
      <c r="D2786" s="4"/>
      <c r="E2786" s="4"/>
      <c r="F2786" s="4"/>
      <c r="G2786" s="5" t="str">
        <f>IF(C2786="","",IF(ISERROR(VLOOKUP(D2786,Settings!C$2:C$100,1,FALSE)),CONCATENATE("Aktiviteten ",D2786," finns inte med i fliken Settings. Ange annan aktivitet eller uppdatera dina inställningar. "),"")&amp;IF(ISERROR(VLOOKUP(E2786,Settings!D$2:D$100,1,FALSE)),CONCATENATE("Kategorin ",E2786," finns inte med i fliken Settings. Ange annan kategori eller uppdatera dina inställningar."),""))</f>
        <v/>
      </c>
      <c r="H2786" s="11" t="str">
        <f t="shared" si="86"/>
        <v xml:space="preserve"> </v>
      </c>
    </row>
    <row r="2787" spans="1:8" x14ac:dyDescent="0.2">
      <c r="A2787" s="4"/>
      <c r="B2787" s="2" t="str">
        <f t="shared" si="87"/>
        <v/>
      </c>
      <c r="C2787" s="4"/>
      <c r="D2787" s="4"/>
      <c r="E2787" s="4"/>
      <c r="F2787" s="4"/>
      <c r="G2787" s="5" t="str">
        <f>IF(C2787="","",IF(ISERROR(VLOOKUP(D2787,Settings!C$2:C$100,1,FALSE)),CONCATENATE("Aktiviteten ",D2787," finns inte med i fliken Settings. Ange annan aktivitet eller uppdatera dina inställningar. "),"")&amp;IF(ISERROR(VLOOKUP(E2787,Settings!D$2:D$100,1,FALSE)),CONCATENATE("Kategorin ",E2787," finns inte med i fliken Settings. Ange annan kategori eller uppdatera dina inställningar."),""))</f>
        <v/>
      </c>
      <c r="H2787" s="11" t="str">
        <f t="shared" si="86"/>
        <v xml:space="preserve"> </v>
      </c>
    </row>
    <row r="2788" spans="1:8" x14ac:dyDescent="0.2">
      <c r="A2788" s="4"/>
      <c r="B2788" s="2" t="str">
        <f t="shared" si="87"/>
        <v/>
      </c>
      <c r="C2788" s="4"/>
      <c r="D2788" s="4"/>
      <c r="E2788" s="4"/>
      <c r="F2788" s="4"/>
      <c r="G2788" s="5" t="str">
        <f>IF(C2788="","",IF(ISERROR(VLOOKUP(D2788,Settings!C$2:C$100,1,FALSE)),CONCATENATE("Aktiviteten ",D2788," finns inte med i fliken Settings. Ange annan aktivitet eller uppdatera dina inställningar. "),"")&amp;IF(ISERROR(VLOOKUP(E2788,Settings!D$2:D$100,1,FALSE)),CONCATENATE("Kategorin ",E2788," finns inte med i fliken Settings. Ange annan kategori eller uppdatera dina inställningar."),""))</f>
        <v/>
      </c>
      <c r="H2788" s="11" t="str">
        <f t="shared" si="86"/>
        <v xml:space="preserve"> </v>
      </c>
    </row>
    <row r="2789" spans="1:8" x14ac:dyDescent="0.2">
      <c r="A2789" s="4"/>
      <c r="B2789" s="2" t="str">
        <f t="shared" si="87"/>
        <v/>
      </c>
      <c r="C2789" s="4"/>
      <c r="D2789" s="4"/>
      <c r="E2789" s="4"/>
      <c r="F2789" s="4"/>
      <c r="G2789" s="5" t="str">
        <f>IF(C2789="","",IF(ISERROR(VLOOKUP(D2789,Settings!C$2:C$100,1,FALSE)),CONCATENATE("Aktiviteten ",D2789," finns inte med i fliken Settings. Ange annan aktivitet eller uppdatera dina inställningar. "),"")&amp;IF(ISERROR(VLOOKUP(E2789,Settings!D$2:D$100,1,FALSE)),CONCATENATE("Kategorin ",E2789," finns inte med i fliken Settings. Ange annan kategori eller uppdatera dina inställningar."),""))</f>
        <v/>
      </c>
      <c r="H2789" s="11" t="str">
        <f t="shared" si="86"/>
        <v xml:space="preserve"> </v>
      </c>
    </row>
    <row r="2790" spans="1:8" x14ac:dyDescent="0.2">
      <c r="A2790" s="4"/>
      <c r="B2790" s="2" t="str">
        <f t="shared" si="87"/>
        <v/>
      </c>
      <c r="C2790" s="4"/>
      <c r="D2790" s="4"/>
      <c r="E2790" s="4"/>
      <c r="F2790" s="4"/>
      <c r="G2790" s="5" t="str">
        <f>IF(C2790="","",IF(ISERROR(VLOOKUP(D2790,Settings!C$2:C$100,1,FALSE)),CONCATENATE("Aktiviteten ",D2790," finns inte med i fliken Settings. Ange annan aktivitet eller uppdatera dina inställningar. "),"")&amp;IF(ISERROR(VLOOKUP(E2790,Settings!D$2:D$100,1,FALSE)),CONCATENATE("Kategorin ",E2790," finns inte med i fliken Settings. Ange annan kategori eller uppdatera dina inställningar."),""))</f>
        <v/>
      </c>
      <c r="H2790" s="11" t="str">
        <f t="shared" si="86"/>
        <v xml:space="preserve"> </v>
      </c>
    </row>
    <row r="2791" spans="1:8" x14ac:dyDescent="0.2">
      <c r="A2791" s="4"/>
      <c r="B2791" s="2" t="str">
        <f t="shared" si="87"/>
        <v/>
      </c>
      <c r="C2791" s="4"/>
      <c r="D2791" s="4"/>
      <c r="E2791" s="4"/>
      <c r="F2791" s="4"/>
      <c r="G2791" s="5" t="str">
        <f>IF(C2791="","",IF(ISERROR(VLOOKUP(D2791,Settings!C$2:C$100,1,FALSE)),CONCATENATE("Aktiviteten ",D2791," finns inte med i fliken Settings. Ange annan aktivitet eller uppdatera dina inställningar. "),"")&amp;IF(ISERROR(VLOOKUP(E2791,Settings!D$2:D$100,1,FALSE)),CONCATENATE("Kategorin ",E2791," finns inte med i fliken Settings. Ange annan kategori eller uppdatera dina inställningar."),""))</f>
        <v/>
      </c>
      <c r="H2791" s="11" t="str">
        <f t="shared" si="86"/>
        <v xml:space="preserve"> </v>
      </c>
    </row>
    <row r="2792" spans="1:8" x14ac:dyDescent="0.2">
      <c r="A2792" s="4"/>
      <c r="B2792" s="2" t="str">
        <f t="shared" si="87"/>
        <v/>
      </c>
      <c r="C2792" s="4"/>
      <c r="D2792" s="4"/>
      <c r="E2792" s="4"/>
      <c r="F2792" s="4"/>
      <c r="G2792" s="5" t="str">
        <f>IF(C2792="","",IF(ISERROR(VLOOKUP(D2792,Settings!C$2:C$100,1,FALSE)),CONCATENATE("Aktiviteten ",D2792," finns inte med i fliken Settings. Ange annan aktivitet eller uppdatera dina inställningar. "),"")&amp;IF(ISERROR(VLOOKUP(E2792,Settings!D$2:D$100,1,FALSE)),CONCATENATE("Kategorin ",E2792," finns inte med i fliken Settings. Ange annan kategori eller uppdatera dina inställningar."),""))</f>
        <v/>
      </c>
      <c r="H2792" s="11" t="str">
        <f t="shared" si="86"/>
        <v xml:space="preserve"> </v>
      </c>
    </row>
    <row r="2793" spans="1:8" x14ac:dyDescent="0.2">
      <c r="A2793" s="4"/>
      <c r="B2793" s="2" t="str">
        <f t="shared" si="87"/>
        <v/>
      </c>
      <c r="C2793" s="4"/>
      <c r="D2793" s="4"/>
      <c r="E2793" s="4"/>
      <c r="F2793" s="4"/>
      <c r="G2793" s="5" t="str">
        <f>IF(C2793="","",IF(ISERROR(VLOOKUP(D2793,Settings!C$2:C$100,1,FALSE)),CONCATENATE("Aktiviteten ",D2793," finns inte med i fliken Settings. Ange annan aktivitet eller uppdatera dina inställningar. "),"")&amp;IF(ISERROR(VLOOKUP(E2793,Settings!D$2:D$100,1,FALSE)),CONCATENATE("Kategorin ",E2793," finns inte med i fliken Settings. Ange annan kategori eller uppdatera dina inställningar."),""))</f>
        <v/>
      </c>
      <c r="H2793" s="11" t="str">
        <f t="shared" si="86"/>
        <v xml:space="preserve"> </v>
      </c>
    </row>
    <row r="2794" spans="1:8" x14ac:dyDescent="0.2">
      <c r="A2794" s="4"/>
      <c r="B2794" s="2" t="str">
        <f t="shared" si="87"/>
        <v/>
      </c>
      <c r="C2794" s="4"/>
      <c r="D2794" s="4"/>
      <c r="E2794" s="4"/>
      <c r="F2794" s="4"/>
      <c r="G2794" s="5" t="str">
        <f>IF(C2794="","",IF(ISERROR(VLOOKUP(D2794,Settings!C$2:C$100,1,FALSE)),CONCATENATE("Aktiviteten ",D2794," finns inte med i fliken Settings. Ange annan aktivitet eller uppdatera dina inställningar. "),"")&amp;IF(ISERROR(VLOOKUP(E2794,Settings!D$2:D$100,1,FALSE)),CONCATENATE("Kategorin ",E2794," finns inte med i fliken Settings. Ange annan kategori eller uppdatera dina inställningar."),""))</f>
        <v/>
      </c>
      <c r="H2794" s="11" t="str">
        <f t="shared" si="86"/>
        <v xml:space="preserve"> </v>
      </c>
    </row>
    <row r="2795" spans="1:8" x14ac:dyDescent="0.2">
      <c r="A2795" s="4"/>
      <c r="B2795" s="2" t="str">
        <f t="shared" si="87"/>
        <v/>
      </c>
      <c r="C2795" s="4"/>
      <c r="D2795" s="4"/>
      <c r="E2795" s="4"/>
      <c r="F2795" s="4"/>
      <c r="G2795" s="5" t="str">
        <f>IF(C2795="","",IF(ISERROR(VLOOKUP(D2795,Settings!C$2:C$100,1,FALSE)),CONCATENATE("Aktiviteten ",D2795," finns inte med i fliken Settings. Ange annan aktivitet eller uppdatera dina inställningar. "),"")&amp;IF(ISERROR(VLOOKUP(E2795,Settings!D$2:D$100,1,FALSE)),CONCATENATE("Kategorin ",E2795," finns inte med i fliken Settings. Ange annan kategori eller uppdatera dina inställningar."),""))</f>
        <v/>
      </c>
      <c r="H2795" s="11" t="str">
        <f t="shared" si="86"/>
        <v xml:space="preserve"> </v>
      </c>
    </row>
    <row r="2796" spans="1:8" x14ac:dyDescent="0.2">
      <c r="A2796" s="4"/>
      <c r="B2796" s="2" t="str">
        <f t="shared" si="87"/>
        <v/>
      </c>
      <c r="C2796" s="4"/>
      <c r="D2796" s="4"/>
      <c r="E2796" s="4"/>
      <c r="F2796" s="4"/>
      <c r="G2796" s="5" t="str">
        <f>IF(C2796="","",IF(ISERROR(VLOOKUP(D2796,Settings!C$2:C$100,1,FALSE)),CONCATENATE("Aktiviteten ",D2796," finns inte med i fliken Settings. Ange annan aktivitet eller uppdatera dina inställningar. "),"")&amp;IF(ISERROR(VLOOKUP(E2796,Settings!D$2:D$100,1,FALSE)),CONCATENATE("Kategorin ",E2796," finns inte med i fliken Settings. Ange annan kategori eller uppdatera dina inställningar."),""))</f>
        <v/>
      </c>
      <c r="H2796" s="11" t="str">
        <f t="shared" si="86"/>
        <v xml:space="preserve"> </v>
      </c>
    </row>
    <row r="2797" spans="1:8" x14ac:dyDescent="0.2">
      <c r="A2797" s="4"/>
      <c r="B2797" s="2" t="str">
        <f t="shared" si="87"/>
        <v/>
      </c>
      <c r="C2797" s="4"/>
      <c r="D2797" s="4"/>
      <c r="E2797" s="4"/>
      <c r="F2797" s="4"/>
      <c r="G2797" s="5" t="str">
        <f>IF(C2797="","",IF(ISERROR(VLOOKUP(D2797,Settings!C$2:C$100,1,FALSE)),CONCATENATE("Aktiviteten ",D2797," finns inte med i fliken Settings. Ange annan aktivitet eller uppdatera dina inställningar. "),"")&amp;IF(ISERROR(VLOOKUP(E2797,Settings!D$2:D$100,1,FALSE)),CONCATENATE("Kategorin ",E2797," finns inte med i fliken Settings. Ange annan kategori eller uppdatera dina inställningar."),""))</f>
        <v/>
      </c>
      <c r="H2797" s="11" t="str">
        <f t="shared" si="86"/>
        <v xml:space="preserve"> </v>
      </c>
    </row>
    <row r="2798" spans="1:8" x14ac:dyDescent="0.2">
      <c r="A2798" s="4"/>
      <c r="B2798" s="2" t="str">
        <f t="shared" si="87"/>
        <v/>
      </c>
      <c r="C2798" s="4"/>
      <c r="D2798" s="4"/>
      <c r="E2798" s="4"/>
      <c r="F2798" s="4"/>
      <c r="G2798" s="5" t="str">
        <f>IF(C2798="","",IF(ISERROR(VLOOKUP(D2798,Settings!C$2:C$100,1,FALSE)),CONCATENATE("Aktiviteten ",D2798," finns inte med i fliken Settings. Ange annan aktivitet eller uppdatera dina inställningar. "),"")&amp;IF(ISERROR(VLOOKUP(E2798,Settings!D$2:D$100,1,FALSE)),CONCATENATE("Kategorin ",E2798," finns inte med i fliken Settings. Ange annan kategori eller uppdatera dina inställningar."),""))</f>
        <v/>
      </c>
      <c r="H2798" s="11" t="str">
        <f t="shared" si="86"/>
        <v xml:space="preserve"> </v>
      </c>
    </row>
    <row r="2799" spans="1:8" x14ac:dyDescent="0.2">
      <c r="A2799" s="4"/>
      <c r="B2799" s="2" t="str">
        <f t="shared" si="87"/>
        <v/>
      </c>
      <c r="C2799" s="4"/>
      <c r="D2799" s="4"/>
      <c r="E2799" s="4"/>
      <c r="F2799" s="4"/>
      <c r="G2799" s="5" t="str">
        <f>IF(C2799="","",IF(ISERROR(VLOOKUP(D2799,Settings!C$2:C$100,1,FALSE)),CONCATENATE("Aktiviteten ",D2799," finns inte med i fliken Settings. Ange annan aktivitet eller uppdatera dina inställningar. "),"")&amp;IF(ISERROR(VLOOKUP(E2799,Settings!D$2:D$100,1,FALSE)),CONCATENATE("Kategorin ",E2799," finns inte med i fliken Settings. Ange annan kategori eller uppdatera dina inställningar."),""))</f>
        <v/>
      </c>
      <c r="H2799" s="11" t="str">
        <f t="shared" si="86"/>
        <v xml:space="preserve"> </v>
      </c>
    </row>
    <row r="2800" spans="1:8" x14ac:dyDescent="0.2">
      <c r="A2800" s="4"/>
      <c r="B2800" s="2" t="str">
        <f t="shared" si="87"/>
        <v/>
      </c>
      <c r="C2800" s="4"/>
      <c r="D2800" s="4"/>
      <c r="E2800" s="4"/>
      <c r="F2800" s="4"/>
      <c r="G2800" s="5" t="str">
        <f>IF(C2800="","",IF(ISERROR(VLOOKUP(D2800,Settings!C$2:C$100,1,FALSE)),CONCATENATE("Aktiviteten ",D2800," finns inte med i fliken Settings. Ange annan aktivitet eller uppdatera dina inställningar. "),"")&amp;IF(ISERROR(VLOOKUP(E2800,Settings!D$2:D$100,1,FALSE)),CONCATENATE("Kategorin ",E2800," finns inte med i fliken Settings. Ange annan kategori eller uppdatera dina inställningar."),""))</f>
        <v/>
      </c>
      <c r="H2800" s="11" t="str">
        <f t="shared" si="86"/>
        <v xml:space="preserve"> </v>
      </c>
    </row>
    <row r="2801" spans="1:8" x14ac:dyDescent="0.2">
      <c r="A2801" s="4"/>
      <c r="B2801" s="2" t="str">
        <f t="shared" si="87"/>
        <v/>
      </c>
      <c r="C2801" s="4"/>
      <c r="D2801" s="4"/>
      <c r="E2801" s="4"/>
      <c r="F2801" s="4"/>
      <c r="G2801" s="5" t="str">
        <f>IF(C2801="","",IF(ISERROR(VLOOKUP(D2801,Settings!C$2:C$100,1,FALSE)),CONCATENATE("Aktiviteten ",D2801," finns inte med i fliken Settings. Ange annan aktivitet eller uppdatera dina inställningar. "),"")&amp;IF(ISERROR(VLOOKUP(E2801,Settings!D$2:D$100,1,FALSE)),CONCATENATE("Kategorin ",E2801," finns inte med i fliken Settings. Ange annan kategori eller uppdatera dina inställningar."),""))</f>
        <v/>
      </c>
      <c r="H2801" s="11" t="str">
        <f t="shared" si="86"/>
        <v xml:space="preserve"> </v>
      </c>
    </row>
    <row r="2802" spans="1:8" x14ac:dyDescent="0.2">
      <c r="A2802" s="4"/>
      <c r="B2802" s="2" t="str">
        <f t="shared" si="87"/>
        <v/>
      </c>
      <c r="C2802" s="4"/>
      <c r="D2802" s="4"/>
      <c r="E2802" s="4"/>
      <c r="F2802" s="4"/>
      <c r="G2802" s="5" t="str">
        <f>IF(C2802="","",IF(ISERROR(VLOOKUP(D2802,Settings!C$2:C$100,1,FALSE)),CONCATENATE("Aktiviteten ",D2802," finns inte med i fliken Settings. Ange annan aktivitet eller uppdatera dina inställningar. "),"")&amp;IF(ISERROR(VLOOKUP(E2802,Settings!D$2:D$100,1,FALSE)),CONCATENATE("Kategorin ",E2802," finns inte med i fliken Settings. Ange annan kategori eller uppdatera dina inställningar."),""))</f>
        <v/>
      </c>
      <c r="H2802" s="11" t="str">
        <f t="shared" si="86"/>
        <v xml:space="preserve"> </v>
      </c>
    </row>
    <row r="2803" spans="1:8" x14ac:dyDescent="0.2">
      <c r="A2803" s="4"/>
      <c r="B2803" s="2" t="str">
        <f t="shared" si="87"/>
        <v/>
      </c>
      <c r="C2803" s="4"/>
      <c r="D2803" s="4"/>
      <c r="E2803" s="4"/>
      <c r="F2803" s="4"/>
      <c r="G2803" s="5" t="str">
        <f>IF(C2803="","",IF(ISERROR(VLOOKUP(D2803,Settings!C$2:C$100,1,FALSE)),CONCATENATE("Aktiviteten ",D2803," finns inte med i fliken Settings. Ange annan aktivitet eller uppdatera dina inställningar. "),"")&amp;IF(ISERROR(VLOOKUP(E2803,Settings!D$2:D$100,1,FALSE)),CONCATENATE("Kategorin ",E2803," finns inte med i fliken Settings. Ange annan kategori eller uppdatera dina inställningar."),""))</f>
        <v/>
      </c>
      <c r="H2803" s="11" t="str">
        <f t="shared" si="86"/>
        <v xml:space="preserve"> </v>
      </c>
    </row>
    <row r="2804" spans="1:8" x14ac:dyDescent="0.2">
      <c r="A2804" s="4"/>
      <c r="B2804" s="2" t="str">
        <f t="shared" si="87"/>
        <v/>
      </c>
      <c r="C2804" s="4"/>
      <c r="D2804" s="4"/>
      <c r="E2804" s="4"/>
      <c r="F2804" s="4"/>
      <c r="G2804" s="5" t="str">
        <f>IF(C2804="","",IF(ISERROR(VLOOKUP(D2804,Settings!C$2:C$100,1,FALSE)),CONCATENATE("Aktiviteten ",D2804," finns inte med i fliken Settings. Ange annan aktivitet eller uppdatera dina inställningar. "),"")&amp;IF(ISERROR(VLOOKUP(E2804,Settings!D$2:D$100,1,FALSE)),CONCATENATE("Kategorin ",E2804," finns inte med i fliken Settings. Ange annan kategori eller uppdatera dina inställningar."),""))</f>
        <v/>
      </c>
      <c r="H2804" s="11" t="str">
        <f t="shared" si="86"/>
        <v xml:space="preserve"> </v>
      </c>
    </row>
    <row r="2805" spans="1:8" x14ac:dyDescent="0.2">
      <c r="A2805" s="4"/>
      <c r="B2805" s="2" t="str">
        <f t="shared" si="87"/>
        <v/>
      </c>
      <c r="C2805" s="4"/>
      <c r="D2805" s="4"/>
      <c r="E2805" s="4"/>
      <c r="F2805" s="4"/>
      <c r="G2805" s="5" t="str">
        <f>IF(C2805="","",IF(ISERROR(VLOOKUP(D2805,Settings!C$2:C$100,1,FALSE)),CONCATENATE("Aktiviteten ",D2805," finns inte med i fliken Settings. Ange annan aktivitet eller uppdatera dina inställningar. "),"")&amp;IF(ISERROR(VLOOKUP(E2805,Settings!D$2:D$100,1,FALSE)),CONCATENATE("Kategorin ",E2805," finns inte med i fliken Settings. Ange annan kategori eller uppdatera dina inställningar."),""))</f>
        <v/>
      </c>
      <c r="H2805" s="11" t="str">
        <f t="shared" si="86"/>
        <v xml:space="preserve"> </v>
      </c>
    </row>
    <row r="2806" spans="1:8" x14ac:dyDescent="0.2">
      <c r="A2806" s="4"/>
      <c r="B2806" s="2" t="str">
        <f t="shared" si="87"/>
        <v/>
      </c>
      <c r="C2806" s="4"/>
      <c r="D2806" s="4"/>
      <c r="E2806" s="4"/>
      <c r="F2806" s="4"/>
      <c r="G2806" s="5" t="str">
        <f>IF(C2806="","",IF(ISERROR(VLOOKUP(D2806,Settings!C$2:C$100,1,FALSE)),CONCATENATE("Aktiviteten ",D2806," finns inte med i fliken Settings. Ange annan aktivitet eller uppdatera dina inställningar. "),"")&amp;IF(ISERROR(VLOOKUP(E2806,Settings!D$2:D$100,1,FALSE)),CONCATENATE("Kategorin ",E2806," finns inte med i fliken Settings. Ange annan kategori eller uppdatera dina inställningar."),""))</f>
        <v/>
      </c>
      <c r="H2806" s="11" t="str">
        <f t="shared" si="86"/>
        <v xml:space="preserve"> </v>
      </c>
    </row>
    <row r="2807" spans="1:8" x14ac:dyDescent="0.2">
      <c r="A2807" s="4"/>
      <c r="B2807" s="2" t="str">
        <f t="shared" si="87"/>
        <v/>
      </c>
      <c r="C2807" s="4"/>
      <c r="D2807" s="4"/>
      <c r="E2807" s="4"/>
      <c r="F2807" s="4"/>
      <c r="G2807" s="5" t="str">
        <f>IF(C2807="","",IF(ISERROR(VLOOKUP(D2807,Settings!C$2:C$100,1,FALSE)),CONCATENATE("Aktiviteten ",D2807," finns inte med i fliken Settings. Ange annan aktivitet eller uppdatera dina inställningar. "),"")&amp;IF(ISERROR(VLOOKUP(E2807,Settings!D$2:D$100,1,FALSE)),CONCATENATE("Kategorin ",E2807," finns inte med i fliken Settings. Ange annan kategori eller uppdatera dina inställningar."),""))</f>
        <v/>
      </c>
      <c r="H2807" s="11" t="str">
        <f t="shared" si="86"/>
        <v xml:space="preserve"> </v>
      </c>
    </row>
    <row r="2808" spans="1:8" x14ac:dyDescent="0.2">
      <c r="A2808" s="4"/>
      <c r="B2808" s="2" t="str">
        <f t="shared" si="87"/>
        <v/>
      </c>
      <c r="C2808" s="4"/>
      <c r="D2808" s="4"/>
      <c r="E2808" s="4"/>
      <c r="F2808" s="4"/>
      <c r="G2808" s="5" t="str">
        <f>IF(C2808="","",IF(ISERROR(VLOOKUP(D2808,Settings!C$2:C$100,1,FALSE)),CONCATENATE("Aktiviteten ",D2808," finns inte med i fliken Settings. Ange annan aktivitet eller uppdatera dina inställningar. "),"")&amp;IF(ISERROR(VLOOKUP(E2808,Settings!D$2:D$100,1,FALSE)),CONCATENATE("Kategorin ",E2808," finns inte med i fliken Settings. Ange annan kategori eller uppdatera dina inställningar."),""))</f>
        <v/>
      </c>
      <c r="H2808" s="11" t="str">
        <f t="shared" si="86"/>
        <v xml:space="preserve"> </v>
      </c>
    </row>
    <row r="2809" spans="1:8" x14ac:dyDescent="0.2">
      <c r="A2809" s="4"/>
      <c r="B2809" s="2" t="str">
        <f t="shared" si="87"/>
        <v/>
      </c>
      <c r="C2809" s="4"/>
      <c r="D2809" s="4"/>
      <c r="E2809" s="4"/>
      <c r="F2809" s="4"/>
      <c r="G2809" s="5" t="str">
        <f>IF(C2809="","",IF(ISERROR(VLOOKUP(D2809,Settings!C$2:C$100,1,FALSE)),CONCATENATE("Aktiviteten ",D2809," finns inte med i fliken Settings. Ange annan aktivitet eller uppdatera dina inställningar. "),"")&amp;IF(ISERROR(VLOOKUP(E2809,Settings!D$2:D$100,1,FALSE)),CONCATENATE("Kategorin ",E2809," finns inte med i fliken Settings. Ange annan kategori eller uppdatera dina inställningar."),""))</f>
        <v/>
      </c>
      <c r="H2809" s="11" t="str">
        <f t="shared" si="86"/>
        <v xml:space="preserve"> </v>
      </c>
    </row>
    <row r="2810" spans="1:8" x14ac:dyDescent="0.2">
      <c r="A2810" s="4"/>
      <c r="B2810" s="2" t="str">
        <f t="shared" si="87"/>
        <v/>
      </c>
      <c r="C2810" s="4"/>
      <c r="D2810" s="4"/>
      <c r="E2810" s="4"/>
      <c r="F2810" s="4"/>
      <c r="G2810" s="5" t="str">
        <f>IF(C2810="","",IF(ISERROR(VLOOKUP(D2810,Settings!C$2:C$100,1,FALSE)),CONCATENATE("Aktiviteten ",D2810," finns inte med i fliken Settings. Ange annan aktivitet eller uppdatera dina inställningar. "),"")&amp;IF(ISERROR(VLOOKUP(E2810,Settings!D$2:D$100,1,FALSE)),CONCATENATE("Kategorin ",E2810," finns inte med i fliken Settings. Ange annan kategori eller uppdatera dina inställningar."),""))</f>
        <v/>
      </c>
      <c r="H2810" s="11" t="str">
        <f t="shared" si="86"/>
        <v xml:space="preserve"> </v>
      </c>
    </row>
    <row r="2811" spans="1:8" x14ac:dyDescent="0.2">
      <c r="A2811" s="4"/>
      <c r="B2811" s="2" t="str">
        <f t="shared" si="87"/>
        <v/>
      </c>
      <c r="C2811" s="4"/>
      <c r="D2811" s="4"/>
      <c r="E2811" s="4"/>
      <c r="F2811" s="4"/>
      <c r="G2811" s="5" t="str">
        <f>IF(C2811="","",IF(ISERROR(VLOOKUP(D2811,Settings!C$2:C$100,1,FALSE)),CONCATENATE("Aktiviteten ",D2811," finns inte med i fliken Settings. Ange annan aktivitet eller uppdatera dina inställningar. "),"")&amp;IF(ISERROR(VLOOKUP(E2811,Settings!D$2:D$100,1,FALSE)),CONCATENATE("Kategorin ",E2811," finns inte med i fliken Settings. Ange annan kategori eller uppdatera dina inställningar."),""))</f>
        <v/>
      </c>
      <c r="H2811" s="11" t="str">
        <f t="shared" si="86"/>
        <v xml:space="preserve"> </v>
      </c>
    </row>
    <row r="2812" spans="1:8" x14ac:dyDescent="0.2">
      <c r="A2812" s="4"/>
      <c r="B2812" s="2" t="str">
        <f t="shared" si="87"/>
        <v/>
      </c>
      <c r="C2812" s="4"/>
      <c r="D2812" s="4"/>
      <c r="E2812" s="4"/>
      <c r="F2812" s="4"/>
      <c r="G2812" s="5" t="str">
        <f>IF(C2812="","",IF(ISERROR(VLOOKUP(D2812,Settings!C$2:C$100,1,FALSE)),CONCATENATE("Aktiviteten ",D2812," finns inte med i fliken Settings. Ange annan aktivitet eller uppdatera dina inställningar. "),"")&amp;IF(ISERROR(VLOOKUP(E2812,Settings!D$2:D$100,1,FALSE)),CONCATENATE("Kategorin ",E2812," finns inte med i fliken Settings. Ange annan kategori eller uppdatera dina inställningar."),""))</f>
        <v/>
      </c>
      <c r="H2812" s="11" t="str">
        <f t="shared" si="86"/>
        <v xml:space="preserve"> </v>
      </c>
    </row>
    <row r="2813" spans="1:8" x14ac:dyDescent="0.2">
      <c r="A2813" s="4"/>
      <c r="B2813" s="2" t="str">
        <f t="shared" si="87"/>
        <v/>
      </c>
      <c r="C2813" s="4"/>
      <c r="D2813" s="4"/>
      <c r="E2813" s="4"/>
      <c r="F2813" s="4"/>
      <c r="G2813" s="5" t="str">
        <f>IF(C2813="","",IF(ISERROR(VLOOKUP(D2813,Settings!C$2:C$100,1,FALSE)),CONCATENATE("Aktiviteten ",D2813," finns inte med i fliken Settings. Ange annan aktivitet eller uppdatera dina inställningar. "),"")&amp;IF(ISERROR(VLOOKUP(E2813,Settings!D$2:D$100,1,FALSE)),CONCATENATE("Kategorin ",E2813," finns inte med i fliken Settings. Ange annan kategori eller uppdatera dina inställningar."),""))</f>
        <v/>
      </c>
      <c r="H2813" s="11" t="str">
        <f t="shared" si="86"/>
        <v xml:space="preserve"> </v>
      </c>
    </row>
    <row r="2814" spans="1:8" x14ac:dyDescent="0.2">
      <c r="A2814" s="4"/>
      <c r="B2814" s="2" t="str">
        <f t="shared" si="87"/>
        <v/>
      </c>
      <c r="C2814" s="4"/>
      <c r="D2814" s="4"/>
      <c r="E2814" s="4"/>
      <c r="F2814" s="4"/>
      <c r="G2814" s="5" t="str">
        <f>IF(C2814="","",IF(ISERROR(VLOOKUP(D2814,Settings!C$2:C$100,1,FALSE)),CONCATENATE("Aktiviteten ",D2814," finns inte med i fliken Settings. Ange annan aktivitet eller uppdatera dina inställningar. "),"")&amp;IF(ISERROR(VLOOKUP(E2814,Settings!D$2:D$100,1,FALSE)),CONCATENATE("Kategorin ",E2814," finns inte med i fliken Settings. Ange annan kategori eller uppdatera dina inställningar."),""))</f>
        <v/>
      </c>
      <c r="H2814" s="11" t="str">
        <f t="shared" si="86"/>
        <v xml:space="preserve"> </v>
      </c>
    </row>
    <row r="2815" spans="1:8" x14ac:dyDescent="0.2">
      <c r="A2815" s="4"/>
      <c r="B2815" s="2" t="str">
        <f t="shared" si="87"/>
        <v/>
      </c>
      <c r="C2815" s="4"/>
      <c r="D2815" s="4"/>
      <c r="E2815" s="4"/>
      <c r="F2815" s="4"/>
      <c r="G2815" s="5" t="str">
        <f>IF(C2815="","",IF(ISERROR(VLOOKUP(D2815,Settings!C$2:C$100,1,FALSE)),CONCATENATE("Aktiviteten ",D2815," finns inte med i fliken Settings. Ange annan aktivitet eller uppdatera dina inställningar. "),"")&amp;IF(ISERROR(VLOOKUP(E2815,Settings!D$2:D$100,1,FALSE)),CONCATENATE("Kategorin ",E2815," finns inte med i fliken Settings. Ange annan kategori eller uppdatera dina inställningar."),""))</f>
        <v/>
      </c>
      <c r="H2815" s="11" t="str">
        <f t="shared" si="86"/>
        <v xml:space="preserve"> </v>
      </c>
    </row>
    <row r="2816" spans="1:8" x14ac:dyDescent="0.2">
      <c r="A2816" s="4"/>
      <c r="B2816" s="2" t="str">
        <f t="shared" si="87"/>
        <v/>
      </c>
      <c r="C2816" s="4"/>
      <c r="D2816" s="4"/>
      <c r="E2816" s="4"/>
      <c r="F2816" s="4"/>
      <c r="G2816" s="5" t="str">
        <f>IF(C2816="","",IF(ISERROR(VLOOKUP(D2816,Settings!C$2:C$100,1,FALSE)),CONCATENATE("Aktiviteten ",D2816," finns inte med i fliken Settings. Ange annan aktivitet eller uppdatera dina inställningar. "),"")&amp;IF(ISERROR(VLOOKUP(E2816,Settings!D$2:D$100,1,FALSE)),CONCATENATE("Kategorin ",E2816," finns inte med i fliken Settings. Ange annan kategori eller uppdatera dina inställningar."),""))</f>
        <v/>
      </c>
      <c r="H2816" s="11" t="str">
        <f t="shared" si="86"/>
        <v xml:space="preserve"> </v>
      </c>
    </row>
    <row r="2817" spans="1:8" x14ac:dyDescent="0.2">
      <c r="A2817" s="4"/>
      <c r="B2817" s="2" t="str">
        <f t="shared" si="87"/>
        <v/>
      </c>
      <c r="C2817" s="4"/>
      <c r="D2817" s="4"/>
      <c r="E2817" s="4"/>
      <c r="F2817" s="4"/>
      <c r="G2817" s="5" t="str">
        <f>IF(C2817="","",IF(ISERROR(VLOOKUP(D2817,Settings!C$2:C$100,1,FALSE)),CONCATENATE("Aktiviteten ",D2817," finns inte med i fliken Settings. Ange annan aktivitet eller uppdatera dina inställningar. "),"")&amp;IF(ISERROR(VLOOKUP(E2817,Settings!D$2:D$100,1,FALSE)),CONCATENATE("Kategorin ",E2817," finns inte med i fliken Settings. Ange annan kategori eller uppdatera dina inställningar."),""))</f>
        <v/>
      </c>
      <c r="H2817" s="11" t="str">
        <f t="shared" si="86"/>
        <v xml:space="preserve"> </v>
      </c>
    </row>
    <row r="2818" spans="1:8" x14ac:dyDescent="0.2">
      <c r="A2818" s="4"/>
      <c r="B2818" s="2" t="str">
        <f t="shared" si="87"/>
        <v/>
      </c>
      <c r="C2818" s="4"/>
      <c r="D2818" s="4"/>
      <c r="E2818" s="4"/>
      <c r="F2818" s="4"/>
      <c r="G2818" s="5" t="str">
        <f>IF(C2818="","",IF(ISERROR(VLOOKUP(D2818,Settings!C$2:C$100,1,FALSE)),CONCATENATE("Aktiviteten ",D2818," finns inte med i fliken Settings. Ange annan aktivitet eller uppdatera dina inställningar. "),"")&amp;IF(ISERROR(VLOOKUP(E2818,Settings!D$2:D$100,1,FALSE)),CONCATENATE("Kategorin ",E2818," finns inte med i fliken Settings. Ange annan kategori eller uppdatera dina inställningar."),""))</f>
        <v/>
      </c>
      <c r="H2818" s="11" t="str">
        <f t="shared" si="86"/>
        <v xml:space="preserve"> </v>
      </c>
    </row>
    <row r="2819" spans="1:8" x14ac:dyDescent="0.2">
      <c r="A2819" s="4"/>
      <c r="B2819" s="2" t="str">
        <f t="shared" si="87"/>
        <v/>
      </c>
      <c r="C2819" s="4"/>
      <c r="D2819" s="4"/>
      <c r="E2819" s="4"/>
      <c r="F2819" s="4"/>
      <c r="G2819" s="5" t="str">
        <f>IF(C2819="","",IF(ISERROR(VLOOKUP(D2819,Settings!C$2:C$100,1,FALSE)),CONCATENATE("Aktiviteten ",D2819," finns inte med i fliken Settings. Ange annan aktivitet eller uppdatera dina inställningar. "),"")&amp;IF(ISERROR(VLOOKUP(E2819,Settings!D$2:D$100,1,FALSE)),CONCATENATE("Kategorin ",E2819," finns inte med i fliken Settings. Ange annan kategori eller uppdatera dina inställningar."),""))</f>
        <v/>
      </c>
      <c r="H2819" s="11" t="str">
        <f t="shared" ref="H2819:H2882" si="88">IF(A2819=""," ",IF(B2819="",A2819,B2819))</f>
        <v xml:space="preserve"> </v>
      </c>
    </row>
    <row r="2820" spans="1:8" x14ac:dyDescent="0.2">
      <c r="A2820" s="4"/>
      <c r="B2820" s="2" t="str">
        <f t="shared" si="87"/>
        <v/>
      </c>
      <c r="C2820" s="4"/>
      <c r="D2820" s="4"/>
      <c r="E2820" s="4"/>
      <c r="F2820" s="4"/>
      <c r="G2820" s="5" t="str">
        <f>IF(C2820="","",IF(ISERROR(VLOOKUP(D2820,Settings!C$2:C$100,1,FALSE)),CONCATENATE("Aktiviteten ",D2820," finns inte med i fliken Settings. Ange annan aktivitet eller uppdatera dina inställningar. "),"")&amp;IF(ISERROR(VLOOKUP(E2820,Settings!D$2:D$100,1,FALSE)),CONCATENATE("Kategorin ",E2820," finns inte med i fliken Settings. Ange annan kategori eller uppdatera dina inställningar."),""))</f>
        <v/>
      </c>
      <c r="H2820" s="11" t="str">
        <f t="shared" si="88"/>
        <v xml:space="preserve"> </v>
      </c>
    </row>
    <row r="2821" spans="1:8" x14ac:dyDescent="0.2">
      <c r="A2821" s="4"/>
      <c r="B2821" s="2" t="str">
        <f t="shared" si="87"/>
        <v/>
      </c>
      <c r="C2821" s="4"/>
      <c r="D2821" s="4"/>
      <c r="E2821" s="4"/>
      <c r="F2821" s="4"/>
      <c r="G2821" s="5" t="str">
        <f>IF(C2821="","",IF(ISERROR(VLOOKUP(D2821,Settings!C$2:C$100,1,FALSE)),CONCATENATE("Aktiviteten ",D2821," finns inte med i fliken Settings. Ange annan aktivitet eller uppdatera dina inställningar. "),"")&amp;IF(ISERROR(VLOOKUP(E2821,Settings!D$2:D$100,1,FALSE)),CONCATENATE("Kategorin ",E2821," finns inte med i fliken Settings. Ange annan kategori eller uppdatera dina inställningar."),""))</f>
        <v/>
      </c>
      <c r="H2821" s="11" t="str">
        <f t="shared" si="88"/>
        <v xml:space="preserve"> </v>
      </c>
    </row>
    <row r="2822" spans="1:8" x14ac:dyDescent="0.2">
      <c r="A2822" s="4"/>
      <c r="B2822" s="2" t="str">
        <f t="shared" si="87"/>
        <v/>
      </c>
      <c r="C2822" s="4"/>
      <c r="D2822" s="4"/>
      <c r="E2822" s="4"/>
      <c r="F2822" s="4"/>
      <c r="G2822" s="5" t="str">
        <f>IF(C2822="","",IF(ISERROR(VLOOKUP(D2822,Settings!C$2:C$100,1,FALSE)),CONCATENATE("Aktiviteten ",D2822," finns inte med i fliken Settings. Ange annan aktivitet eller uppdatera dina inställningar. "),"")&amp;IF(ISERROR(VLOOKUP(E2822,Settings!D$2:D$100,1,FALSE)),CONCATENATE("Kategorin ",E2822," finns inte med i fliken Settings. Ange annan kategori eller uppdatera dina inställningar."),""))</f>
        <v/>
      </c>
      <c r="H2822" s="11" t="str">
        <f t="shared" si="88"/>
        <v xml:space="preserve"> </v>
      </c>
    </row>
    <row r="2823" spans="1:8" x14ac:dyDescent="0.2">
      <c r="A2823" s="4"/>
      <c r="B2823" s="2" t="str">
        <f t="shared" si="87"/>
        <v/>
      </c>
      <c r="C2823" s="4"/>
      <c r="D2823" s="4"/>
      <c r="E2823" s="4"/>
      <c r="F2823" s="4"/>
      <c r="G2823" s="5" t="str">
        <f>IF(C2823="","",IF(ISERROR(VLOOKUP(D2823,Settings!C$2:C$100,1,FALSE)),CONCATENATE("Aktiviteten ",D2823," finns inte med i fliken Settings. Ange annan aktivitet eller uppdatera dina inställningar. "),"")&amp;IF(ISERROR(VLOOKUP(E2823,Settings!D$2:D$100,1,FALSE)),CONCATENATE("Kategorin ",E2823," finns inte med i fliken Settings. Ange annan kategori eller uppdatera dina inställningar."),""))</f>
        <v/>
      </c>
      <c r="H2823" s="11" t="str">
        <f t="shared" si="88"/>
        <v xml:space="preserve"> </v>
      </c>
    </row>
    <row r="2824" spans="1:8" x14ac:dyDescent="0.2">
      <c r="A2824" s="4"/>
      <c r="B2824" s="2" t="str">
        <f t="shared" si="87"/>
        <v/>
      </c>
      <c r="C2824" s="4"/>
      <c r="D2824" s="4"/>
      <c r="E2824" s="4"/>
      <c r="F2824" s="4"/>
      <c r="G2824" s="5" t="str">
        <f>IF(C2824="","",IF(ISERROR(VLOOKUP(D2824,Settings!C$2:C$100,1,FALSE)),CONCATENATE("Aktiviteten ",D2824," finns inte med i fliken Settings. Ange annan aktivitet eller uppdatera dina inställningar. "),"")&amp;IF(ISERROR(VLOOKUP(E2824,Settings!D$2:D$100,1,FALSE)),CONCATENATE("Kategorin ",E2824," finns inte med i fliken Settings. Ange annan kategori eller uppdatera dina inställningar."),""))</f>
        <v/>
      </c>
      <c r="H2824" s="11" t="str">
        <f t="shared" si="88"/>
        <v xml:space="preserve"> </v>
      </c>
    </row>
    <row r="2825" spans="1:8" x14ac:dyDescent="0.2">
      <c r="A2825" s="4"/>
      <c r="B2825" s="2" t="str">
        <f t="shared" si="87"/>
        <v/>
      </c>
      <c r="C2825" s="4"/>
      <c r="D2825" s="4"/>
      <c r="E2825" s="4"/>
      <c r="F2825" s="4"/>
      <c r="G2825" s="5" t="str">
        <f>IF(C2825="","",IF(ISERROR(VLOOKUP(D2825,Settings!C$2:C$100,1,FALSE)),CONCATENATE("Aktiviteten ",D2825," finns inte med i fliken Settings. Ange annan aktivitet eller uppdatera dina inställningar. "),"")&amp;IF(ISERROR(VLOOKUP(E2825,Settings!D$2:D$100,1,FALSE)),CONCATENATE("Kategorin ",E2825," finns inte med i fliken Settings. Ange annan kategori eller uppdatera dina inställningar."),""))</f>
        <v/>
      </c>
      <c r="H2825" s="11" t="str">
        <f t="shared" si="88"/>
        <v xml:space="preserve"> </v>
      </c>
    </row>
    <row r="2826" spans="1:8" x14ac:dyDescent="0.2">
      <c r="A2826" s="4"/>
      <c r="B2826" s="2" t="str">
        <f t="shared" si="87"/>
        <v/>
      </c>
      <c r="C2826" s="4"/>
      <c r="D2826" s="4"/>
      <c r="E2826" s="4"/>
      <c r="F2826" s="4"/>
      <c r="G2826" s="5" t="str">
        <f>IF(C2826="","",IF(ISERROR(VLOOKUP(D2826,Settings!C$2:C$100,1,FALSE)),CONCATENATE("Aktiviteten ",D2826," finns inte med i fliken Settings. Ange annan aktivitet eller uppdatera dina inställningar. "),"")&amp;IF(ISERROR(VLOOKUP(E2826,Settings!D$2:D$100,1,FALSE)),CONCATENATE("Kategorin ",E2826," finns inte med i fliken Settings. Ange annan kategori eller uppdatera dina inställningar."),""))</f>
        <v/>
      </c>
      <c r="H2826" s="11" t="str">
        <f t="shared" si="88"/>
        <v xml:space="preserve"> </v>
      </c>
    </row>
    <row r="2827" spans="1:8" x14ac:dyDescent="0.2">
      <c r="A2827" s="4"/>
      <c r="B2827" s="2" t="str">
        <f t="shared" si="87"/>
        <v/>
      </c>
      <c r="C2827" s="4"/>
      <c r="D2827" s="4"/>
      <c r="E2827" s="4"/>
      <c r="F2827" s="4"/>
      <c r="G2827" s="5" t="str">
        <f>IF(C2827="","",IF(ISERROR(VLOOKUP(D2827,Settings!C$2:C$100,1,FALSE)),CONCATENATE("Aktiviteten ",D2827," finns inte med i fliken Settings. Ange annan aktivitet eller uppdatera dina inställningar. "),"")&amp;IF(ISERROR(VLOOKUP(E2827,Settings!D$2:D$100,1,FALSE)),CONCATENATE("Kategorin ",E2827," finns inte med i fliken Settings. Ange annan kategori eller uppdatera dina inställningar."),""))</f>
        <v/>
      </c>
      <c r="H2827" s="11" t="str">
        <f t="shared" si="88"/>
        <v xml:space="preserve"> </v>
      </c>
    </row>
    <row r="2828" spans="1:8" x14ac:dyDescent="0.2">
      <c r="A2828" s="4"/>
      <c r="B2828" s="2" t="str">
        <f t="shared" si="87"/>
        <v/>
      </c>
      <c r="C2828" s="4"/>
      <c r="D2828" s="4"/>
      <c r="E2828" s="4"/>
      <c r="F2828" s="4"/>
      <c r="G2828" s="5" t="str">
        <f>IF(C2828="","",IF(ISERROR(VLOOKUP(D2828,Settings!C$2:C$100,1,FALSE)),CONCATENATE("Aktiviteten ",D2828," finns inte med i fliken Settings. Ange annan aktivitet eller uppdatera dina inställningar. "),"")&amp;IF(ISERROR(VLOOKUP(E2828,Settings!D$2:D$100,1,FALSE)),CONCATENATE("Kategorin ",E2828," finns inte med i fliken Settings. Ange annan kategori eller uppdatera dina inställningar."),""))</f>
        <v/>
      </c>
      <c r="H2828" s="11" t="str">
        <f t="shared" si="88"/>
        <v xml:space="preserve"> </v>
      </c>
    </row>
    <row r="2829" spans="1:8" x14ac:dyDescent="0.2">
      <c r="A2829" s="4"/>
      <c r="B2829" s="2" t="str">
        <f t="shared" si="87"/>
        <v/>
      </c>
      <c r="C2829" s="4"/>
      <c r="D2829" s="4"/>
      <c r="E2829" s="4"/>
      <c r="F2829" s="4"/>
      <c r="G2829" s="5" t="str">
        <f>IF(C2829="","",IF(ISERROR(VLOOKUP(D2829,Settings!C$2:C$100,1,FALSE)),CONCATENATE("Aktiviteten ",D2829," finns inte med i fliken Settings. Ange annan aktivitet eller uppdatera dina inställningar. "),"")&amp;IF(ISERROR(VLOOKUP(E2829,Settings!D$2:D$100,1,FALSE)),CONCATENATE("Kategorin ",E2829," finns inte med i fliken Settings. Ange annan kategori eller uppdatera dina inställningar."),""))</f>
        <v/>
      </c>
      <c r="H2829" s="11" t="str">
        <f t="shared" si="88"/>
        <v xml:space="preserve"> </v>
      </c>
    </row>
    <row r="2830" spans="1:8" x14ac:dyDescent="0.2">
      <c r="A2830" s="4"/>
      <c r="B2830" s="2" t="str">
        <f t="shared" si="87"/>
        <v/>
      </c>
      <c r="C2830" s="4"/>
      <c r="D2830" s="4"/>
      <c r="E2830" s="4"/>
      <c r="F2830" s="4"/>
      <c r="G2830" s="5" t="str">
        <f>IF(C2830="","",IF(ISERROR(VLOOKUP(D2830,Settings!C$2:C$100,1,FALSE)),CONCATENATE("Aktiviteten ",D2830," finns inte med i fliken Settings. Ange annan aktivitet eller uppdatera dina inställningar. "),"")&amp;IF(ISERROR(VLOOKUP(E2830,Settings!D$2:D$100,1,FALSE)),CONCATENATE("Kategorin ",E2830," finns inte med i fliken Settings. Ange annan kategori eller uppdatera dina inställningar."),""))</f>
        <v/>
      </c>
      <c r="H2830" s="11" t="str">
        <f t="shared" si="88"/>
        <v xml:space="preserve"> </v>
      </c>
    </row>
    <row r="2831" spans="1:8" x14ac:dyDescent="0.2">
      <c r="A2831" s="4"/>
      <c r="B2831" s="2" t="str">
        <f t="shared" si="87"/>
        <v/>
      </c>
      <c r="C2831" s="4"/>
      <c r="D2831" s="4"/>
      <c r="E2831" s="4"/>
      <c r="F2831" s="4"/>
      <c r="G2831" s="5" t="str">
        <f>IF(C2831="","",IF(ISERROR(VLOOKUP(D2831,Settings!C$2:C$100,1,FALSE)),CONCATENATE("Aktiviteten ",D2831," finns inte med i fliken Settings. Ange annan aktivitet eller uppdatera dina inställningar. "),"")&amp;IF(ISERROR(VLOOKUP(E2831,Settings!D$2:D$100,1,FALSE)),CONCATENATE("Kategorin ",E2831," finns inte med i fliken Settings. Ange annan kategori eller uppdatera dina inställningar."),""))</f>
        <v/>
      </c>
      <c r="H2831" s="11" t="str">
        <f t="shared" si="88"/>
        <v xml:space="preserve"> </v>
      </c>
    </row>
    <row r="2832" spans="1:8" x14ac:dyDescent="0.2">
      <c r="A2832" s="4"/>
      <c r="B2832" s="2" t="str">
        <f t="shared" si="87"/>
        <v/>
      </c>
      <c r="C2832" s="4"/>
      <c r="D2832" s="4"/>
      <c r="E2832" s="4"/>
      <c r="F2832" s="4"/>
      <c r="G2832" s="5" t="str">
        <f>IF(C2832="","",IF(ISERROR(VLOOKUP(D2832,Settings!C$2:C$100,1,FALSE)),CONCATENATE("Aktiviteten ",D2832," finns inte med i fliken Settings. Ange annan aktivitet eller uppdatera dina inställningar. "),"")&amp;IF(ISERROR(VLOOKUP(E2832,Settings!D$2:D$100,1,FALSE)),CONCATENATE("Kategorin ",E2832," finns inte med i fliken Settings. Ange annan kategori eller uppdatera dina inställningar."),""))</f>
        <v/>
      </c>
      <c r="H2832" s="11" t="str">
        <f t="shared" si="88"/>
        <v xml:space="preserve"> </v>
      </c>
    </row>
    <row r="2833" spans="1:8" x14ac:dyDescent="0.2">
      <c r="A2833" s="4"/>
      <c r="B2833" s="2" t="str">
        <f t="shared" si="87"/>
        <v/>
      </c>
      <c r="C2833" s="4"/>
      <c r="D2833" s="4"/>
      <c r="E2833" s="4"/>
      <c r="F2833" s="4"/>
      <c r="G2833" s="5" t="str">
        <f>IF(C2833="","",IF(ISERROR(VLOOKUP(D2833,Settings!C$2:C$100,1,FALSE)),CONCATENATE("Aktiviteten ",D2833," finns inte med i fliken Settings. Ange annan aktivitet eller uppdatera dina inställningar. "),"")&amp;IF(ISERROR(VLOOKUP(E2833,Settings!D$2:D$100,1,FALSE)),CONCATENATE("Kategorin ",E2833," finns inte med i fliken Settings. Ange annan kategori eller uppdatera dina inställningar."),""))</f>
        <v/>
      </c>
      <c r="H2833" s="11" t="str">
        <f t="shared" si="88"/>
        <v xml:space="preserve"> </v>
      </c>
    </row>
    <row r="2834" spans="1:8" x14ac:dyDescent="0.2">
      <c r="A2834" s="4"/>
      <c r="B2834" s="2" t="str">
        <f t="shared" ref="B2834:B2897" si="89">IF(A2834="","",A2834)</f>
        <v/>
      </c>
      <c r="C2834" s="4"/>
      <c r="D2834" s="4"/>
      <c r="E2834" s="4"/>
      <c r="F2834" s="4"/>
      <c r="G2834" s="5" t="str">
        <f>IF(C2834="","",IF(ISERROR(VLOOKUP(D2834,Settings!C$2:C$100,1,FALSE)),CONCATENATE("Aktiviteten ",D2834," finns inte med i fliken Settings. Ange annan aktivitet eller uppdatera dina inställningar. "),"")&amp;IF(ISERROR(VLOOKUP(E2834,Settings!D$2:D$100,1,FALSE)),CONCATENATE("Kategorin ",E2834," finns inte med i fliken Settings. Ange annan kategori eller uppdatera dina inställningar."),""))</f>
        <v/>
      </c>
      <c r="H2834" s="11" t="str">
        <f t="shared" si="88"/>
        <v xml:space="preserve"> </v>
      </c>
    </row>
    <row r="2835" spans="1:8" x14ac:dyDescent="0.2">
      <c r="A2835" s="4"/>
      <c r="B2835" s="2" t="str">
        <f t="shared" si="89"/>
        <v/>
      </c>
      <c r="C2835" s="4"/>
      <c r="D2835" s="4"/>
      <c r="E2835" s="4"/>
      <c r="F2835" s="4"/>
      <c r="G2835" s="5" t="str">
        <f>IF(C2835="","",IF(ISERROR(VLOOKUP(D2835,Settings!C$2:C$100,1,FALSE)),CONCATENATE("Aktiviteten ",D2835," finns inte med i fliken Settings. Ange annan aktivitet eller uppdatera dina inställningar. "),"")&amp;IF(ISERROR(VLOOKUP(E2835,Settings!D$2:D$100,1,FALSE)),CONCATENATE("Kategorin ",E2835," finns inte med i fliken Settings. Ange annan kategori eller uppdatera dina inställningar."),""))</f>
        <v/>
      </c>
      <c r="H2835" s="11" t="str">
        <f t="shared" si="88"/>
        <v xml:space="preserve"> </v>
      </c>
    </row>
    <row r="2836" spans="1:8" x14ac:dyDescent="0.2">
      <c r="A2836" s="4"/>
      <c r="B2836" s="2" t="str">
        <f t="shared" si="89"/>
        <v/>
      </c>
      <c r="C2836" s="4"/>
      <c r="D2836" s="4"/>
      <c r="E2836" s="4"/>
      <c r="F2836" s="4"/>
      <c r="G2836" s="5" t="str">
        <f>IF(C2836="","",IF(ISERROR(VLOOKUP(D2836,Settings!C$2:C$100,1,FALSE)),CONCATENATE("Aktiviteten ",D2836," finns inte med i fliken Settings. Ange annan aktivitet eller uppdatera dina inställningar. "),"")&amp;IF(ISERROR(VLOOKUP(E2836,Settings!D$2:D$100,1,FALSE)),CONCATENATE("Kategorin ",E2836," finns inte med i fliken Settings. Ange annan kategori eller uppdatera dina inställningar."),""))</f>
        <v/>
      </c>
      <c r="H2836" s="11" t="str">
        <f t="shared" si="88"/>
        <v xml:space="preserve"> </v>
      </c>
    </row>
    <row r="2837" spans="1:8" x14ac:dyDescent="0.2">
      <c r="A2837" s="4"/>
      <c r="B2837" s="2" t="str">
        <f t="shared" si="89"/>
        <v/>
      </c>
      <c r="C2837" s="4"/>
      <c r="D2837" s="4"/>
      <c r="E2837" s="4"/>
      <c r="F2837" s="4"/>
      <c r="G2837" s="5" t="str">
        <f>IF(C2837="","",IF(ISERROR(VLOOKUP(D2837,Settings!C$2:C$100,1,FALSE)),CONCATENATE("Aktiviteten ",D2837," finns inte med i fliken Settings. Ange annan aktivitet eller uppdatera dina inställningar. "),"")&amp;IF(ISERROR(VLOOKUP(E2837,Settings!D$2:D$100,1,FALSE)),CONCATENATE("Kategorin ",E2837," finns inte med i fliken Settings. Ange annan kategori eller uppdatera dina inställningar."),""))</f>
        <v/>
      </c>
      <c r="H2837" s="11" t="str">
        <f t="shared" si="88"/>
        <v xml:space="preserve"> </v>
      </c>
    </row>
    <row r="2838" spans="1:8" x14ac:dyDescent="0.2">
      <c r="A2838" s="4"/>
      <c r="B2838" s="2" t="str">
        <f t="shared" si="89"/>
        <v/>
      </c>
      <c r="C2838" s="4"/>
      <c r="D2838" s="4"/>
      <c r="E2838" s="4"/>
      <c r="F2838" s="4"/>
      <c r="G2838" s="5" t="str">
        <f>IF(C2838="","",IF(ISERROR(VLOOKUP(D2838,Settings!C$2:C$100,1,FALSE)),CONCATENATE("Aktiviteten ",D2838," finns inte med i fliken Settings. Ange annan aktivitet eller uppdatera dina inställningar. "),"")&amp;IF(ISERROR(VLOOKUP(E2838,Settings!D$2:D$100,1,FALSE)),CONCATENATE("Kategorin ",E2838," finns inte med i fliken Settings. Ange annan kategori eller uppdatera dina inställningar."),""))</f>
        <v/>
      </c>
      <c r="H2838" s="11" t="str">
        <f t="shared" si="88"/>
        <v xml:space="preserve"> </v>
      </c>
    </row>
    <row r="2839" spans="1:8" x14ac:dyDescent="0.2">
      <c r="A2839" s="4"/>
      <c r="B2839" s="2" t="str">
        <f t="shared" si="89"/>
        <v/>
      </c>
      <c r="C2839" s="4"/>
      <c r="D2839" s="4"/>
      <c r="E2839" s="4"/>
      <c r="F2839" s="4"/>
      <c r="G2839" s="5" t="str">
        <f>IF(C2839="","",IF(ISERROR(VLOOKUP(D2839,Settings!C$2:C$100,1,FALSE)),CONCATENATE("Aktiviteten ",D2839," finns inte med i fliken Settings. Ange annan aktivitet eller uppdatera dina inställningar. "),"")&amp;IF(ISERROR(VLOOKUP(E2839,Settings!D$2:D$100,1,FALSE)),CONCATENATE("Kategorin ",E2839," finns inte med i fliken Settings. Ange annan kategori eller uppdatera dina inställningar."),""))</f>
        <v/>
      </c>
      <c r="H2839" s="11" t="str">
        <f t="shared" si="88"/>
        <v xml:space="preserve"> </v>
      </c>
    </row>
    <row r="2840" spans="1:8" x14ac:dyDescent="0.2">
      <c r="A2840" s="4"/>
      <c r="B2840" s="2" t="str">
        <f t="shared" si="89"/>
        <v/>
      </c>
      <c r="C2840" s="4"/>
      <c r="D2840" s="4"/>
      <c r="E2840" s="4"/>
      <c r="F2840" s="4"/>
      <c r="G2840" s="5" t="str">
        <f>IF(C2840="","",IF(ISERROR(VLOOKUP(D2840,Settings!C$2:C$100,1,FALSE)),CONCATENATE("Aktiviteten ",D2840," finns inte med i fliken Settings. Ange annan aktivitet eller uppdatera dina inställningar. "),"")&amp;IF(ISERROR(VLOOKUP(E2840,Settings!D$2:D$100,1,FALSE)),CONCATENATE("Kategorin ",E2840," finns inte med i fliken Settings. Ange annan kategori eller uppdatera dina inställningar."),""))</f>
        <v/>
      </c>
      <c r="H2840" s="11" t="str">
        <f t="shared" si="88"/>
        <v xml:space="preserve"> </v>
      </c>
    </row>
    <row r="2841" spans="1:8" x14ac:dyDescent="0.2">
      <c r="A2841" s="4"/>
      <c r="B2841" s="2" t="str">
        <f t="shared" si="89"/>
        <v/>
      </c>
      <c r="C2841" s="4"/>
      <c r="D2841" s="4"/>
      <c r="E2841" s="4"/>
      <c r="F2841" s="4"/>
      <c r="G2841" s="5" t="str">
        <f>IF(C2841="","",IF(ISERROR(VLOOKUP(D2841,Settings!C$2:C$100,1,FALSE)),CONCATENATE("Aktiviteten ",D2841," finns inte med i fliken Settings. Ange annan aktivitet eller uppdatera dina inställningar. "),"")&amp;IF(ISERROR(VLOOKUP(E2841,Settings!D$2:D$100,1,FALSE)),CONCATENATE("Kategorin ",E2841," finns inte med i fliken Settings. Ange annan kategori eller uppdatera dina inställningar."),""))</f>
        <v/>
      </c>
      <c r="H2841" s="11" t="str">
        <f t="shared" si="88"/>
        <v xml:space="preserve"> </v>
      </c>
    </row>
    <row r="2842" spans="1:8" x14ac:dyDescent="0.2">
      <c r="A2842" s="4"/>
      <c r="B2842" s="2" t="str">
        <f t="shared" si="89"/>
        <v/>
      </c>
      <c r="C2842" s="4"/>
      <c r="D2842" s="4"/>
      <c r="E2842" s="4"/>
      <c r="F2842" s="4"/>
      <c r="G2842" s="5" t="str">
        <f>IF(C2842="","",IF(ISERROR(VLOOKUP(D2842,Settings!C$2:C$100,1,FALSE)),CONCATENATE("Aktiviteten ",D2842," finns inte med i fliken Settings. Ange annan aktivitet eller uppdatera dina inställningar. "),"")&amp;IF(ISERROR(VLOOKUP(E2842,Settings!D$2:D$100,1,FALSE)),CONCATENATE("Kategorin ",E2842," finns inte med i fliken Settings. Ange annan kategori eller uppdatera dina inställningar."),""))</f>
        <v/>
      </c>
      <c r="H2842" s="11" t="str">
        <f t="shared" si="88"/>
        <v xml:space="preserve"> </v>
      </c>
    </row>
    <row r="2843" spans="1:8" x14ac:dyDescent="0.2">
      <c r="A2843" s="4"/>
      <c r="B2843" s="2" t="str">
        <f t="shared" si="89"/>
        <v/>
      </c>
      <c r="C2843" s="4"/>
      <c r="D2843" s="4"/>
      <c r="E2843" s="4"/>
      <c r="F2843" s="4"/>
      <c r="G2843" s="5" t="str">
        <f>IF(C2843="","",IF(ISERROR(VLOOKUP(D2843,Settings!C$2:C$100,1,FALSE)),CONCATENATE("Aktiviteten ",D2843," finns inte med i fliken Settings. Ange annan aktivitet eller uppdatera dina inställningar. "),"")&amp;IF(ISERROR(VLOOKUP(E2843,Settings!D$2:D$100,1,FALSE)),CONCATENATE("Kategorin ",E2843," finns inte med i fliken Settings. Ange annan kategori eller uppdatera dina inställningar."),""))</f>
        <v/>
      </c>
      <c r="H2843" s="11" t="str">
        <f t="shared" si="88"/>
        <v xml:space="preserve"> </v>
      </c>
    </row>
    <row r="2844" spans="1:8" x14ac:dyDescent="0.2">
      <c r="A2844" s="4"/>
      <c r="B2844" s="2" t="str">
        <f t="shared" si="89"/>
        <v/>
      </c>
      <c r="C2844" s="4"/>
      <c r="D2844" s="4"/>
      <c r="E2844" s="4"/>
      <c r="F2844" s="4"/>
      <c r="G2844" s="5" t="str">
        <f>IF(C2844="","",IF(ISERROR(VLOOKUP(D2844,Settings!C$2:C$100,1,FALSE)),CONCATENATE("Aktiviteten ",D2844," finns inte med i fliken Settings. Ange annan aktivitet eller uppdatera dina inställningar. "),"")&amp;IF(ISERROR(VLOOKUP(E2844,Settings!D$2:D$100,1,FALSE)),CONCATENATE("Kategorin ",E2844," finns inte med i fliken Settings. Ange annan kategori eller uppdatera dina inställningar."),""))</f>
        <v/>
      </c>
      <c r="H2844" s="11" t="str">
        <f t="shared" si="88"/>
        <v xml:space="preserve"> </v>
      </c>
    </row>
    <row r="2845" spans="1:8" x14ac:dyDescent="0.2">
      <c r="A2845" s="4"/>
      <c r="B2845" s="2" t="str">
        <f t="shared" si="89"/>
        <v/>
      </c>
      <c r="C2845" s="4"/>
      <c r="D2845" s="4"/>
      <c r="E2845" s="4"/>
      <c r="F2845" s="4"/>
      <c r="G2845" s="5" t="str">
        <f>IF(C2845="","",IF(ISERROR(VLOOKUP(D2845,Settings!C$2:C$100,1,FALSE)),CONCATENATE("Aktiviteten ",D2845," finns inte med i fliken Settings. Ange annan aktivitet eller uppdatera dina inställningar. "),"")&amp;IF(ISERROR(VLOOKUP(E2845,Settings!D$2:D$100,1,FALSE)),CONCATENATE("Kategorin ",E2845," finns inte med i fliken Settings. Ange annan kategori eller uppdatera dina inställningar."),""))</f>
        <v/>
      </c>
      <c r="H2845" s="11" t="str">
        <f t="shared" si="88"/>
        <v xml:space="preserve"> </v>
      </c>
    </row>
    <row r="2846" spans="1:8" x14ac:dyDescent="0.2">
      <c r="A2846" s="4"/>
      <c r="B2846" s="2" t="str">
        <f t="shared" si="89"/>
        <v/>
      </c>
      <c r="C2846" s="4"/>
      <c r="D2846" s="4"/>
      <c r="E2846" s="4"/>
      <c r="F2846" s="4"/>
      <c r="G2846" s="5" t="str">
        <f>IF(C2846="","",IF(ISERROR(VLOOKUP(D2846,Settings!C$2:C$100,1,FALSE)),CONCATENATE("Aktiviteten ",D2846," finns inte med i fliken Settings. Ange annan aktivitet eller uppdatera dina inställningar. "),"")&amp;IF(ISERROR(VLOOKUP(E2846,Settings!D$2:D$100,1,FALSE)),CONCATENATE("Kategorin ",E2846," finns inte med i fliken Settings. Ange annan kategori eller uppdatera dina inställningar."),""))</f>
        <v/>
      </c>
      <c r="H2846" s="11" t="str">
        <f t="shared" si="88"/>
        <v xml:space="preserve"> </v>
      </c>
    </row>
    <row r="2847" spans="1:8" x14ac:dyDescent="0.2">
      <c r="A2847" s="4"/>
      <c r="B2847" s="2" t="str">
        <f t="shared" si="89"/>
        <v/>
      </c>
      <c r="C2847" s="4"/>
      <c r="D2847" s="4"/>
      <c r="E2847" s="4"/>
      <c r="F2847" s="4"/>
      <c r="G2847" s="5" t="str">
        <f>IF(C2847="","",IF(ISERROR(VLOOKUP(D2847,Settings!C$2:C$100,1,FALSE)),CONCATENATE("Aktiviteten ",D2847," finns inte med i fliken Settings. Ange annan aktivitet eller uppdatera dina inställningar. "),"")&amp;IF(ISERROR(VLOOKUP(E2847,Settings!D$2:D$100,1,FALSE)),CONCATENATE("Kategorin ",E2847," finns inte med i fliken Settings. Ange annan kategori eller uppdatera dina inställningar."),""))</f>
        <v/>
      </c>
      <c r="H2847" s="11" t="str">
        <f t="shared" si="88"/>
        <v xml:space="preserve"> </v>
      </c>
    </row>
    <row r="2848" spans="1:8" x14ac:dyDescent="0.2">
      <c r="A2848" s="4"/>
      <c r="B2848" s="2" t="str">
        <f t="shared" si="89"/>
        <v/>
      </c>
      <c r="C2848" s="4"/>
      <c r="D2848" s="4"/>
      <c r="E2848" s="4"/>
      <c r="F2848" s="4"/>
      <c r="G2848" s="5" t="str">
        <f>IF(C2848="","",IF(ISERROR(VLOOKUP(D2848,Settings!C$2:C$100,1,FALSE)),CONCATENATE("Aktiviteten ",D2848," finns inte med i fliken Settings. Ange annan aktivitet eller uppdatera dina inställningar. "),"")&amp;IF(ISERROR(VLOOKUP(E2848,Settings!D$2:D$100,1,FALSE)),CONCATENATE("Kategorin ",E2848," finns inte med i fliken Settings. Ange annan kategori eller uppdatera dina inställningar."),""))</f>
        <v/>
      </c>
      <c r="H2848" s="11" t="str">
        <f t="shared" si="88"/>
        <v xml:space="preserve"> </v>
      </c>
    </row>
    <row r="2849" spans="1:8" x14ac:dyDescent="0.2">
      <c r="A2849" s="4"/>
      <c r="B2849" s="2" t="str">
        <f t="shared" si="89"/>
        <v/>
      </c>
      <c r="C2849" s="4"/>
      <c r="D2849" s="4"/>
      <c r="E2849" s="4"/>
      <c r="F2849" s="4"/>
      <c r="G2849" s="5" t="str">
        <f>IF(C2849="","",IF(ISERROR(VLOOKUP(D2849,Settings!C$2:C$100,1,FALSE)),CONCATENATE("Aktiviteten ",D2849," finns inte med i fliken Settings. Ange annan aktivitet eller uppdatera dina inställningar. "),"")&amp;IF(ISERROR(VLOOKUP(E2849,Settings!D$2:D$100,1,FALSE)),CONCATENATE("Kategorin ",E2849," finns inte med i fliken Settings. Ange annan kategori eller uppdatera dina inställningar."),""))</f>
        <v/>
      </c>
      <c r="H2849" s="11" t="str">
        <f t="shared" si="88"/>
        <v xml:space="preserve"> </v>
      </c>
    </row>
    <row r="2850" spans="1:8" x14ac:dyDescent="0.2">
      <c r="A2850" s="4"/>
      <c r="B2850" s="2" t="str">
        <f t="shared" si="89"/>
        <v/>
      </c>
      <c r="C2850" s="4"/>
      <c r="D2850" s="4"/>
      <c r="E2850" s="4"/>
      <c r="F2850" s="4"/>
      <c r="G2850" s="5" t="str">
        <f>IF(C2850="","",IF(ISERROR(VLOOKUP(D2850,Settings!C$2:C$100,1,FALSE)),CONCATENATE("Aktiviteten ",D2850," finns inte med i fliken Settings. Ange annan aktivitet eller uppdatera dina inställningar. "),"")&amp;IF(ISERROR(VLOOKUP(E2850,Settings!D$2:D$100,1,FALSE)),CONCATENATE("Kategorin ",E2850," finns inte med i fliken Settings. Ange annan kategori eller uppdatera dina inställningar."),""))</f>
        <v/>
      </c>
      <c r="H2850" s="11" t="str">
        <f t="shared" si="88"/>
        <v xml:space="preserve"> </v>
      </c>
    </row>
    <row r="2851" spans="1:8" x14ac:dyDescent="0.2">
      <c r="A2851" s="4"/>
      <c r="B2851" s="2" t="str">
        <f t="shared" si="89"/>
        <v/>
      </c>
      <c r="C2851" s="4"/>
      <c r="D2851" s="4"/>
      <c r="E2851" s="4"/>
      <c r="F2851" s="4"/>
      <c r="G2851" s="5" t="str">
        <f>IF(C2851="","",IF(ISERROR(VLOOKUP(D2851,Settings!C$2:C$100,1,FALSE)),CONCATENATE("Aktiviteten ",D2851," finns inte med i fliken Settings. Ange annan aktivitet eller uppdatera dina inställningar. "),"")&amp;IF(ISERROR(VLOOKUP(E2851,Settings!D$2:D$100,1,FALSE)),CONCATENATE("Kategorin ",E2851," finns inte med i fliken Settings. Ange annan kategori eller uppdatera dina inställningar."),""))</f>
        <v/>
      </c>
      <c r="H2851" s="11" t="str">
        <f t="shared" si="88"/>
        <v xml:space="preserve"> </v>
      </c>
    </row>
    <row r="2852" spans="1:8" x14ac:dyDescent="0.2">
      <c r="A2852" s="4"/>
      <c r="B2852" s="2" t="str">
        <f t="shared" si="89"/>
        <v/>
      </c>
      <c r="C2852" s="4"/>
      <c r="D2852" s="4"/>
      <c r="E2852" s="4"/>
      <c r="F2852" s="4"/>
      <c r="G2852" s="5" t="str">
        <f>IF(C2852="","",IF(ISERROR(VLOOKUP(D2852,Settings!C$2:C$100,1,FALSE)),CONCATENATE("Aktiviteten ",D2852," finns inte med i fliken Settings. Ange annan aktivitet eller uppdatera dina inställningar. "),"")&amp;IF(ISERROR(VLOOKUP(E2852,Settings!D$2:D$100,1,FALSE)),CONCATENATE("Kategorin ",E2852," finns inte med i fliken Settings. Ange annan kategori eller uppdatera dina inställningar."),""))</f>
        <v/>
      </c>
      <c r="H2852" s="11" t="str">
        <f t="shared" si="88"/>
        <v xml:space="preserve"> </v>
      </c>
    </row>
    <row r="2853" spans="1:8" x14ac:dyDescent="0.2">
      <c r="A2853" s="4"/>
      <c r="B2853" s="2" t="str">
        <f t="shared" si="89"/>
        <v/>
      </c>
      <c r="C2853" s="4"/>
      <c r="D2853" s="4"/>
      <c r="E2853" s="4"/>
      <c r="F2853" s="4"/>
      <c r="G2853" s="5" t="str">
        <f>IF(C2853="","",IF(ISERROR(VLOOKUP(D2853,Settings!C$2:C$100,1,FALSE)),CONCATENATE("Aktiviteten ",D2853," finns inte med i fliken Settings. Ange annan aktivitet eller uppdatera dina inställningar. "),"")&amp;IF(ISERROR(VLOOKUP(E2853,Settings!D$2:D$100,1,FALSE)),CONCATENATE("Kategorin ",E2853," finns inte med i fliken Settings. Ange annan kategori eller uppdatera dina inställningar."),""))</f>
        <v/>
      </c>
      <c r="H2853" s="11" t="str">
        <f t="shared" si="88"/>
        <v xml:space="preserve"> </v>
      </c>
    </row>
    <row r="2854" spans="1:8" x14ac:dyDescent="0.2">
      <c r="A2854" s="4"/>
      <c r="B2854" s="2" t="str">
        <f t="shared" si="89"/>
        <v/>
      </c>
      <c r="C2854" s="4"/>
      <c r="D2854" s="4"/>
      <c r="E2854" s="4"/>
      <c r="F2854" s="4"/>
      <c r="G2854" s="5" t="str">
        <f>IF(C2854="","",IF(ISERROR(VLOOKUP(D2854,Settings!C$2:C$100,1,FALSE)),CONCATENATE("Aktiviteten ",D2854," finns inte med i fliken Settings. Ange annan aktivitet eller uppdatera dina inställningar. "),"")&amp;IF(ISERROR(VLOOKUP(E2854,Settings!D$2:D$100,1,FALSE)),CONCATENATE("Kategorin ",E2854," finns inte med i fliken Settings. Ange annan kategori eller uppdatera dina inställningar."),""))</f>
        <v/>
      </c>
      <c r="H2854" s="11" t="str">
        <f t="shared" si="88"/>
        <v xml:space="preserve"> </v>
      </c>
    </row>
    <row r="2855" spans="1:8" x14ac:dyDescent="0.2">
      <c r="A2855" s="4"/>
      <c r="B2855" s="2" t="str">
        <f t="shared" si="89"/>
        <v/>
      </c>
      <c r="C2855" s="4"/>
      <c r="D2855" s="4"/>
      <c r="E2855" s="4"/>
      <c r="F2855" s="4"/>
      <c r="G2855" s="5" t="str">
        <f>IF(C2855="","",IF(ISERROR(VLOOKUP(D2855,Settings!C$2:C$100,1,FALSE)),CONCATENATE("Aktiviteten ",D2855," finns inte med i fliken Settings. Ange annan aktivitet eller uppdatera dina inställningar. "),"")&amp;IF(ISERROR(VLOOKUP(E2855,Settings!D$2:D$100,1,FALSE)),CONCATENATE("Kategorin ",E2855," finns inte med i fliken Settings. Ange annan kategori eller uppdatera dina inställningar."),""))</f>
        <v/>
      </c>
      <c r="H2855" s="11" t="str">
        <f t="shared" si="88"/>
        <v xml:space="preserve"> </v>
      </c>
    </row>
    <row r="2856" spans="1:8" x14ac:dyDescent="0.2">
      <c r="A2856" s="4"/>
      <c r="B2856" s="2" t="str">
        <f t="shared" si="89"/>
        <v/>
      </c>
      <c r="C2856" s="4"/>
      <c r="D2856" s="4"/>
      <c r="E2856" s="4"/>
      <c r="F2856" s="4"/>
      <c r="G2856" s="5" t="str">
        <f>IF(C2856="","",IF(ISERROR(VLOOKUP(D2856,Settings!C$2:C$100,1,FALSE)),CONCATENATE("Aktiviteten ",D2856," finns inte med i fliken Settings. Ange annan aktivitet eller uppdatera dina inställningar. "),"")&amp;IF(ISERROR(VLOOKUP(E2856,Settings!D$2:D$100,1,FALSE)),CONCATENATE("Kategorin ",E2856," finns inte med i fliken Settings. Ange annan kategori eller uppdatera dina inställningar."),""))</f>
        <v/>
      </c>
      <c r="H2856" s="11" t="str">
        <f t="shared" si="88"/>
        <v xml:space="preserve"> </v>
      </c>
    </row>
    <row r="2857" spans="1:8" x14ac:dyDescent="0.2">
      <c r="A2857" s="4"/>
      <c r="B2857" s="2" t="str">
        <f t="shared" si="89"/>
        <v/>
      </c>
      <c r="C2857" s="4"/>
      <c r="D2857" s="4"/>
      <c r="E2857" s="4"/>
      <c r="F2857" s="4"/>
      <c r="G2857" s="5" t="str">
        <f>IF(C2857="","",IF(ISERROR(VLOOKUP(D2857,Settings!C$2:C$100,1,FALSE)),CONCATENATE("Aktiviteten ",D2857," finns inte med i fliken Settings. Ange annan aktivitet eller uppdatera dina inställningar. "),"")&amp;IF(ISERROR(VLOOKUP(E2857,Settings!D$2:D$100,1,FALSE)),CONCATENATE("Kategorin ",E2857," finns inte med i fliken Settings. Ange annan kategori eller uppdatera dina inställningar."),""))</f>
        <v/>
      </c>
      <c r="H2857" s="11" t="str">
        <f t="shared" si="88"/>
        <v xml:space="preserve"> </v>
      </c>
    </row>
    <row r="2858" spans="1:8" x14ac:dyDescent="0.2">
      <c r="A2858" s="4"/>
      <c r="B2858" s="2" t="str">
        <f t="shared" si="89"/>
        <v/>
      </c>
      <c r="C2858" s="4"/>
      <c r="D2858" s="4"/>
      <c r="E2858" s="4"/>
      <c r="F2858" s="4"/>
      <c r="G2858" s="5" t="str">
        <f>IF(C2858="","",IF(ISERROR(VLOOKUP(D2858,Settings!C$2:C$100,1,FALSE)),CONCATENATE("Aktiviteten ",D2858," finns inte med i fliken Settings. Ange annan aktivitet eller uppdatera dina inställningar. "),"")&amp;IF(ISERROR(VLOOKUP(E2858,Settings!D$2:D$100,1,FALSE)),CONCATENATE("Kategorin ",E2858," finns inte med i fliken Settings. Ange annan kategori eller uppdatera dina inställningar."),""))</f>
        <v/>
      </c>
      <c r="H2858" s="11" t="str">
        <f t="shared" si="88"/>
        <v xml:space="preserve"> </v>
      </c>
    </row>
    <row r="2859" spans="1:8" x14ac:dyDescent="0.2">
      <c r="A2859" s="4"/>
      <c r="B2859" s="2" t="str">
        <f t="shared" si="89"/>
        <v/>
      </c>
      <c r="C2859" s="4"/>
      <c r="D2859" s="4"/>
      <c r="E2859" s="4"/>
      <c r="F2859" s="4"/>
      <c r="G2859" s="5" t="str">
        <f>IF(C2859="","",IF(ISERROR(VLOOKUP(D2859,Settings!C$2:C$100,1,FALSE)),CONCATENATE("Aktiviteten ",D2859," finns inte med i fliken Settings. Ange annan aktivitet eller uppdatera dina inställningar. "),"")&amp;IF(ISERROR(VLOOKUP(E2859,Settings!D$2:D$100,1,FALSE)),CONCATENATE("Kategorin ",E2859," finns inte med i fliken Settings. Ange annan kategori eller uppdatera dina inställningar."),""))</f>
        <v/>
      </c>
      <c r="H2859" s="11" t="str">
        <f t="shared" si="88"/>
        <v xml:space="preserve"> </v>
      </c>
    </row>
    <row r="2860" spans="1:8" x14ac:dyDescent="0.2">
      <c r="A2860" s="4"/>
      <c r="B2860" s="2" t="str">
        <f t="shared" si="89"/>
        <v/>
      </c>
      <c r="C2860" s="4"/>
      <c r="D2860" s="4"/>
      <c r="E2860" s="4"/>
      <c r="F2860" s="4"/>
      <c r="G2860" s="5" t="str">
        <f>IF(C2860="","",IF(ISERROR(VLOOKUP(D2860,Settings!C$2:C$100,1,FALSE)),CONCATENATE("Aktiviteten ",D2860," finns inte med i fliken Settings. Ange annan aktivitet eller uppdatera dina inställningar. "),"")&amp;IF(ISERROR(VLOOKUP(E2860,Settings!D$2:D$100,1,FALSE)),CONCATENATE("Kategorin ",E2860," finns inte med i fliken Settings. Ange annan kategori eller uppdatera dina inställningar."),""))</f>
        <v/>
      </c>
      <c r="H2860" s="11" t="str">
        <f t="shared" si="88"/>
        <v xml:space="preserve"> </v>
      </c>
    </row>
    <row r="2861" spans="1:8" x14ac:dyDescent="0.2">
      <c r="A2861" s="4"/>
      <c r="B2861" s="2" t="str">
        <f t="shared" si="89"/>
        <v/>
      </c>
      <c r="C2861" s="4"/>
      <c r="D2861" s="4"/>
      <c r="E2861" s="4"/>
      <c r="F2861" s="4"/>
      <c r="G2861" s="5" t="str">
        <f>IF(C2861="","",IF(ISERROR(VLOOKUP(D2861,Settings!C$2:C$100,1,FALSE)),CONCATENATE("Aktiviteten ",D2861," finns inte med i fliken Settings. Ange annan aktivitet eller uppdatera dina inställningar. "),"")&amp;IF(ISERROR(VLOOKUP(E2861,Settings!D$2:D$100,1,FALSE)),CONCATENATE("Kategorin ",E2861," finns inte med i fliken Settings. Ange annan kategori eller uppdatera dina inställningar."),""))</f>
        <v/>
      </c>
      <c r="H2861" s="11" t="str">
        <f t="shared" si="88"/>
        <v xml:space="preserve"> </v>
      </c>
    </row>
    <row r="2862" spans="1:8" x14ac:dyDescent="0.2">
      <c r="A2862" s="4"/>
      <c r="B2862" s="2" t="str">
        <f t="shared" si="89"/>
        <v/>
      </c>
      <c r="C2862" s="4"/>
      <c r="D2862" s="4"/>
      <c r="E2862" s="4"/>
      <c r="F2862" s="4"/>
      <c r="G2862" s="5" t="str">
        <f>IF(C2862="","",IF(ISERROR(VLOOKUP(D2862,Settings!C$2:C$100,1,FALSE)),CONCATENATE("Aktiviteten ",D2862," finns inte med i fliken Settings. Ange annan aktivitet eller uppdatera dina inställningar. "),"")&amp;IF(ISERROR(VLOOKUP(E2862,Settings!D$2:D$100,1,FALSE)),CONCATENATE("Kategorin ",E2862," finns inte med i fliken Settings. Ange annan kategori eller uppdatera dina inställningar."),""))</f>
        <v/>
      </c>
      <c r="H2862" s="11" t="str">
        <f t="shared" si="88"/>
        <v xml:space="preserve"> </v>
      </c>
    </row>
    <row r="2863" spans="1:8" x14ac:dyDescent="0.2">
      <c r="A2863" s="4"/>
      <c r="B2863" s="2" t="str">
        <f t="shared" si="89"/>
        <v/>
      </c>
      <c r="C2863" s="4"/>
      <c r="D2863" s="4"/>
      <c r="E2863" s="4"/>
      <c r="F2863" s="4"/>
      <c r="G2863" s="5" t="str">
        <f>IF(C2863="","",IF(ISERROR(VLOOKUP(D2863,Settings!C$2:C$100,1,FALSE)),CONCATENATE("Aktiviteten ",D2863," finns inte med i fliken Settings. Ange annan aktivitet eller uppdatera dina inställningar. "),"")&amp;IF(ISERROR(VLOOKUP(E2863,Settings!D$2:D$100,1,FALSE)),CONCATENATE("Kategorin ",E2863," finns inte med i fliken Settings. Ange annan kategori eller uppdatera dina inställningar."),""))</f>
        <v/>
      </c>
      <c r="H2863" s="11" t="str">
        <f t="shared" si="88"/>
        <v xml:space="preserve"> </v>
      </c>
    </row>
    <row r="2864" spans="1:8" x14ac:dyDescent="0.2">
      <c r="A2864" s="4"/>
      <c r="B2864" s="2" t="str">
        <f t="shared" si="89"/>
        <v/>
      </c>
      <c r="C2864" s="4"/>
      <c r="D2864" s="4"/>
      <c r="E2864" s="4"/>
      <c r="F2864" s="4"/>
      <c r="G2864" s="5" t="str">
        <f>IF(C2864="","",IF(ISERROR(VLOOKUP(D2864,Settings!C$2:C$100,1,FALSE)),CONCATENATE("Aktiviteten ",D2864," finns inte med i fliken Settings. Ange annan aktivitet eller uppdatera dina inställningar. "),"")&amp;IF(ISERROR(VLOOKUP(E2864,Settings!D$2:D$100,1,FALSE)),CONCATENATE("Kategorin ",E2864," finns inte med i fliken Settings. Ange annan kategori eller uppdatera dina inställningar."),""))</f>
        <v/>
      </c>
      <c r="H2864" s="11" t="str">
        <f t="shared" si="88"/>
        <v xml:space="preserve"> </v>
      </c>
    </row>
    <row r="2865" spans="1:8" x14ac:dyDescent="0.2">
      <c r="A2865" s="4"/>
      <c r="B2865" s="2" t="str">
        <f t="shared" si="89"/>
        <v/>
      </c>
      <c r="C2865" s="4"/>
      <c r="D2865" s="4"/>
      <c r="E2865" s="4"/>
      <c r="F2865" s="4"/>
      <c r="G2865" s="5" t="str">
        <f>IF(C2865="","",IF(ISERROR(VLOOKUP(D2865,Settings!C$2:C$100,1,FALSE)),CONCATENATE("Aktiviteten ",D2865," finns inte med i fliken Settings. Ange annan aktivitet eller uppdatera dina inställningar. "),"")&amp;IF(ISERROR(VLOOKUP(E2865,Settings!D$2:D$100,1,FALSE)),CONCATENATE("Kategorin ",E2865," finns inte med i fliken Settings. Ange annan kategori eller uppdatera dina inställningar."),""))</f>
        <v/>
      </c>
      <c r="H2865" s="11" t="str">
        <f t="shared" si="88"/>
        <v xml:space="preserve"> </v>
      </c>
    </row>
    <row r="2866" spans="1:8" x14ac:dyDescent="0.2">
      <c r="A2866" s="4"/>
      <c r="B2866" s="2" t="str">
        <f t="shared" si="89"/>
        <v/>
      </c>
      <c r="C2866" s="4"/>
      <c r="D2866" s="4"/>
      <c r="E2866" s="4"/>
      <c r="F2866" s="4"/>
      <c r="G2866" s="5" t="str">
        <f>IF(C2866="","",IF(ISERROR(VLOOKUP(D2866,Settings!C$2:C$100,1,FALSE)),CONCATENATE("Aktiviteten ",D2866," finns inte med i fliken Settings. Ange annan aktivitet eller uppdatera dina inställningar. "),"")&amp;IF(ISERROR(VLOOKUP(E2866,Settings!D$2:D$100,1,FALSE)),CONCATENATE("Kategorin ",E2866," finns inte med i fliken Settings. Ange annan kategori eller uppdatera dina inställningar."),""))</f>
        <v/>
      </c>
      <c r="H2866" s="11" t="str">
        <f t="shared" si="88"/>
        <v xml:space="preserve"> </v>
      </c>
    </row>
    <row r="2867" spans="1:8" x14ac:dyDescent="0.2">
      <c r="A2867" s="4"/>
      <c r="B2867" s="2" t="str">
        <f t="shared" si="89"/>
        <v/>
      </c>
      <c r="C2867" s="4"/>
      <c r="D2867" s="4"/>
      <c r="E2867" s="4"/>
      <c r="F2867" s="4"/>
      <c r="G2867" s="5" t="str">
        <f>IF(C2867="","",IF(ISERROR(VLOOKUP(D2867,Settings!C$2:C$100,1,FALSE)),CONCATENATE("Aktiviteten ",D2867," finns inte med i fliken Settings. Ange annan aktivitet eller uppdatera dina inställningar. "),"")&amp;IF(ISERROR(VLOOKUP(E2867,Settings!D$2:D$100,1,FALSE)),CONCATENATE("Kategorin ",E2867," finns inte med i fliken Settings. Ange annan kategori eller uppdatera dina inställningar."),""))</f>
        <v/>
      </c>
      <c r="H2867" s="11" t="str">
        <f t="shared" si="88"/>
        <v xml:space="preserve"> </v>
      </c>
    </row>
    <row r="2868" spans="1:8" x14ac:dyDescent="0.2">
      <c r="A2868" s="4"/>
      <c r="B2868" s="2" t="str">
        <f t="shared" si="89"/>
        <v/>
      </c>
      <c r="C2868" s="4"/>
      <c r="D2868" s="4"/>
      <c r="E2868" s="4"/>
      <c r="F2868" s="4"/>
      <c r="G2868" s="5" t="str">
        <f>IF(C2868="","",IF(ISERROR(VLOOKUP(D2868,Settings!C$2:C$100,1,FALSE)),CONCATENATE("Aktiviteten ",D2868," finns inte med i fliken Settings. Ange annan aktivitet eller uppdatera dina inställningar. "),"")&amp;IF(ISERROR(VLOOKUP(E2868,Settings!D$2:D$100,1,FALSE)),CONCATENATE("Kategorin ",E2868," finns inte med i fliken Settings. Ange annan kategori eller uppdatera dina inställningar."),""))</f>
        <v/>
      </c>
      <c r="H2868" s="11" t="str">
        <f t="shared" si="88"/>
        <v xml:space="preserve"> </v>
      </c>
    </row>
    <row r="2869" spans="1:8" x14ac:dyDescent="0.2">
      <c r="A2869" s="4"/>
      <c r="B2869" s="2" t="str">
        <f t="shared" si="89"/>
        <v/>
      </c>
      <c r="C2869" s="4"/>
      <c r="D2869" s="4"/>
      <c r="E2869" s="4"/>
      <c r="F2869" s="4"/>
      <c r="G2869" s="5" t="str">
        <f>IF(C2869="","",IF(ISERROR(VLOOKUP(D2869,Settings!C$2:C$100,1,FALSE)),CONCATENATE("Aktiviteten ",D2869," finns inte med i fliken Settings. Ange annan aktivitet eller uppdatera dina inställningar. "),"")&amp;IF(ISERROR(VLOOKUP(E2869,Settings!D$2:D$100,1,FALSE)),CONCATENATE("Kategorin ",E2869," finns inte med i fliken Settings. Ange annan kategori eller uppdatera dina inställningar."),""))</f>
        <v/>
      </c>
      <c r="H2869" s="11" t="str">
        <f t="shared" si="88"/>
        <v xml:space="preserve"> </v>
      </c>
    </row>
    <row r="2870" spans="1:8" x14ac:dyDescent="0.2">
      <c r="A2870" s="4"/>
      <c r="B2870" s="2" t="str">
        <f t="shared" si="89"/>
        <v/>
      </c>
      <c r="C2870" s="4"/>
      <c r="D2870" s="4"/>
      <c r="E2870" s="4"/>
      <c r="F2870" s="4"/>
      <c r="G2870" s="5" t="str">
        <f>IF(C2870="","",IF(ISERROR(VLOOKUP(D2870,Settings!C$2:C$100,1,FALSE)),CONCATENATE("Aktiviteten ",D2870," finns inte med i fliken Settings. Ange annan aktivitet eller uppdatera dina inställningar. "),"")&amp;IF(ISERROR(VLOOKUP(E2870,Settings!D$2:D$100,1,FALSE)),CONCATENATE("Kategorin ",E2870," finns inte med i fliken Settings. Ange annan kategori eller uppdatera dina inställningar."),""))</f>
        <v/>
      </c>
      <c r="H2870" s="11" t="str">
        <f t="shared" si="88"/>
        <v xml:space="preserve"> </v>
      </c>
    </row>
    <row r="2871" spans="1:8" x14ac:dyDescent="0.2">
      <c r="A2871" s="4"/>
      <c r="B2871" s="2" t="str">
        <f t="shared" si="89"/>
        <v/>
      </c>
      <c r="C2871" s="4"/>
      <c r="D2871" s="4"/>
      <c r="E2871" s="4"/>
      <c r="F2871" s="4"/>
      <c r="G2871" s="5" t="str">
        <f>IF(C2871="","",IF(ISERROR(VLOOKUP(D2871,Settings!C$2:C$100,1,FALSE)),CONCATENATE("Aktiviteten ",D2871," finns inte med i fliken Settings. Ange annan aktivitet eller uppdatera dina inställningar. "),"")&amp;IF(ISERROR(VLOOKUP(E2871,Settings!D$2:D$100,1,FALSE)),CONCATENATE("Kategorin ",E2871," finns inte med i fliken Settings. Ange annan kategori eller uppdatera dina inställningar."),""))</f>
        <v/>
      </c>
      <c r="H2871" s="11" t="str">
        <f t="shared" si="88"/>
        <v xml:space="preserve"> </v>
      </c>
    </row>
    <row r="2872" spans="1:8" x14ac:dyDescent="0.2">
      <c r="A2872" s="4"/>
      <c r="B2872" s="2" t="str">
        <f t="shared" si="89"/>
        <v/>
      </c>
      <c r="C2872" s="4"/>
      <c r="D2872" s="4"/>
      <c r="E2872" s="4"/>
      <c r="F2872" s="4"/>
      <c r="G2872" s="5" t="str">
        <f>IF(C2872="","",IF(ISERROR(VLOOKUP(D2872,Settings!C$2:C$100,1,FALSE)),CONCATENATE("Aktiviteten ",D2872," finns inte med i fliken Settings. Ange annan aktivitet eller uppdatera dina inställningar. "),"")&amp;IF(ISERROR(VLOOKUP(E2872,Settings!D$2:D$100,1,FALSE)),CONCATENATE("Kategorin ",E2872," finns inte med i fliken Settings. Ange annan kategori eller uppdatera dina inställningar."),""))</f>
        <v/>
      </c>
      <c r="H2872" s="11" t="str">
        <f t="shared" si="88"/>
        <v xml:space="preserve"> </v>
      </c>
    </row>
    <row r="2873" spans="1:8" x14ac:dyDescent="0.2">
      <c r="A2873" s="4"/>
      <c r="B2873" s="2" t="str">
        <f t="shared" si="89"/>
        <v/>
      </c>
      <c r="C2873" s="4"/>
      <c r="D2873" s="4"/>
      <c r="E2873" s="4"/>
      <c r="F2873" s="4"/>
      <c r="G2873" s="5" t="str">
        <f>IF(C2873="","",IF(ISERROR(VLOOKUP(D2873,Settings!C$2:C$100,1,FALSE)),CONCATENATE("Aktiviteten ",D2873," finns inte med i fliken Settings. Ange annan aktivitet eller uppdatera dina inställningar. "),"")&amp;IF(ISERROR(VLOOKUP(E2873,Settings!D$2:D$100,1,FALSE)),CONCATENATE("Kategorin ",E2873," finns inte med i fliken Settings. Ange annan kategori eller uppdatera dina inställningar."),""))</f>
        <v/>
      </c>
      <c r="H2873" s="11" t="str">
        <f t="shared" si="88"/>
        <v xml:space="preserve"> </v>
      </c>
    </row>
    <row r="2874" spans="1:8" x14ac:dyDescent="0.2">
      <c r="A2874" s="4"/>
      <c r="B2874" s="2" t="str">
        <f t="shared" si="89"/>
        <v/>
      </c>
      <c r="C2874" s="4"/>
      <c r="D2874" s="4"/>
      <c r="E2874" s="4"/>
      <c r="F2874" s="4"/>
      <c r="G2874" s="5" t="str">
        <f>IF(C2874="","",IF(ISERROR(VLOOKUP(D2874,Settings!C$2:C$100,1,FALSE)),CONCATENATE("Aktiviteten ",D2874," finns inte med i fliken Settings. Ange annan aktivitet eller uppdatera dina inställningar. "),"")&amp;IF(ISERROR(VLOOKUP(E2874,Settings!D$2:D$100,1,FALSE)),CONCATENATE("Kategorin ",E2874," finns inte med i fliken Settings. Ange annan kategori eller uppdatera dina inställningar."),""))</f>
        <v/>
      </c>
      <c r="H2874" s="11" t="str">
        <f t="shared" si="88"/>
        <v xml:space="preserve"> </v>
      </c>
    </row>
    <row r="2875" spans="1:8" x14ac:dyDescent="0.2">
      <c r="A2875" s="4"/>
      <c r="B2875" s="2" t="str">
        <f t="shared" si="89"/>
        <v/>
      </c>
      <c r="C2875" s="4"/>
      <c r="D2875" s="4"/>
      <c r="E2875" s="4"/>
      <c r="F2875" s="4"/>
      <c r="G2875" s="5" t="str">
        <f>IF(C2875="","",IF(ISERROR(VLOOKUP(D2875,Settings!C$2:C$100,1,FALSE)),CONCATENATE("Aktiviteten ",D2875," finns inte med i fliken Settings. Ange annan aktivitet eller uppdatera dina inställningar. "),"")&amp;IF(ISERROR(VLOOKUP(E2875,Settings!D$2:D$100,1,FALSE)),CONCATENATE("Kategorin ",E2875," finns inte med i fliken Settings. Ange annan kategori eller uppdatera dina inställningar."),""))</f>
        <v/>
      </c>
      <c r="H2875" s="11" t="str">
        <f t="shared" si="88"/>
        <v xml:space="preserve"> </v>
      </c>
    </row>
    <row r="2876" spans="1:8" x14ac:dyDescent="0.2">
      <c r="A2876" s="4"/>
      <c r="B2876" s="2" t="str">
        <f t="shared" si="89"/>
        <v/>
      </c>
      <c r="C2876" s="4"/>
      <c r="D2876" s="4"/>
      <c r="E2876" s="4"/>
      <c r="F2876" s="4"/>
      <c r="G2876" s="5" t="str">
        <f>IF(C2876="","",IF(ISERROR(VLOOKUP(D2876,Settings!C$2:C$100,1,FALSE)),CONCATENATE("Aktiviteten ",D2876," finns inte med i fliken Settings. Ange annan aktivitet eller uppdatera dina inställningar. "),"")&amp;IF(ISERROR(VLOOKUP(E2876,Settings!D$2:D$100,1,FALSE)),CONCATENATE("Kategorin ",E2876," finns inte med i fliken Settings. Ange annan kategori eller uppdatera dina inställningar."),""))</f>
        <v/>
      </c>
      <c r="H2876" s="11" t="str">
        <f t="shared" si="88"/>
        <v xml:space="preserve"> </v>
      </c>
    </row>
    <row r="2877" spans="1:8" x14ac:dyDescent="0.2">
      <c r="A2877" s="4"/>
      <c r="B2877" s="2" t="str">
        <f t="shared" si="89"/>
        <v/>
      </c>
      <c r="C2877" s="4"/>
      <c r="D2877" s="4"/>
      <c r="E2877" s="4"/>
      <c r="F2877" s="4"/>
      <c r="G2877" s="5" t="str">
        <f>IF(C2877="","",IF(ISERROR(VLOOKUP(D2877,Settings!C$2:C$100,1,FALSE)),CONCATENATE("Aktiviteten ",D2877," finns inte med i fliken Settings. Ange annan aktivitet eller uppdatera dina inställningar. "),"")&amp;IF(ISERROR(VLOOKUP(E2877,Settings!D$2:D$100,1,FALSE)),CONCATENATE("Kategorin ",E2877," finns inte med i fliken Settings. Ange annan kategori eller uppdatera dina inställningar."),""))</f>
        <v/>
      </c>
      <c r="H2877" s="11" t="str">
        <f t="shared" si="88"/>
        <v xml:space="preserve"> </v>
      </c>
    </row>
    <row r="2878" spans="1:8" x14ac:dyDescent="0.2">
      <c r="A2878" s="4"/>
      <c r="B2878" s="2" t="str">
        <f t="shared" si="89"/>
        <v/>
      </c>
      <c r="C2878" s="4"/>
      <c r="D2878" s="4"/>
      <c r="E2878" s="4"/>
      <c r="F2878" s="4"/>
      <c r="G2878" s="5" t="str">
        <f>IF(C2878="","",IF(ISERROR(VLOOKUP(D2878,Settings!C$2:C$100,1,FALSE)),CONCATENATE("Aktiviteten ",D2878," finns inte med i fliken Settings. Ange annan aktivitet eller uppdatera dina inställningar. "),"")&amp;IF(ISERROR(VLOOKUP(E2878,Settings!D$2:D$100,1,FALSE)),CONCATENATE("Kategorin ",E2878," finns inte med i fliken Settings. Ange annan kategori eller uppdatera dina inställningar."),""))</f>
        <v/>
      </c>
      <c r="H2878" s="11" t="str">
        <f t="shared" si="88"/>
        <v xml:space="preserve"> </v>
      </c>
    </row>
    <row r="2879" spans="1:8" x14ac:dyDescent="0.2">
      <c r="A2879" s="4"/>
      <c r="B2879" s="2" t="str">
        <f t="shared" si="89"/>
        <v/>
      </c>
      <c r="C2879" s="4"/>
      <c r="D2879" s="4"/>
      <c r="E2879" s="4"/>
      <c r="F2879" s="4"/>
      <c r="G2879" s="5" t="str">
        <f>IF(C2879="","",IF(ISERROR(VLOOKUP(D2879,Settings!C$2:C$100,1,FALSE)),CONCATENATE("Aktiviteten ",D2879," finns inte med i fliken Settings. Ange annan aktivitet eller uppdatera dina inställningar. "),"")&amp;IF(ISERROR(VLOOKUP(E2879,Settings!D$2:D$100,1,FALSE)),CONCATENATE("Kategorin ",E2879," finns inte med i fliken Settings. Ange annan kategori eller uppdatera dina inställningar."),""))</f>
        <v/>
      </c>
      <c r="H2879" s="11" t="str">
        <f t="shared" si="88"/>
        <v xml:space="preserve"> </v>
      </c>
    </row>
    <row r="2880" spans="1:8" x14ac:dyDescent="0.2">
      <c r="A2880" s="4"/>
      <c r="B2880" s="2" t="str">
        <f t="shared" si="89"/>
        <v/>
      </c>
      <c r="C2880" s="4"/>
      <c r="D2880" s="4"/>
      <c r="E2880" s="4"/>
      <c r="F2880" s="4"/>
      <c r="G2880" s="5" t="str">
        <f>IF(C2880="","",IF(ISERROR(VLOOKUP(D2880,Settings!C$2:C$100,1,FALSE)),CONCATENATE("Aktiviteten ",D2880," finns inte med i fliken Settings. Ange annan aktivitet eller uppdatera dina inställningar. "),"")&amp;IF(ISERROR(VLOOKUP(E2880,Settings!D$2:D$100,1,FALSE)),CONCATENATE("Kategorin ",E2880," finns inte med i fliken Settings. Ange annan kategori eller uppdatera dina inställningar."),""))</f>
        <v/>
      </c>
      <c r="H2880" s="11" t="str">
        <f t="shared" si="88"/>
        <v xml:space="preserve"> </v>
      </c>
    </row>
    <row r="2881" spans="1:8" x14ac:dyDescent="0.2">
      <c r="A2881" s="4"/>
      <c r="B2881" s="2" t="str">
        <f t="shared" si="89"/>
        <v/>
      </c>
      <c r="C2881" s="4"/>
      <c r="D2881" s="4"/>
      <c r="E2881" s="4"/>
      <c r="F2881" s="4"/>
      <c r="G2881" s="5" t="str">
        <f>IF(C2881="","",IF(ISERROR(VLOOKUP(D2881,Settings!C$2:C$100,1,FALSE)),CONCATENATE("Aktiviteten ",D2881," finns inte med i fliken Settings. Ange annan aktivitet eller uppdatera dina inställningar. "),"")&amp;IF(ISERROR(VLOOKUP(E2881,Settings!D$2:D$100,1,FALSE)),CONCATENATE("Kategorin ",E2881," finns inte med i fliken Settings. Ange annan kategori eller uppdatera dina inställningar."),""))</f>
        <v/>
      </c>
      <c r="H2881" s="11" t="str">
        <f t="shared" si="88"/>
        <v xml:space="preserve"> </v>
      </c>
    </row>
    <row r="2882" spans="1:8" x14ac:dyDescent="0.2">
      <c r="A2882" s="4"/>
      <c r="B2882" s="2" t="str">
        <f t="shared" si="89"/>
        <v/>
      </c>
      <c r="C2882" s="4"/>
      <c r="D2882" s="4"/>
      <c r="E2882" s="4"/>
      <c r="F2882" s="4"/>
      <c r="G2882" s="5" t="str">
        <f>IF(C2882="","",IF(ISERROR(VLOOKUP(D2882,Settings!C$2:C$100,1,FALSE)),CONCATENATE("Aktiviteten ",D2882," finns inte med i fliken Settings. Ange annan aktivitet eller uppdatera dina inställningar. "),"")&amp;IF(ISERROR(VLOOKUP(E2882,Settings!D$2:D$100,1,FALSE)),CONCATENATE("Kategorin ",E2882," finns inte med i fliken Settings. Ange annan kategori eller uppdatera dina inställningar."),""))</f>
        <v/>
      </c>
      <c r="H2882" s="11" t="str">
        <f t="shared" si="88"/>
        <v xml:space="preserve"> </v>
      </c>
    </row>
    <row r="2883" spans="1:8" x14ac:dyDescent="0.2">
      <c r="A2883" s="4"/>
      <c r="B2883" s="2" t="str">
        <f t="shared" si="89"/>
        <v/>
      </c>
      <c r="C2883" s="4"/>
      <c r="D2883" s="4"/>
      <c r="E2883" s="4"/>
      <c r="F2883" s="4"/>
      <c r="G2883" s="5" t="str">
        <f>IF(C2883="","",IF(ISERROR(VLOOKUP(D2883,Settings!C$2:C$100,1,FALSE)),CONCATENATE("Aktiviteten ",D2883," finns inte med i fliken Settings. Ange annan aktivitet eller uppdatera dina inställningar. "),"")&amp;IF(ISERROR(VLOOKUP(E2883,Settings!D$2:D$100,1,FALSE)),CONCATENATE("Kategorin ",E2883," finns inte med i fliken Settings. Ange annan kategori eller uppdatera dina inställningar."),""))</f>
        <v/>
      </c>
      <c r="H2883" s="11" t="str">
        <f t="shared" ref="H2883:H2946" si="90">IF(A2883=""," ",IF(B2883="",A2883,B2883))</f>
        <v xml:space="preserve"> </v>
      </c>
    </row>
    <row r="2884" spans="1:8" x14ac:dyDescent="0.2">
      <c r="A2884" s="4"/>
      <c r="B2884" s="2" t="str">
        <f t="shared" si="89"/>
        <v/>
      </c>
      <c r="C2884" s="4"/>
      <c r="D2884" s="4"/>
      <c r="E2884" s="4"/>
      <c r="F2884" s="4"/>
      <c r="G2884" s="5" t="str">
        <f>IF(C2884="","",IF(ISERROR(VLOOKUP(D2884,Settings!C$2:C$100,1,FALSE)),CONCATENATE("Aktiviteten ",D2884," finns inte med i fliken Settings. Ange annan aktivitet eller uppdatera dina inställningar. "),"")&amp;IF(ISERROR(VLOOKUP(E2884,Settings!D$2:D$100,1,FALSE)),CONCATENATE("Kategorin ",E2884," finns inte med i fliken Settings. Ange annan kategori eller uppdatera dina inställningar."),""))</f>
        <v/>
      </c>
      <c r="H2884" s="11" t="str">
        <f t="shared" si="90"/>
        <v xml:space="preserve"> </v>
      </c>
    </row>
    <row r="2885" spans="1:8" x14ac:dyDescent="0.2">
      <c r="A2885" s="4"/>
      <c r="B2885" s="2" t="str">
        <f t="shared" si="89"/>
        <v/>
      </c>
      <c r="C2885" s="4"/>
      <c r="D2885" s="4"/>
      <c r="E2885" s="4"/>
      <c r="F2885" s="4"/>
      <c r="G2885" s="5" t="str">
        <f>IF(C2885="","",IF(ISERROR(VLOOKUP(D2885,Settings!C$2:C$100,1,FALSE)),CONCATENATE("Aktiviteten ",D2885," finns inte med i fliken Settings. Ange annan aktivitet eller uppdatera dina inställningar. "),"")&amp;IF(ISERROR(VLOOKUP(E2885,Settings!D$2:D$100,1,FALSE)),CONCATENATE("Kategorin ",E2885," finns inte med i fliken Settings. Ange annan kategori eller uppdatera dina inställningar."),""))</f>
        <v/>
      </c>
      <c r="H2885" s="11" t="str">
        <f t="shared" si="90"/>
        <v xml:space="preserve"> </v>
      </c>
    </row>
    <row r="2886" spans="1:8" x14ac:dyDescent="0.2">
      <c r="A2886" s="4"/>
      <c r="B2886" s="2" t="str">
        <f t="shared" si="89"/>
        <v/>
      </c>
      <c r="C2886" s="4"/>
      <c r="D2886" s="4"/>
      <c r="E2886" s="4"/>
      <c r="F2886" s="4"/>
      <c r="G2886" s="5" t="str">
        <f>IF(C2886="","",IF(ISERROR(VLOOKUP(D2886,Settings!C$2:C$100,1,FALSE)),CONCATENATE("Aktiviteten ",D2886," finns inte med i fliken Settings. Ange annan aktivitet eller uppdatera dina inställningar. "),"")&amp;IF(ISERROR(VLOOKUP(E2886,Settings!D$2:D$100,1,FALSE)),CONCATENATE("Kategorin ",E2886," finns inte med i fliken Settings. Ange annan kategori eller uppdatera dina inställningar."),""))</f>
        <v/>
      </c>
      <c r="H2886" s="11" t="str">
        <f t="shared" si="90"/>
        <v xml:space="preserve"> </v>
      </c>
    </row>
    <row r="2887" spans="1:8" x14ac:dyDescent="0.2">
      <c r="A2887" s="4"/>
      <c r="B2887" s="2" t="str">
        <f t="shared" si="89"/>
        <v/>
      </c>
      <c r="C2887" s="4"/>
      <c r="D2887" s="4"/>
      <c r="E2887" s="4"/>
      <c r="F2887" s="4"/>
      <c r="G2887" s="5" t="str">
        <f>IF(C2887="","",IF(ISERROR(VLOOKUP(D2887,Settings!C$2:C$100,1,FALSE)),CONCATENATE("Aktiviteten ",D2887," finns inte med i fliken Settings. Ange annan aktivitet eller uppdatera dina inställningar. "),"")&amp;IF(ISERROR(VLOOKUP(E2887,Settings!D$2:D$100,1,FALSE)),CONCATENATE("Kategorin ",E2887," finns inte med i fliken Settings. Ange annan kategori eller uppdatera dina inställningar."),""))</f>
        <v/>
      </c>
      <c r="H2887" s="11" t="str">
        <f t="shared" si="90"/>
        <v xml:space="preserve"> </v>
      </c>
    </row>
    <row r="2888" spans="1:8" x14ac:dyDescent="0.2">
      <c r="A2888" s="4"/>
      <c r="B2888" s="2" t="str">
        <f t="shared" si="89"/>
        <v/>
      </c>
      <c r="C2888" s="4"/>
      <c r="D2888" s="4"/>
      <c r="E2888" s="4"/>
      <c r="F2888" s="4"/>
      <c r="G2888" s="5" t="str">
        <f>IF(C2888="","",IF(ISERROR(VLOOKUP(D2888,Settings!C$2:C$100,1,FALSE)),CONCATENATE("Aktiviteten ",D2888," finns inte med i fliken Settings. Ange annan aktivitet eller uppdatera dina inställningar. "),"")&amp;IF(ISERROR(VLOOKUP(E2888,Settings!D$2:D$100,1,FALSE)),CONCATENATE("Kategorin ",E2888," finns inte med i fliken Settings. Ange annan kategori eller uppdatera dina inställningar."),""))</f>
        <v/>
      </c>
      <c r="H2888" s="11" t="str">
        <f t="shared" si="90"/>
        <v xml:space="preserve"> </v>
      </c>
    </row>
    <row r="2889" spans="1:8" x14ac:dyDescent="0.2">
      <c r="A2889" s="4"/>
      <c r="B2889" s="2" t="str">
        <f t="shared" si="89"/>
        <v/>
      </c>
      <c r="C2889" s="4"/>
      <c r="D2889" s="4"/>
      <c r="E2889" s="4"/>
      <c r="F2889" s="4"/>
      <c r="G2889" s="5" t="str">
        <f>IF(C2889="","",IF(ISERROR(VLOOKUP(D2889,Settings!C$2:C$100,1,FALSE)),CONCATENATE("Aktiviteten ",D2889," finns inte med i fliken Settings. Ange annan aktivitet eller uppdatera dina inställningar. "),"")&amp;IF(ISERROR(VLOOKUP(E2889,Settings!D$2:D$100,1,FALSE)),CONCATENATE("Kategorin ",E2889," finns inte med i fliken Settings. Ange annan kategori eller uppdatera dina inställningar."),""))</f>
        <v/>
      </c>
      <c r="H2889" s="11" t="str">
        <f t="shared" si="90"/>
        <v xml:space="preserve"> </v>
      </c>
    </row>
    <row r="2890" spans="1:8" x14ac:dyDescent="0.2">
      <c r="A2890" s="4"/>
      <c r="B2890" s="2" t="str">
        <f t="shared" si="89"/>
        <v/>
      </c>
      <c r="C2890" s="4"/>
      <c r="D2890" s="4"/>
      <c r="E2890" s="4"/>
      <c r="F2890" s="4"/>
      <c r="G2890" s="5" t="str">
        <f>IF(C2890="","",IF(ISERROR(VLOOKUP(D2890,Settings!C$2:C$100,1,FALSE)),CONCATENATE("Aktiviteten ",D2890," finns inte med i fliken Settings. Ange annan aktivitet eller uppdatera dina inställningar. "),"")&amp;IF(ISERROR(VLOOKUP(E2890,Settings!D$2:D$100,1,FALSE)),CONCATENATE("Kategorin ",E2890," finns inte med i fliken Settings. Ange annan kategori eller uppdatera dina inställningar."),""))</f>
        <v/>
      </c>
      <c r="H2890" s="11" t="str">
        <f t="shared" si="90"/>
        <v xml:space="preserve"> </v>
      </c>
    </row>
    <row r="2891" spans="1:8" x14ac:dyDescent="0.2">
      <c r="A2891" s="4"/>
      <c r="B2891" s="2" t="str">
        <f t="shared" si="89"/>
        <v/>
      </c>
      <c r="C2891" s="4"/>
      <c r="D2891" s="4"/>
      <c r="E2891" s="4"/>
      <c r="F2891" s="4"/>
      <c r="G2891" s="5" t="str">
        <f>IF(C2891="","",IF(ISERROR(VLOOKUP(D2891,Settings!C$2:C$100,1,FALSE)),CONCATENATE("Aktiviteten ",D2891," finns inte med i fliken Settings. Ange annan aktivitet eller uppdatera dina inställningar. "),"")&amp;IF(ISERROR(VLOOKUP(E2891,Settings!D$2:D$100,1,FALSE)),CONCATENATE("Kategorin ",E2891," finns inte med i fliken Settings. Ange annan kategori eller uppdatera dina inställningar."),""))</f>
        <v/>
      </c>
      <c r="H2891" s="11" t="str">
        <f t="shared" si="90"/>
        <v xml:space="preserve"> </v>
      </c>
    </row>
    <row r="2892" spans="1:8" x14ac:dyDescent="0.2">
      <c r="A2892" s="4"/>
      <c r="B2892" s="2" t="str">
        <f t="shared" si="89"/>
        <v/>
      </c>
      <c r="C2892" s="4"/>
      <c r="D2892" s="4"/>
      <c r="E2892" s="4"/>
      <c r="F2892" s="4"/>
      <c r="G2892" s="5" t="str">
        <f>IF(C2892="","",IF(ISERROR(VLOOKUP(D2892,Settings!C$2:C$100,1,FALSE)),CONCATENATE("Aktiviteten ",D2892," finns inte med i fliken Settings. Ange annan aktivitet eller uppdatera dina inställningar. "),"")&amp;IF(ISERROR(VLOOKUP(E2892,Settings!D$2:D$100,1,FALSE)),CONCATENATE("Kategorin ",E2892," finns inte med i fliken Settings. Ange annan kategori eller uppdatera dina inställningar."),""))</f>
        <v/>
      </c>
      <c r="H2892" s="11" t="str">
        <f t="shared" si="90"/>
        <v xml:space="preserve"> </v>
      </c>
    </row>
    <row r="2893" spans="1:8" x14ac:dyDescent="0.2">
      <c r="A2893" s="4"/>
      <c r="B2893" s="2" t="str">
        <f t="shared" si="89"/>
        <v/>
      </c>
      <c r="C2893" s="4"/>
      <c r="D2893" s="4"/>
      <c r="E2893" s="4"/>
      <c r="F2893" s="4"/>
      <c r="G2893" s="5" t="str">
        <f>IF(C2893="","",IF(ISERROR(VLOOKUP(D2893,Settings!C$2:C$100,1,FALSE)),CONCATENATE("Aktiviteten ",D2893," finns inte med i fliken Settings. Ange annan aktivitet eller uppdatera dina inställningar. "),"")&amp;IF(ISERROR(VLOOKUP(E2893,Settings!D$2:D$100,1,FALSE)),CONCATENATE("Kategorin ",E2893," finns inte med i fliken Settings. Ange annan kategori eller uppdatera dina inställningar."),""))</f>
        <v/>
      </c>
      <c r="H2893" s="11" t="str">
        <f t="shared" si="90"/>
        <v xml:space="preserve"> </v>
      </c>
    </row>
    <row r="2894" spans="1:8" x14ac:dyDescent="0.2">
      <c r="A2894" s="4"/>
      <c r="B2894" s="2" t="str">
        <f t="shared" si="89"/>
        <v/>
      </c>
      <c r="C2894" s="4"/>
      <c r="D2894" s="4"/>
      <c r="E2894" s="4"/>
      <c r="F2894" s="4"/>
      <c r="G2894" s="5" t="str">
        <f>IF(C2894="","",IF(ISERROR(VLOOKUP(D2894,Settings!C$2:C$100,1,FALSE)),CONCATENATE("Aktiviteten ",D2894," finns inte med i fliken Settings. Ange annan aktivitet eller uppdatera dina inställningar. "),"")&amp;IF(ISERROR(VLOOKUP(E2894,Settings!D$2:D$100,1,FALSE)),CONCATENATE("Kategorin ",E2894," finns inte med i fliken Settings. Ange annan kategori eller uppdatera dina inställningar."),""))</f>
        <v/>
      </c>
      <c r="H2894" s="11" t="str">
        <f t="shared" si="90"/>
        <v xml:space="preserve"> </v>
      </c>
    </row>
    <row r="2895" spans="1:8" x14ac:dyDescent="0.2">
      <c r="A2895" s="4"/>
      <c r="B2895" s="2" t="str">
        <f t="shared" si="89"/>
        <v/>
      </c>
      <c r="C2895" s="4"/>
      <c r="D2895" s="4"/>
      <c r="E2895" s="4"/>
      <c r="F2895" s="4"/>
      <c r="G2895" s="5" t="str">
        <f>IF(C2895="","",IF(ISERROR(VLOOKUP(D2895,Settings!C$2:C$100,1,FALSE)),CONCATENATE("Aktiviteten ",D2895," finns inte med i fliken Settings. Ange annan aktivitet eller uppdatera dina inställningar. "),"")&amp;IF(ISERROR(VLOOKUP(E2895,Settings!D$2:D$100,1,FALSE)),CONCATENATE("Kategorin ",E2895," finns inte med i fliken Settings. Ange annan kategori eller uppdatera dina inställningar."),""))</f>
        <v/>
      </c>
      <c r="H2895" s="11" t="str">
        <f t="shared" si="90"/>
        <v xml:space="preserve"> </v>
      </c>
    </row>
    <row r="2896" spans="1:8" x14ac:dyDescent="0.2">
      <c r="A2896" s="4"/>
      <c r="B2896" s="2" t="str">
        <f t="shared" si="89"/>
        <v/>
      </c>
      <c r="C2896" s="4"/>
      <c r="D2896" s="4"/>
      <c r="E2896" s="4"/>
      <c r="F2896" s="4"/>
      <c r="G2896" s="5" t="str">
        <f>IF(C2896="","",IF(ISERROR(VLOOKUP(D2896,Settings!C$2:C$100,1,FALSE)),CONCATENATE("Aktiviteten ",D2896," finns inte med i fliken Settings. Ange annan aktivitet eller uppdatera dina inställningar. "),"")&amp;IF(ISERROR(VLOOKUP(E2896,Settings!D$2:D$100,1,FALSE)),CONCATENATE("Kategorin ",E2896," finns inte med i fliken Settings. Ange annan kategori eller uppdatera dina inställningar."),""))</f>
        <v/>
      </c>
      <c r="H2896" s="11" t="str">
        <f t="shared" si="90"/>
        <v xml:space="preserve"> </v>
      </c>
    </row>
    <row r="2897" spans="1:8" x14ac:dyDescent="0.2">
      <c r="A2897" s="4"/>
      <c r="B2897" s="2" t="str">
        <f t="shared" si="89"/>
        <v/>
      </c>
      <c r="C2897" s="4"/>
      <c r="D2897" s="4"/>
      <c r="E2897" s="4"/>
      <c r="F2897" s="4"/>
      <c r="G2897" s="5" t="str">
        <f>IF(C2897="","",IF(ISERROR(VLOOKUP(D2897,Settings!C$2:C$100,1,FALSE)),CONCATENATE("Aktiviteten ",D2897," finns inte med i fliken Settings. Ange annan aktivitet eller uppdatera dina inställningar. "),"")&amp;IF(ISERROR(VLOOKUP(E2897,Settings!D$2:D$100,1,FALSE)),CONCATENATE("Kategorin ",E2897," finns inte med i fliken Settings. Ange annan kategori eller uppdatera dina inställningar."),""))</f>
        <v/>
      </c>
      <c r="H2897" s="11" t="str">
        <f t="shared" si="90"/>
        <v xml:space="preserve"> </v>
      </c>
    </row>
    <row r="2898" spans="1:8" x14ac:dyDescent="0.2">
      <c r="A2898" s="4"/>
      <c r="B2898" s="2" t="str">
        <f t="shared" ref="B2898:B2961" si="91">IF(A2898="","",A2898)</f>
        <v/>
      </c>
      <c r="C2898" s="4"/>
      <c r="D2898" s="4"/>
      <c r="E2898" s="4"/>
      <c r="F2898" s="4"/>
      <c r="G2898" s="5" t="str">
        <f>IF(C2898="","",IF(ISERROR(VLOOKUP(D2898,Settings!C$2:C$100,1,FALSE)),CONCATENATE("Aktiviteten ",D2898," finns inte med i fliken Settings. Ange annan aktivitet eller uppdatera dina inställningar. "),"")&amp;IF(ISERROR(VLOOKUP(E2898,Settings!D$2:D$100,1,FALSE)),CONCATENATE("Kategorin ",E2898," finns inte med i fliken Settings. Ange annan kategori eller uppdatera dina inställningar."),""))</f>
        <v/>
      </c>
      <c r="H2898" s="11" t="str">
        <f t="shared" si="90"/>
        <v xml:space="preserve"> </v>
      </c>
    </row>
    <row r="2899" spans="1:8" x14ac:dyDescent="0.2">
      <c r="A2899" s="4"/>
      <c r="B2899" s="2" t="str">
        <f t="shared" si="91"/>
        <v/>
      </c>
      <c r="C2899" s="4"/>
      <c r="D2899" s="4"/>
      <c r="E2899" s="4"/>
      <c r="F2899" s="4"/>
      <c r="G2899" s="5" t="str">
        <f>IF(C2899="","",IF(ISERROR(VLOOKUP(D2899,Settings!C$2:C$100,1,FALSE)),CONCATENATE("Aktiviteten ",D2899," finns inte med i fliken Settings. Ange annan aktivitet eller uppdatera dina inställningar. "),"")&amp;IF(ISERROR(VLOOKUP(E2899,Settings!D$2:D$100,1,FALSE)),CONCATENATE("Kategorin ",E2899," finns inte med i fliken Settings. Ange annan kategori eller uppdatera dina inställningar."),""))</f>
        <v/>
      </c>
      <c r="H2899" s="11" t="str">
        <f t="shared" si="90"/>
        <v xml:space="preserve"> </v>
      </c>
    </row>
    <row r="2900" spans="1:8" x14ac:dyDescent="0.2">
      <c r="A2900" s="4"/>
      <c r="B2900" s="2" t="str">
        <f t="shared" si="91"/>
        <v/>
      </c>
      <c r="C2900" s="4"/>
      <c r="D2900" s="4"/>
      <c r="E2900" s="4"/>
      <c r="F2900" s="4"/>
      <c r="G2900" s="5" t="str">
        <f>IF(C2900="","",IF(ISERROR(VLOOKUP(D2900,Settings!C$2:C$100,1,FALSE)),CONCATENATE("Aktiviteten ",D2900," finns inte med i fliken Settings. Ange annan aktivitet eller uppdatera dina inställningar. "),"")&amp;IF(ISERROR(VLOOKUP(E2900,Settings!D$2:D$100,1,FALSE)),CONCATENATE("Kategorin ",E2900," finns inte med i fliken Settings. Ange annan kategori eller uppdatera dina inställningar."),""))</f>
        <v/>
      </c>
      <c r="H2900" s="11" t="str">
        <f t="shared" si="90"/>
        <v xml:space="preserve"> </v>
      </c>
    </row>
    <row r="2901" spans="1:8" x14ac:dyDescent="0.2">
      <c r="A2901" s="4"/>
      <c r="B2901" s="2" t="str">
        <f t="shared" si="91"/>
        <v/>
      </c>
      <c r="C2901" s="4"/>
      <c r="D2901" s="4"/>
      <c r="E2901" s="4"/>
      <c r="F2901" s="4"/>
      <c r="G2901" s="5" t="str">
        <f>IF(C2901="","",IF(ISERROR(VLOOKUP(D2901,Settings!C$2:C$100,1,FALSE)),CONCATENATE("Aktiviteten ",D2901," finns inte med i fliken Settings. Ange annan aktivitet eller uppdatera dina inställningar. "),"")&amp;IF(ISERROR(VLOOKUP(E2901,Settings!D$2:D$100,1,FALSE)),CONCATENATE("Kategorin ",E2901," finns inte med i fliken Settings. Ange annan kategori eller uppdatera dina inställningar."),""))</f>
        <v/>
      </c>
      <c r="H2901" s="11" t="str">
        <f t="shared" si="90"/>
        <v xml:space="preserve"> </v>
      </c>
    </row>
    <row r="2902" spans="1:8" x14ac:dyDescent="0.2">
      <c r="A2902" s="4"/>
      <c r="B2902" s="2" t="str">
        <f t="shared" si="91"/>
        <v/>
      </c>
      <c r="C2902" s="4"/>
      <c r="D2902" s="4"/>
      <c r="E2902" s="4"/>
      <c r="F2902" s="4"/>
      <c r="G2902" s="5" t="str">
        <f>IF(C2902="","",IF(ISERROR(VLOOKUP(D2902,Settings!C$2:C$100,1,FALSE)),CONCATENATE("Aktiviteten ",D2902," finns inte med i fliken Settings. Ange annan aktivitet eller uppdatera dina inställningar. "),"")&amp;IF(ISERROR(VLOOKUP(E2902,Settings!D$2:D$100,1,FALSE)),CONCATENATE("Kategorin ",E2902," finns inte med i fliken Settings. Ange annan kategori eller uppdatera dina inställningar."),""))</f>
        <v/>
      </c>
      <c r="H2902" s="11" t="str">
        <f t="shared" si="90"/>
        <v xml:space="preserve"> </v>
      </c>
    </row>
    <row r="2903" spans="1:8" x14ac:dyDescent="0.2">
      <c r="A2903" s="4"/>
      <c r="B2903" s="2" t="str">
        <f t="shared" si="91"/>
        <v/>
      </c>
      <c r="C2903" s="4"/>
      <c r="D2903" s="4"/>
      <c r="E2903" s="4"/>
      <c r="F2903" s="4"/>
      <c r="G2903" s="5" t="str">
        <f>IF(C2903="","",IF(ISERROR(VLOOKUP(D2903,Settings!C$2:C$100,1,FALSE)),CONCATENATE("Aktiviteten ",D2903," finns inte med i fliken Settings. Ange annan aktivitet eller uppdatera dina inställningar. "),"")&amp;IF(ISERROR(VLOOKUP(E2903,Settings!D$2:D$100,1,FALSE)),CONCATENATE("Kategorin ",E2903," finns inte med i fliken Settings. Ange annan kategori eller uppdatera dina inställningar."),""))</f>
        <v/>
      </c>
      <c r="H2903" s="11" t="str">
        <f t="shared" si="90"/>
        <v xml:space="preserve"> </v>
      </c>
    </row>
    <row r="2904" spans="1:8" x14ac:dyDescent="0.2">
      <c r="A2904" s="4"/>
      <c r="B2904" s="2" t="str">
        <f t="shared" si="91"/>
        <v/>
      </c>
      <c r="C2904" s="4"/>
      <c r="D2904" s="4"/>
      <c r="E2904" s="4"/>
      <c r="F2904" s="4"/>
      <c r="G2904" s="5" t="str">
        <f>IF(C2904="","",IF(ISERROR(VLOOKUP(D2904,Settings!C$2:C$100,1,FALSE)),CONCATENATE("Aktiviteten ",D2904," finns inte med i fliken Settings. Ange annan aktivitet eller uppdatera dina inställningar. "),"")&amp;IF(ISERROR(VLOOKUP(E2904,Settings!D$2:D$100,1,FALSE)),CONCATENATE("Kategorin ",E2904," finns inte med i fliken Settings. Ange annan kategori eller uppdatera dina inställningar."),""))</f>
        <v/>
      </c>
      <c r="H2904" s="11" t="str">
        <f t="shared" si="90"/>
        <v xml:space="preserve"> </v>
      </c>
    </row>
    <row r="2905" spans="1:8" x14ac:dyDescent="0.2">
      <c r="A2905" s="4"/>
      <c r="B2905" s="2" t="str">
        <f t="shared" si="91"/>
        <v/>
      </c>
      <c r="C2905" s="4"/>
      <c r="D2905" s="4"/>
      <c r="E2905" s="4"/>
      <c r="F2905" s="4"/>
      <c r="G2905" s="5" t="str">
        <f>IF(C2905="","",IF(ISERROR(VLOOKUP(D2905,Settings!C$2:C$100,1,FALSE)),CONCATENATE("Aktiviteten ",D2905," finns inte med i fliken Settings. Ange annan aktivitet eller uppdatera dina inställningar. "),"")&amp;IF(ISERROR(VLOOKUP(E2905,Settings!D$2:D$100,1,FALSE)),CONCATENATE("Kategorin ",E2905," finns inte med i fliken Settings. Ange annan kategori eller uppdatera dina inställningar."),""))</f>
        <v/>
      </c>
      <c r="H2905" s="11" t="str">
        <f t="shared" si="90"/>
        <v xml:space="preserve"> </v>
      </c>
    </row>
    <row r="2906" spans="1:8" x14ac:dyDescent="0.2">
      <c r="A2906" s="4"/>
      <c r="B2906" s="2" t="str">
        <f t="shared" si="91"/>
        <v/>
      </c>
      <c r="C2906" s="4"/>
      <c r="D2906" s="4"/>
      <c r="E2906" s="4"/>
      <c r="F2906" s="4"/>
      <c r="G2906" s="5" t="str">
        <f>IF(C2906="","",IF(ISERROR(VLOOKUP(D2906,Settings!C$2:C$100,1,FALSE)),CONCATENATE("Aktiviteten ",D2906," finns inte med i fliken Settings. Ange annan aktivitet eller uppdatera dina inställningar. "),"")&amp;IF(ISERROR(VLOOKUP(E2906,Settings!D$2:D$100,1,FALSE)),CONCATENATE("Kategorin ",E2906," finns inte med i fliken Settings. Ange annan kategori eller uppdatera dina inställningar."),""))</f>
        <v/>
      </c>
      <c r="H2906" s="11" t="str">
        <f t="shared" si="90"/>
        <v xml:space="preserve"> </v>
      </c>
    </row>
    <row r="2907" spans="1:8" x14ac:dyDescent="0.2">
      <c r="A2907" s="4"/>
      <c r="B2907" s="2" t="str">
        <f t="shared" si="91"/>
        <v/>
      </c>
      <c r="C2907" s="4"/>
      <c r="D2907" s="4"/>
      <c r="E2907" s="4"/>
      <c r="F2907" s="4"/>
      <c r="G2907" s="5" t="str">
        <f>IF(C2907="","",IF(ISERROR(VLOOKUP(D2907,Settings!C$2:C$100,1,FALSE)),CONCATENATE("Aktiviteten ",D2907," finns inte med i fliken Settings. Ange annan aktivitet eller uppdatera dina inställningar. "),"")&amp;IF(ISERROR(VLOOKUP(E2907,Settings!D$2:D$100,1,FALSE)),CONCATENATE("Kategorin ",E2907," finns inte med i fliken Settings. Ange annan kategori eller uppdatera dina inställningar."),""))</f>
        <v/>
      </c>
      <c r="H2907" s="11" t="str">
        <f t="shared" si="90"/>
        <v xml:space="preserve"> </v>
      </c>
    </row>
    <row r="2908" spans="1:8" x14ac:dyDescent="0.2">
      <c r="A2908" s="4"/>
      <c r="B2908" s="2" t="str">
        <f t="shared" si="91"/>
        <v/>
      </c>
      <c r="C2908" s="4"/>
      <c r="D2908" s="4"/>
      <c r="E2908" s="4"/>
      <c r="F2908" s="4"/>
      <c r="G2908" s="5" t="str">
        <f>IF(C2908="","",IF(ISERROR(VLOOKUP(D2908,Settings!C$2:C$100,1,FALSE)),CONCATENATE("Aktiviteten ",D2908," finns inte med i fliken Settings. Ange annan aktivitet eller uppdatera dina inställningar. "),"")&amp;IF(ISERROR(VLOOKUP(E2908,Settings!D$2:D$100,1,FALSE)),CONCATENATE("Kategorin ",E2908," finns inte med i fliken Settings. Ange annan kategori eller uppdatera dina inställningar."),""))</f>
        <v/>
      </c>
      <c r="H2908" s="11" t="str">
        <f t="shared" si="90"/>
        <v xml:space="preserve"> </v>
      </c>
    </row>
    <row r="2909" spans="1:8" x14ac:dyDescent="0.2">
      <c r="A2909" s="4"/>
      <c r="B2909" s="2" t="str">
        <f t="shared" si="91"/>
        <v/>
      </c>
      <c r="C2909" s="4"/>
      <c r="D2909" s="4"/>
      <c r="E2909" s="4"/>
      <c r="F2909" s="4"/>
      <c r="G2909" s="5" t="str">
        <f>IF(C2909="","",IF(ISERROR(VLOOKUP(D2909,Settings!C$2:C$100,1,FALSE)),CONCATENATE("Aktiviteten ",D2909," finns inte med i fliken Settings. Ange annan aktivitet eller uppdatera dina inställningar. "),"")&amp;IF(ISERROR(VLOOKUP(E2909,Settings!D$2:D$100,1,FALSE)),CONCATENATE("Kategorin ",E2909," finns inte med i fliken Settings. Ange annan kategori eller uppdatera dina inställningar."),""))</f>
        <v/>
      </c>
      <c r="H2909" s="11" t="str">
        <f t="shared" si="90"/>
        <v xml:space="preserve"> </v>
      </c>
    </row>
    <row r="2910" spans="1:8" x14ac:dyDescent="0.2">
      <c r="A2910" s="4"/>
      <c r="B2910" s="2" t="str">
        <f t="shared" si="91"/>
        <v/>
      </c>
      <c r="C2910" s="4"/>
      <c r="D2910" s="4"/>
      <c r="E2910" s="4"/>
      <c r="F2910" s="4"/>
      <c r="G2910" s="5" t="str">
        <f>IF(C2910="","",IF(ISERROR(VLOOKUP(D2910,Settings!C$2:C$100,1,FALSE)),CONCATENATE("Aktiviteten ",D2910," finns inte med i fliken Settings. Ange annan aktivitet eller uppdatera dina inställningar. "),"")&amp;IF(ISERROR(VLOOKUP(E2910,Settings!D$2:D$100,1,FALSE)),CONCATENATE("Kategorin ",E2910," finns inte med i fliken Settings. Ange annan kategori eller uppdatera dina inställningar."),""))</f>
        <v/>
      </c>
      <c r="H2910" s="11" t="str">
        <f t="shared" si="90"/>
        <v xml:space="preserve"> </v>
      </c>
    </row>
    <row r="2911" spans="1:8" x14ac:dyDescent="0.2">
      <c r="A2911" s="4"/>
      <c r="B2911" s="2" t="str">
        <f t="shared" si="91"/>
        <v/>
      </c>
      <c r="C2911" s="4"/>
      <c r="D2911" s="4"/>
      <c r="E2911" s="4"/>
      <c r="F2911" s="4"/>
      <c r="G2911" s="5" t="str">
        <f>IF(C2911="","",IF(ISERROR(VLOOKUP(D2911,Settings!C$2:C$100,1,FALSE)),CONCATENATE("Aktiviteten ",D2911," finns inte med i fliken Settings. Ange annan aktivitet eller uppdatera dina inställningar. "),"")&amp;IF(ISERROR(VLOOKUP(E2911,Settings!D$2:D$100,1,FALSE)),CONCATENATE("Kategorin ",E2911," finns inte med i fliken Settings. Ange annan kategori eller uppdatera dina inställningar."),""))</f>
        <v/>
      </c>
      <c r="H2911" s="11" t="str">
        <f t="shared" si="90"/>
        <v xml:space="preserve"> </v>
      </c>
    </row>
    <row r="2912" spans="1:8" x14ac:dyDescent="0.2">
      <c r="A2912" s="4"/>
      <c r="B2912" s="2" t="str">
        <f t="shared" si="91"/>
        <v/>
      </c>
      <c r="C2912" s="4"/>
      <c r="D2912" s="4"/>
      <c r="E2912" s="4"/>
      <c r="F2912" s="4"/>
      <c r="G2912" s="5" t="str">
        <f>IF(C2912="","",IF(ISERROR(VLOOKUP(D2912,Settings!C$2:C$100,1,FALSE)),CONCATENATE("Aktiviteten ",D2912," finns inte med i fliken Settings. Ange annan aktivitet eller uppdatera dina inställningar. "),"")&amp;IF(ISERROR(VLOOKUP(E2912,Settings!D$2:D$100,1,FALSE)),CONCATENATE("Kategorin ",E2912," finns inte med i fliken Settings. Ange annan kategori eller uppdatera dina inställningar."),""))</f>
        <v/>
      </c>
      <c r="H2912" s="11" t="str">
        <f t="shared" si="90"/>
        <v xml:space="preserve"> </v>
      </c>
    </row>
    <row r="2913" spans="1:8" x14ac:dyDescent="0.2">
      <c r="A2913" s="4"/>
      <c r="B2913" s="2" t="str">
        <f t="shared" si="91"/>
        <v/>
      </c>
      <c r="C2913" s="4"/>
      <c r="D2913" s="4"/>
      <c r="E2913" s="4"/>
      <c r="F2913" s="4"/>
      <c r="G2913" s="5" t="str">
        <f>IF(C2913="","",IF(ISERROR(VLOOKUP(D2913,Settings!C$2:C$100,1,FALSE)),CONCATENATE("Aktiviteten ",D2913," finns inte med i fliken Settings. Ange annan aktivitet eller uppdatera dina inställningar. "),"")&amp;IF(ISERROR(VLOOKUP(E2913,Settings!D$2:D$100,1,FALSE)),CONCATENATE("Kategorin ",E2913," finns inte med i fliken Settings. Ange annan kategori eller uppdatera dina inställningar."),""))</f>
        <v/>
      </c>
      <c r="H2913" s="11" t="str">
        <f t="shared" si="90"/>
        <v xml:space="preserve"> </v>
      </c>
    </row>
    <row r="2914" spans="1:8" x14ac:dyDescent="0.2">
      <c r="A2914" s="4"/>
      <c r="B2914" s="2" t="str">
        <f t="shared" si="91"/>
        <v/>
      </c>
      <c r="C2914" s="4"/>
      <c r="D2914" s="4"/>
      <c r="E2914" s="4"/>
      <c r="F2914" s="4"/>
      <c r="G2914" s="5" t="str">
        <f>IF(C2914="","",IF(ISERROR(VLOOKUP(D2914,Settings!C$2:C$100,1,FALSE)),CONCATENATE("Aktiviteten ",D2914," finns inte med i fliken Settings. Ange annan aktivitet eller uppdatera dina inställningar. "),"")&amp;IF(ISERROR(VLOOKUP(E2914,Settings!D$2:D$100,1,FALSE)),CONCATENATE("Kategorin ",E2914," finns inte med i fliken Settings. Ange annan kategori eller uppdatera dina inställningar."),""))</f>
        <v/>
      </c>
      <c r="H2914" s="11" t="str">
        <f t="shared" si="90"/>
        <v xml:space="preserve"> </v>
      </c>
    </row>
    <row r="2915" spans="1:8" x14ac:dyDescent="0.2">
      <c r="A2915" s="4"/>
      <c r="B2915" s="2" t="str">
        <f t="shared" si="91"/>
        <v/>
      </c>
      <c r="C2915" s="4"/>
      <c r="D2915" s="4"/>
      <c r="E2915" s="4"/>
      <c r="F2915" s="4"/>
      <c r="G2915" s="5" t="str">
        <f>IF(C2915="","",IF(ISERROR(VLOOKUP(D2915,Settings!C$2:C$100,1,FALSE)),CONCATENATE("Aktiviteten ",D2915," finns inte med i fliken Settings. Ange annan aktivitet eller uppdatera dina inställningar. "),"")&amp;IF(ISERROR(VLOOKUP(E2915,Settings!D$2:D$100,1,FALSE)),CONCATENATE("Kategorin ",E2915," finns inte med i fliken Settings. Ange annan kategori eller uppdatera dina inställningar."),""))</f>
        <v/>
      </c>
      <c r="H2915" s="11" t="str">
        <f t="shared" si="90"/>
        <v xml:space="preserve"> </v>
      </c>
    </row>
    <row r="2916" spans="1:8" x14ac:dyDescent="0.2">
      <c r="A2916" s="4"/>
      <c r="B2916" s="2" t="str">
        <f t="shared" si="91"/>
        <v/>
      </c>
      <c r="C2916" s="4"/>
      <c r="D2916" s="4"/>
      <c r="E2916" s="4"/>
      <c r="F2916" s="4"/>
      <c r="G2916" s="5" t="str">
        <f>IF(C2916="","",IF(ISERROR(VLOOKUP(D2916,Settings!C$2:C$100,1,FALSE)),CONCATENATE("Aktiviteten ",D2916," finns inte med i fliken Settings. Ange annan aktivitet eller uppdatera dina inställningar. "),"")&amp;IF(ISERROR(VLOOKUP(E2916,Settings!D$2:D$100,1,FALSE)),CONCATENATE("Kategorin ",E2916," finns inte med i fliken Settings. Ange annan kategori eller uppdatera dina inställningar."),""))</f>
        <v/>
      </c>
      <c r="H2916" s="11" t="str">
        <f t="shared" si="90"/>
        <v xml:space="preserve"> </v>
      </c>
    </row>
    <row r="2917" spans="1:8" x14ac:dyDescent="0.2">
      <c r="A2917" s="4"/>
      <c r="B2917" s="2" t="str">
        <f t="shared" si="91"/>
        <v/>
      </c>
      <c r="C2917" s="4"/>
      <c r="D2917" s="4"/>
      <c r="E2917" s="4"/>
      <c r="F2917" s="4"/>
      <c r="G2917" s="5" t="str">
        <f>IF(C2917="","",IF(ISERROR(VLOOKUP(D2917,Settings!C$2:C$100,1,FALSE)),CONCATENATE("Aktiviteten ",D2917," finns inte med i fliken Settings. Ange annan aktivitet eller uppdatera dina inställningar. "),"")&amp;IF(ISERROR(VLOOKUP(E2917,Settings!D$2:D$100,1,FALSE)),CONCATENATE("Kategorin ",E2917," finns inte med i fliken Settings. Ange annan kategori eller uppdatera dina inställningar."),""))</f>
        <v/>
      </c>
      <c r="H2917" s="11" t="str">
        <f t="shared" si="90"/>
        <v xml:space="preserve"> </v>
      </c>
    </row>
    <row r="2918" spans="1:8" x14ac:dyDescent="0.2">
      <c r="A2918" s="4"/>
      <c r="B2918" s="2" t="str">
        <f t="shared" si="91"/>
        <v/>
      </c>
      <c r="C2918" s="4"/>
      <c r="D2918" s="4"/>
      <c r="E2918" s="4"/>
      <c r="F2918" s="4"/>
      <c r="G2918" s="5" t="str">
        <f>IF(C2918="","",IF(ISERROR(VLOOKUP(D2918,Settings!C$2:C$100,1,FALSE)),CONCATENATE("Aktiviteten ",D2918," finns inte med i fliken Settings. Ange annan aktivitet eller uppdatera dina inställningar. "),"")&amp;IF(ISERROR(VLOOKUP(E2918,Settings!D$2:D$100,1,FALSE)),CONCATENATE("Kategorin ",E2918," finns inte med i fliken Settings. Ange annan kategori eller uppdatera dina inställningar."),""))</f>
        <v/>
      </c>
      <c r="H2918" s="11" t="str">
        <f t="shared" si="90"/>
        <v xml:space="preserve"> </v>
      </c>
    </row>
    <row r="2919" spans="1:8" x14ac:dyDescent="0.2">
      <c r="A2919" s="4"/>
      <c r="B2919" s="2" t="str">
        <f t="shared" si="91"/>
        <v/>
      </c>
      <c r="C2919" s="4"/>
      <c r="D2919" s="4"/>
      <c r="E2919" s="4"/>
      <c r="F2919" s="4"/>
      <c r="G2919" s="5" t="str">
        <f>IF(C2919="","",IF(ISERROR(VLOOKUP(D2919,Settings!C$2:C$100,1,FALSE)),CONCATENATE("Aktiviteten ",D2919," finns inte med i fliken Settings. Ange annan aktivitet eller uppdatera dina inställningar. "),"")&amp;IF(ISERROR(VLOOKUP(E2919,Settings!D$2:D$100,1,FALSE)),CONCATENATE("Kategorin ",E2919," finns inte med i fliken Settings. Ange annan kategori eller uppdatera dina inställningar."),""))</f>
        <v/>
      </c>
      <c r="H2919" s="11" t="str">
        <f t="shared" si="90"/>
        <v xml:space="preserve"> </v>
      </c>
    </row>
    <row r="2920" spans="1:8" x14ac:dyDescent="0.2">
      <c r="A2920" s="4"/>
      <c r="B2920" s="2" t="str">
        <f t="shared" si="91"/>
        <v/>
      </c>
      <c r="C2920" s="4"/>
      <c r="D2920" s="4"/>
      <c r="E2920" s="4"/>
      <c r="F2920" s="4"/>
      <c r="G2920" s="5" t="str">
        <f>IF(C2920="","",IF(ISERROR(VLOOKUP(D2920,Settings!C$2:C$100,1,FALSE)),CONCATENATE("Aktiviteten ",D2920," finns inte med i fliken Settings. Ange annan aktivitet eller uppdatera dina inställningar. "),"")&amp;IF(ISERROR(VLOOKUP(E2920,Settings!D$2:D$100,1,FALSE)),CONCATENATE("Kategorin ",E2920," finns inte med i fliken Settings. Ange annan kategori eller uppdatera dina inställningar."),""))</f>
        <v/>
      </c>
      <c r="H2920" s="11" t="str">
        <f t="shared" si="90"/>
        <v xml:space="preserve"> </v>
      </c>
    </row>
    <row r="2921" spans="1:8" x14ac:dyDescent="0.2">
      <c r="A2921" s="4"/>
      <c r="B2921" s="2" t="str">
        <f t="shared" si="91"/>
        <v/>
      </c>
      <c r="C2921" s="4"/>
      <c r="D2921" s="4"/>
      <c r="E2921" s="4"/>
      <c r="F2921" s="4"/>
      <c r="G2921" s="5" t="str">
        <f>IF(C2921="","",IF(ISERROR(VLOOKUP(D2921,Settings!C$2:C$100,1,FALSE)),CONCATENATE("Aktiviteten ",D2921," finns inte med i fliken Settings. Ange annan aktivitet eller uppdatera dina inställningar. "),"")&amp;IF(ISERROR(VLOOKUP(E2921,Settings!D$2:D$100,1,FALSE)),CONCATENATE("Kategorin ",E2921," finns inte med i fliken Settings. Ange annan kategori eller uppdatera dina inställningar."),""))</f>
        <v/>
      </c>
      <c r="H2921" s="11" t="str">
        <f t="shared" si="90"/>
        <v xml:space="preserve"> </v>
      </c>
    </row>
    <row r="2922" spans="1:8" x14ac:dyDescent="0.2">
      <c r="A2922" s="4"/>
      <c r="B2922" s="2" t="str">
        <f t="shared" si="91"/>
        <v/>
      </c>
      <c r="C2922" s="4"/>
      <c r="D2922" s="4"/>
      <c r="E2922" s="4"/>
      <c r="F2922" s="4"/>
      <c r="G2922" s="5" t="str">
        <f>IF(C2922="","",IF(ISERROR(VLOOKUP(D2922,Settings!C$2:C$100,1,FALSE)),CONCATENATE("Aktiviteten ",D2922," finns inte med i fliken Settings. Ange annan aktivitet eller uppdatera dina inställningar. "),"")&amp;IF(ISERROR(VLOOKUP(E2922,Settings!D$2:D$100,1,FALSE)),CONCATENATE("Kategorin ",E2922," finns inte med i fliken Settings. Ange annan kategori eller uppdatera dina inställningar."),""))</f>
        <v/>
      </c>
      <c r="H2922" s="11" t="str">
        <f t="shared" si="90"/>
        <v xml:space="preserve"> </v>
      </c>
    </row>
    <row r="2923" spans="1:8" x14ac:dyDescent="0.2">
      <c r="A2923" s="4"/>
      <c r="B2923" s="2" t="str">
        <f t="shared" si="91"/>
        <v/>
      </c>
      <c r="C2923" s="4"/>
      <c r="D2923" s="4"/>
      <c r="E2923" s="4"/>
      <c r="F2923" s="4"/>
      <c r="G2923" s="5" t="str">
        <f>IF(C2923="","",IF(ISERROR(VLOOKUP(D2923,Settings!C$2:C$100,1,FALSE)),CONCATENATE("Aktiviteten ",D2923," finns inte med i fliken Settings. Ange annan aktivitet eller uppdatera dina inställningar. "),"")&amp;IF(ISERROR(VLOOKUP(E2923,Settings!D$2:D$100,1,FALSE)),CONCATENATE("Kategorin ",E2923," finns inte med i fliken Settings. Ange annan kategori eller uppdatera dina inställningar."),""))</f>
        <v/>
      </c>
      <c r="H2923" s="11" t="str">
        <f t="shared" si="90"/>
        <v xml:space="preserve"> </v>
      </c>
    </row>
    <row r="2924" spans="1:8" x14ac:dyDescent="0.2">
      <c r="A2924" s="4"/>
      <c r="B2924" s="2" t="str">
        <f t="shared" si="91"/>
        <v/>
      </c>
      <c r="C2924" s="4"/>
      <c r="D2924" s="4"/>
      <c r="E2924" s="4"/>
      <c r="F2924" s="4"/>
      <c r="G2924" s="5" t="str">
        <f>IF(C2924="","",IF(ISERROR(VLOOKUP(D2924,Settings!C$2:C$100,1,FALSE)),CONCATENATE("Aktiviteten ",D2924," finns inte med i fliken Settings. Ange annan aktivitet eller uppdatera dina inställningar. "),"")&amp;IF(ISERROR(VLOOKUP(E2924,Settings!D$2:D$100,1,FALSE)),CONCATENATE("Kategorin ",E2924," finns inte med i fliken Settings. Ange annan kategori eller uppdatera dina inställningar."),""))</f>
        <v/>
      </c>
      <c r="H2924" s="11" t="str">
        <f t="shared" si="90"/>
        <v xml:space="preserve"> </v>
      </c>
    </row>
    <row r="2925" spans="1:8" x14ac:dyDescent="0.2">
      <c r="A2925" s="4"/>
      <c r="B2925" s="2" t="str">
        <f t="shared" si="91"/>
        <v/>
      </c>
      <c r="C2925" s="4"/>
      <c r="D2925" s="4"/>
      <c r="E2925" s="4"/>
      <c r="F2925" s="4"/>
      <c r="G2925" s="5" t="str">
        <f>IF(C2925="","",IF(ISERROR(VLOOKUP(D2925,Settings!C$2:C$100,1,FALSE)),CONCATENATE("Aktiviteten ",D2925," finns inte med i fliken Settings. Ange annan aktivitet eller uppdatera dina inställningar. "),"")&amp;IF(ISERROR(VLOOKUP(E2925,Settings!D$2:D$100,1,FALSE)),CONCATENATE("Kategorin ",E2925," finns inte med i fliken Settings. Ange annan kategori eller uppdatera dina inställningar."),""))</f>
        <v/>
      </c>
      <c r="H2925" s="11" t="str">
        <f t="shared" si="90"/>
        <v xml:space="preserve"> </v>
      </c>
    </row>
    <row r="2926" spans="1:8" x14ac:dyDescent="0.2">
      <c r="A2926" s="4"/>
      <c r="B2926" s="2" t="str">
        <f t="shared" si="91"/>
        <v/>
      </c>
      <c r="C2926" s="4"/>
      <c r="D2926" s="4"/>
      <c r="E2926" s="4"/>
      <c r="F2926" s="4"/>
      <c r="G2926" s="5" t="str">
        <f>IF(C2926="","",IF(ISERROR(VLOOKUP(D2926,Settings!C$2:C$100,1,FALSE)),CONCATENATE("Aktiviteten ",D2926," finns inte med i fliken Settings. Ange annan aktivitet eller uppdatera dina inställningar. "),"")&amp;IF(ISERROR(VLOOKUP(E2926,Settings!D$2:D$100,1,FALSE)),CONCATENATE("Kategorin ",E2926," finns inte med i fliken Settings. Ange annan kategori eller uppdatera dina inställningar."),""))</f>
        <v/>
      </c>
      <c r="H2926" s="11" t="str">
        <f t="shared" si="90"/>
        <v xml:space="preserve"> </v>
      </c>
    </row>
    <row r="2927" spans="1:8" x14ac:dyDescent="0.2">
      <c r="A2927" s="4"/>
      <c r="B2927" s="2" t="str">
        <f t="shared" si="91"/>
        <v/>
      </c>
      <c r="C2927" s="4"/>
      <c r="D2927" s="4"/>
      <c r="E2927" s="4"/>
      <c r="F2927" s="4"/>
      <c r="G2927" s="5" t="str">
        <f>IF(C2927="","",IF(ISERROR(VLOOKUP(D2927,Settings!C$2:C$100,1,FALSE)),CONCATENATE("Aktiviteten ",D2927," finns inte med i fliken Settings. Ange annan aktivitet eller uppdatera dina inställningar. "),"")&amp;IF(ISERROR(VLOOKUP(E2927,Settings!D$2:D$100,1,FALSE)),CONCATENATE("Kategorin ",E2927," finns inte med i fliken Settings. Ange annan kategori eller uppdatera dina inställningar."),""))</f>
        <v/>
      </c>
      <c r="H2927" s="11" t="str">
        <f t="shared" si="90"/>
        <v xml:space="preserve"> </v>
      </c>
    </row>
    <row r="2928" spans="1:8" x14ac:dyDescent="0.2">
      <c r="A2928" s="4"/>
      <c r="B2928" s="2" t="str">
        <f t="shared" si="91"/>
        <v/>
      </c>
      <c r="C2928" s="4"/>
      <c r="D2928" s="4"/>
      <c r="E2928" s="4"/>
      <c r="F2928" s="4"/>
      <c r="G2928" s="5" t="str">
        <f>IF(C2928="","",IF(ISERROR(VLOOKUP(D2928,Settings!C$2:C$100,1,FALSE)),CONCATENATE("Aktiviteten ",D2928," finns inte med i fliken Settings. Ange annan aktivitet eller uppdatera dina inställningar. "),"")&amp;IF(ISERROR(VLOOKUP(E2928,Settings!D$2:D$100,1,FALSE)),CONCATENATE("Kategorin ",E2928," finns inte med i fliken Settings. Ange annan kategori eller uppdatera dina inställningar."),""))</f>
        <v/>
      </c>
      <c r="H2928" s="11" t="str">
        <f t="shared" si="90"/>
        <v xml:space="preserve"> </v>
      </c>
    </row>
    <row r="2929" spans="1:8" x14ac:dyDescent="0.2">
      <c r="A2929" s="4"/>
      <c r="B2929" s="2" t="str">
        <f t="shared" si="91"/>
        <v/>
      </c>
      <c r="C2929" s="4"/>
      <c r="D2929" s="4"/>
      <c r="E2929" s="4"/>
      <c r="F2929" s="4"/>
      <c r="G2929" s="5" t="str">
        <f>IF(C2929="","",IF(ISERROR(VLOOKUP(D2929,Settings!C$2:C$100,1,FALSE)),CONCATENATE("Aktiviteten ",D2929," finns inte med i fliken Settings. Ange annan aktivitet eller uppdatera dina inställningar. "),"")&amp;IF(ISERROR(VLOOKUP(E2929,Settings!D$2:D$100,1,FALSE)),CONCATENATE("Kategorin ",E2929," finns inte med i fliken Settings. Ange annan kategori eller uppdatera dina inställningar."),""))</f>
        <v/>
      </c>
      <c r="H2929" s="11" t="str">
        <f t="shared" si="90"/>
        <v xml:space="preserve"> </v>
      </c>
    </row>
    <row r="2930" spans="1:8" x14ac:dyDescent="0.2">
      <c r="A2930" s="4"/>
      <c r="B2930" s="2" t="str">
        <f t="shared" si="91"/>
        <v/>
      </c>
      <c r="C2930" s="4"/>
      <c r="D2930" s="4"/>
      <c r="E2930" s="4"/>
      <c r="F2930" s="4"/>
      <c r="G2930" s="5" t="str">
        <f>IF(C2930="","",IF(ISERROR(VLOOKUP(D2930,Settings!C$2:C$100,1,FALSE)),CONCATENATE("Aktiviteten ",D2930," finns inte med i fliken Settings. Ange annan aktivitet eller uppdatera dina inställningar. "),"")&amp;IF(ISERROR(VLOOKUP(E2930,Settings!D$2:D$100,1,FALSE)),CONCATENATE("Kategorin ",E2930," finns inte med i fliken Settings. Ange annan kategori eller uppdatera dina inställningar."),""))</f>
        <v/>
      </c>
      <c r="H2930" s="11" t="str">
        <f t="shared" si="90"/>
        <v xml:space="preserve"> </v>
      </c>
    </row>
    <row r="2931" spans="1:8" x14ac:dyDescent="0.2">
      <c r="A2931" s="4"/>
      <c r="B2931" s="2" t="str">
        <f t="shared" si="91"/>
        <v/>
      </c>
      <c r="C2931" s="4"/>
      <c r="D2931" s="4"/>
      <c r="E2931" s="4"/>
      <c r="F2931" s="4"/>
      <c r="G2931" s="5" t="str">
        <f>IF(C2931="","",IF(ISERROR(VLOOKUP(D2931,Settings!C$2:C$100,1,FALSE)),CONCATENATE("Aktiviteten ",D2931," finns inte med i fliken Settings. Ange annan aktivitet eller uppdatera dina inställningar. "),"")&amp;IF(ISERROR(VLOOKUP(E2931,Settings!D$2:D$100,1,FALSE)),CONCATENATE("Kategorin ",E2931," finns inte med i fliken Settings. Ange annan kategori eller uppdatera dina inställningar."),""))</f>
        <v/>
      </c>
      <c r="H2931" s="11" t="str">
        <f t="shared" si="90"/>
        <v xml:space="preserve"> </v>
      </c>
    </row>
    <row r="2932" spans="1:8" x14ac:dyDescent="0.2">
      <c r="A2932" s="4"/>
      <c r="B2932" s="2" t="str">
        <f t="shared" si="91"/>
        <v/>
      </c>
      <c r="C2932" s="4"/>
      <c r="D2932" s="4"/>
      <c r="E2932" s="4"/>
      <c r="F2932" s="4"/>
      <c r="G2932" s="5" t="str">
        <f>IF(C2932="","",IF(ISERROR(VLOOKUP(D2932,Settings!C$2:C$100,1,FALSE)),CONCATENATE("Aktiviteten ",D2932," finns inte med i fliken Settings. Ange annan aktivitet eller uppdatera dina inställningar. "),"")&amp;IF(ISERROR(VLOOKUP(E2932,Settings!D$2:D$100,1,FALSE)),CONCATENATE("Kategorin ",E2932," finns inte med i fliken Settings. Ange annan kategori eller uppdatera dina inställningar."),""))</f>
        <v/>
      </c>
      <c r="H2932" s="11" t="str">
        <f t="shared" si="90"/>
        <v xml:space="preserve"> </v>
      </c>
    </row>
    <row r="2933" spans="1:8" x14ac:dyDescent="0.2">
      <c r="A2933" s="4"/>
      <c r="B2933" s="2" t="str">
        <f t="shared" si="91"/>
        <v/>
      </c>
      <c r="C2933" s="4"/>
      <c r="D2933" s="4"/>
      <c r="E2933" s="4"/>
      <c r="F2933" s="4"/>
      <c r="G2933" s="5" t="str">
        <f>IF(C2933="","",IF(ISERROR(VLOOKUP(D2933,Settings!C$2:C$100,1,FALSE)),CONCATENATE("Aktiviteten ",D2933," finns inte med i fliken Settings. Ange annan aktivitet eller uppdatera dina inställningar. "),"")&amp;IF(ISERROR(VLOOKUP(E2933,Settings!D$2:D$100,1,FALSE)),CONCATENATE("Kategorin ",E2933," finns inte med i fliken Settings. Ange annan kategori eller uppdatera dina inställningar."),""))</f>
        <v/>
      </c>
      <c r="H2933" s="11" t="str">
        <f t="shared" si="90"/>
        <v xml:space="preserve"> </v>
      </c>
    </row>
    <row r="2934" spans="1:8" x14ac:dyDescent="0.2">
      <c r="A2934" s="4"/>
      <c r="B2934" s="2" t="str">
        <f t="shared" si="91"/>
        <v/>
      </c>
      <c r="C2934" s="4"/>
      <c r="D2934" s="4"/>
      <c r="E2934" s="4"/>
      <c r="F2934" s="4"/>
      <c r="G2934" s="5" t="str">
        <f>IF(C2934="","",IF(ISERROR(VLOOKUP(D2934,Settings!C$2:C$100,1,FALSE)),CONCATENATE("Aktiviteten ",D2934," finns inte med i fliken Settings. Ange annan aktivitet eller uppdatera dina inställningar. "),"")&amp;IF(ISERROR(VLOOKUP(E2934,Settings!D$2:D$100,1,FALSE)),CONCATENATE("Kategorin ",E2934," finns inte med i fliken Settings. Ange annan kategori eller uppdatera dina inställningar."),""))</f>
        <v/>
      </c>
      <c r="H2934" s="11" t="str">
        <f t="shared" si="90"/>
        <v xml:space="preserve"> </v>
      </c>
    </row>
    <row r="2935" spans="1:8" x14ac:dyDescent="0.2">
      <c r="A2935" s="4"/>
      <c r="B2935" s="2" t="str">
        <f t="shared" si="91"/>
        <v/>
      </c>
      <c r="C2935" s="4"/>
      <c r="D2935" s="4"/>
      <c r="E2935" s="4"/>
      <c r="F2935" s="4"/>
      <c r="G2935" s="5" t="str">
        <f>IF(C2935="","",IF(ISERROR(VLOOKUP(D2935,Settings!C$2:C$100,1,FALSE)),CONCATENATE("Aktiviteten ",D2935," finns inte med i fliken Settings. Ange annan aktivitet eller uppdatera dina inställningar. "),"")&amp;IF(ISERROR(VLOOKUP(E2935,Settings!D$2:D$100,1,FALSE)),CONCATENATE("Kategorin ",E2935," finns inte med i fliken Settings. Ange annan kategori eller uppdatera dina inställningar."),""))</f>
        <v/>
      </c>
      <c r="H2935" s="11" t="str">
        <f t="shared" si="90"/>
        <v xml:space="preserve"> </v>
      </c>
    </row>
    <row r="2936" spans="1:8" x14ac:dyDescent="0.2">
      <c r="A2936" s="4"/>
      <c r="B2936" s="2" t="str">
        <f t="shared" si="91"/>
        <v/>
      </c>
      <c r="C2936" s="4"/>
      <c r="D2936" s="4"/>
      <c r="E2936" s="4"/>
      <c r="F2936" s="4"/>
      <c r="G2936" s="5" t="str">
        <f>IF(C2936="","",IF(ISERROR(VLOOKUP(D2936,Settings!C$2:C$100,1,FALSE)),CONCATENATE("Aktiviteten ",D2936," finns inte med i fliken Settings. Ange annan aktivitet eller uppdatera dina inställningar. "),"")&amp;IF(ISERROR(VLOOKUP(E2936,Settings!D$2:D$100,1,FALSE)),CONCATENATE("Kategorin ",E2936," finns inte med i fliken Settings. Ange annan kategori eller uppdatera dina inställningar."),""))</f>
        <v/>
      </c>
      <c r="H2936" s="11" t="str">
        <f t="shared" si="90"/>
        <v xml:space="preserve"> </v>
      </c>
    </row>
    <row r="2937" spans="1:8" x14ac:dyDescent="0.2">
      <c r="A2937" s="4"/>
      <c r="B2937" s="2" t="str">
        <f t="shared" si="91"/>
        <v/>
      </c>
      <c r="C2937" s="4"/>
      <c r="D2937" s="4"/>
      <c r="E2937" s="4"/>
      <c r="F2937" s="4"/>
      <c r="G2937" s="5" t="str">
        <f>IF(C2937="","",IF(ISERROR(VLOOKUP(D2937,Settings!C$2:C$100,1,FALSE)),CONCATENATE("Aktiviteten ",D2937," finns inte med i fliken Settings. Ange annan aktivitet eller uppdatera dina inställningar. "),"")&amp;IF(ISERROR(VLOOKUP(E2937,Settings!D$2:D$100,1,FALSE)),CONCATENATE("Kategorin ",E2937," finns inte med i fliken Settings. Ange annan kategori eller uppdatera dina inställningar."),""))</f>
        <v/>
      </c>
      <c r="H2937" s="11" t="str">
        <f t="shared" si="90"/>
        <v xml:space="preserve"> </v>
      </c>
    </row>
    <row r="2938" spans="1:8" x14ac:dyDescent="0.2">
      <c r="A2938" s="4"/>
      <c r="B2938" s="2" t="str">
        <f t="shared" si="91"/>
        <v/>
      </c>
      <c r="C2938" s="4"/>
      <c r="D2938" s="4"/>
      <c r="E2938" s="4"/>
      <c r="F2938" s="4"/>
      <c r="G2938" s="5" t="str">
        <f>IF(C2938="","",IF(ISERROR(VLOOKUP(D2938,Settings!C$2:C$100,1,FALSE)),CONCATENATE("Aktiviteten ",D2938," finns inte med i fliken Settings. Ange annan aktivitet eller uppdatera dina inställningar. "),"")&amp;IF(ISERROR(VLOOKUP(E2938,Settings!D$2:D$100,1,FALSE)),CONCATENATE("Kategorin ",E2938," finns inte med i fliken Settings. Ange annan kategori eller uppdatera dina inställningar."),""))</f>
        <v/>
      </c>
      <c r="H2938" s="11" t="str">
        <f t="shared" si="90"/>
        <v xml:space="preserve"> </v>
      </c>
    </row>
    <row r="2939" spans="1:8" x14ac:dyDescent="0.2">
      <c r="A2939" s="4"/>
      <c r="B2939" s="2" t="str">
        <f t="shared" si="91"/>
        <v/>
      </c>
      <c r="C2939" s="4"/>
      <c r="D2939" s="4"/>
      <c r="E2939" s="4"/>
      <c r="F2939" s="4"/>
      <c r="G2939" s="5" t="str">
        <f>IF(C2939="","",IF(ISERROR(VLOOKUP(D2939,Settings!C$2:C$100,1,FALSE)),CONCATENATE("Aktiviteten ",D2939," finns inte med i fliken Settings. Ange annan aktivitet eller uppdatera dina inställningar. "),"")&amp;IF(ISERROR(VLOOKUP(E2939,Settings!D$2:D$100,1,FALSE)),CONCATENATE("Kategorin ",E2939," finns inte med i fliken Settings. Ange annan kategori eller uppdatera dina inställningar."),""))</f>
        <v/>
      </c>
      <c r="H2939" s="11" t="str">
        <f t="shared" si="90"/>
        <v xml:space="preserve"> </v>
      </c>
    </row>
    <row r="2940" spans="1:8" x14ac:dyDescent="0.2">
      <c r="A2940" s="4"/>
      <c r="B2940" s="2" t="str">
        <f t="shared" si="91"/>
        <v/>
      </c>
      <c r="C2940" s="4"/>
      <c r="D2940" s="4"/>
      <c r="E2940" s="4"/>
      <c r="F2940" s="4"/>
      <c r="G2940" s="5" t="str">
        <f>IF(C2940="","",IF(ISERROR(VLOOKUP(D2940,Settings!C$2:C$100,1,FALSE)),CONCATENATE("Aktiviteten ",D2940," finns inte med i fliken Settings. Ange annan aktivitet eller uppdatera dina inställningar. "),"")&amp;IF(ISERROR(VLOOKUP(E2940,Settings!D$2:D$100,1,FALSE)),CONCATENATE("Kategorin ",E2940," finns inte med i fliken Settings. Ange annan kategori eller uppdatera dina inställningar."),""))</f>
        <v/>
      </c>
      <c r="H2940" s="11" t="str">
        <f t="shared" si="90"/>
        <v xml:space="preserve"> </v>
      </c>
    </row>
    <row r="2941" spans="1:8" x14ac:dyDescent="0.2">
      <c r="A2941" s="4"/>
      <c r="B2941" s="2" t="str">
        <f t="shared" si="91"/>
        <v/>
      </c>
      <c r="C2941" s="4"/>
      <c r="D2941" s="4"/>
      <c r="E2941" s="4"/>
      <c r="F2941" s="4"/>
      <c r="G2941" s="5" t="str">
        <f>IF(C2941="","",IF(ISERROR(VLOOKUP(D2941,Settings!C$2:C$100,1,FALSE)),CONCATENATE("Aktiviteten ",D2941," finns inte med i fliken Settings. Ange annan aktivitet eller uppdatera dina inställningar. "),"")&amp;IF(ISERROR(VLOOKUP(E2941,Settings!D$2:D$100,1,FALSE)),CONCATENATE("Kategorin ",E2941," finns inte med i fliken Settings. Ange annan kategori eller uppdatera dina inställningar."),""))</f>
        <v/>
      </c>
      <c r="H2941" s="11" t="str">
        <f t="shared" si="90"/>
        <v xml:space="preserve"> </v>
      </c>
    </row>
    <row r="2942" spans="1:8" x14ac:dyDescent="0.2">
      <c r="A2942" s="4"/>
      <c r="B2942" s="2" t="str">
        <f t="shared" si="91"/>
        <v/>
      </c>
      <c r="C2942" s="4"/>
      <c r="D2942" s="4"/>
      <c r="E2942" s="4"/>
      <c r="F2942" s="4"/>
      <c r="G2942" s="5" t="str">
        <f>IF(C2942="","",IF(ISERROR(VLOOKUP(D2942,Settings!C$2:C$100,1,FALSE)),CONCATENATE("Aktiviteten ",D2942," finns inte med i fliken Settings. Ange annan aktivitet eller uppdatera dina inställningar. "),"")&amp;IF(ISERROR(VLOOKUP(E2942,Settings!D$2:D$100,1,FALSE)),CONCATENATE("Kategorin ",E2942," finns inte med i fliken Settings. Ange annan kategori eller uppdatera dina inställningar."),""))</f>
        <v/>
      </c>
      <c r="H2942" s="11" t="str">
        <f t="shared" si="90"/>
        <v xml:space="preserve"> </v>
      </c>
    </row>
    <row r="2943" spans="1:8" x14ac:dyDescent="0.2">
      <c r="A2943" s="4"/>
      <c r="B2943" s="2" t="str">
        <f t="shared" si="91"/>
        <v/>
      </c>
      <c r="C2943" s="4"/>
      <c r="D2943" s="4"/>
      <c r="E2943" s="4"/>
      <c r="F2943" s="4"/>
      <c r="G2943" s="5" t="str">
        <f>IF(C2943="","",IF(ISERROR(VLOOKUP(D2943,Settings!C$2:C$100,1,FALSE)),CONCATENATE("Aktiviteten ",D2943," finns inte med i fliken Settings. Ange annan aktivitet eller uppdatera dina inställningar. "),"")&amp;IF(ISERROR(VLOOKUP(E2943,Settings!D$2:D$100,1,FALSE)),CONCATENATE("Kategorin ",E2943," finns inte med i fliken Settings. Ange annan kategori eller uppdatera dina inställningar."),""))</f>
        <v/>
      </c>
      <c r="H2943" s="11" t="str">
        <f t="shared" si="90"/>
        <v xml:space="preserve"> </v>
      </c>
    </row>
    <row r="2944" spans="1:8" x14ac:dyDescent="0.2">
      <c r="A2944" s="4"/>
      <c r="B2944" s="2" t="str">
        <f t="shared" si="91"/>
        <v/>
      </c>
      <c r="C2944" s="4"/>
      <c r="D2944" s="4"/>
      <c r="E2944" s="4"/>
      <c r="F2944" s="4"/>
      <c r="G2944" s="5" t="str">
        <f>IF(C2944="","",IF(ISERROR(VLOOKUP(D2944,Settings!C$2:C$100,1,FALSE)),CONCATENATE("Aktiviteten ",D2944," finns inte med i fliken Settings. Ange annan aktivitet eller uppdatera dina inställningar. "),"")&amp;IF(ISERROR(VLOOKUP(E2944,Settings!D$2:D$100,1,FALSE)),CONCATENATE("Kategorin ",E2944," finns inte med i fliken Settings. Ange annan kategori eller uppdatera dina inställningar."),""))</f>
        <v/>
      </c>
      <c r="H2944" s="11" t="str">
        <f t="shared" si="90"/>
        <v xml:space="preserve"> </v>
      </c>
    </row>
    <row r="2945" spans="1:8" x14ac:dyDescent="0.2">
      <c r="A2945" s="4"/>
      <c r="B2945" s="2" t="str">
        <f t="shared" si="91"/>
        <v/>
      </c>
      <c r="C2945" s="4"/>
      <c r="D2945" s="4"/>
      <c r="E2945" s="4"/>
      <c r="F2945" s="4"/>
      <c r="G2945" s="5" t="str">
        <f>IF(C2945="","",IF(ISERROR(VLOOKUP(D2945,Settings!C$2:C$100,1,FALSE)),CONCATENATE("Aktiviteten ",D2945," finns inte med i fliken Settings. Ange annan aktivitet eller uppdatera dina inställningar. "),"")&amp;IF(ISERROR(VLOOKUP(E2945,Settings!D$2:D$100,1,FALSE)),CONCATENATE("Kategorin ",E2945," finns inte med i fliken Settings. Ange annan kategori eller uppdatera dina inställningar."),""))</f>
        <v/>
      </c>
      <c r="H2945" s="11" t="str">
        <f t="shared" si="90"/>
        <v xml:space="preserve"> </v>
      </c>
    </row>
    <row r="2946" spans="1:8" x14ac:dyDescent="0.2">
      <c r="A2946" s="4"/>
      <c r="B2946" s="2" t="str">
        <f t="shared" si="91"/>
        <v/>
      </c>
      <c r="C2946" s="4"/>
      <c r="D2946" s="4"/>
      <c r="E2946" s="4"/>
      <c r="F2946" s="4"/>
      <c r="G2946" s="5" t="str">
        <f>IF(C2946="","",IF(ISERROR(VLOOKUP(D2946,Settings!C$2:C$100,1,FALSE)),CONCATENATE("Aktiviteten ",D2946," finns inte med i fliken Settings. Ange annan aktivitet eller uppdatera dina inställningar. "),"")&amp;IF(ISERROR(VLOOKUP(E2946,Settings!D$2:D$100,1,FALSE)),CONCATENATE("Kategorin ",E2946," finns inte med i fliken Settings. Ange annan kategori eller uppdatera dina inställningar."),""))</f>
        <v/>
      </c>
      <c r="H2946" s="11" t="str">
        <f t="shared" si="90"/>
        <v xml:space="preserve"> </v>
      </c>
    </row>
    <row r="2947" spans="1:8" x14ac:dyDescent="0.2">
      <c r="A2947" s="4"/>
      <c r="B2947" s="2" t="str">
        <f t="shared" si="91"/>
        <v/>
      </c>
      <c r="C2947" s="4"/>
      <c r="D2947" s="4"/>
      <c r="E2947" s="4"/>
      <c r="F2947" s="4"/>
      <c r="G2947" s="5" t="str">
        <f>IF(C2947="","",IF(ISERROR(VLOOKUP(D2947,Settings!C$2:C$100,1,FALSE)),CONCATENATE("Aktiviteten ",D2947," finns inte med i fliken Settings. Ange annan aktivitet eller uppdatera dina inställningar. "),"")&amp;IF(ISERROR(VLOOKUP(E2947,Settings!D$2:D$100,1,FALSE)),CONCATENATE("Kategorin ",E2947," finns inte med i fliken Settings. Ange annan kategori eller uppdatera dina inställningar."),""))</f>
        <v/>
      </c>
      <c r="H2947" s="11" t="str">
        <f t="shared" ref="H2947:H3010" si="92">IF(A2947=""," ",IF(B2947="",A2947,B2947))</f>
        <v xml:space="preserve"> </v>
      </c>
    </row>
    <row r="2948" spans="1:8" x14ac:dyDescent="0.2">
      <c r="A2948" s="4"/>
      <c r="B2948" s="2" t="str">
        <f t="shared" si="91"/>
        <v/>
      </c>
      <c r="C2948" s="4"/>
      <c r="D2948" s="4"/>
      <c r="E2948" s="4"/>
      <c r="F2948" s="4"/>
      <c r="G2948" s="5" t="str">
        <f>IF(C2948="","",IF(ISERROR(VLOOKUP(D2948,Settings!C$2:C$100,1,FALSE)),CONCATENATE("Aktiviteten ",D2948," finns inte med i fliken Settings. Ange annan aktivitet eller uppdatera dina inställningar. "),"")&amp;IF(ISERROR(VLOOKUP(E2948,Settings!D$2:D$100,1,FALSE)),CONCATENATE("Kategorin ",E2948," finns inte med i fliken Settings. Ange annan kategori eller uppdatera dina inställningar."),""))</f>
        <v/>
      </c>
      <c r="H2948" s="11" t="str">
        <f t="shared" si="92"/>
        <v xml:space="preserve"> </v>
      </c>
    </row>
    <row r="2949" spans="1:8" x14ac:dyDescent="0.2">
      <c r="A2949" s="4"/>
      <c r="B2949" s="2" t="str">
        <f t="shared" si="91"/>
        <v/>
      </c>
      <c r="C2949" s="4"/>
      <c r="D2949" s="4"/>
      <c r="E2949" s="4"/>
      <c r="F2949" s="4"/>
      <c r="G2949" s="5" t="str">
        <f>IF(C2949="","",IF(ISERROR(VLOOKUP(D2949,Settings!C$2:C$100,1,FALSE)),CONCATENATE("Aktiviteten ",D2949," finns inte med i fliken Settings. Ange annan aktivitet eller uppdatera dina inställningar. "),"")&amp;IF(ISERROR(VLOOKUP(E2949,Settings!D$2:D$100,1,FALSE)),CONCATENATE("Kategorin ",E2949," finns inte med i fliken Settings. Ange annan kategori eller uppdatera dina inställningar."),""))</f>
        <v/>
      </c>
      <c r="H2949" s="11" t="str">
        <f t="shared" si="92"/>
        <v xml:space="preserve"> </v>
      </c>
    </row>
    <row r="2950" spans="1:8" x14ac:dyDescent="0.2">
      <c r="A2950" s="4"/>
      <c r="B2950" s="2" t="str">
        <f t="shared" si="91"/>
        <v/>
      </c>
      <c r="C2950" s="4"/>
      <c r="D2950" s="4"/>
      <c r="E2950" s="4"/>
      <c r="F2950" s="4"/>
      <c r="G2950" s="5" t="str">
        <f>IF(C2950="","",IF(ISERROR(VLOOKUP(D2950,Settings!C$2:C$100,1,FALSE)),CONCATENATE("Aktiviteten ",D2950," finns inte med i fliken Settings. Ange annan aktivitet eller uppdatera dina inställningar. "),"")&amp;IF(ISERROR(VLOOKUP(E2950,Settings!D$2:D$100,1,FALSE)),CONCATENATE("Kategorin ",E2950," finns inte med i fliken Settings. Ange annan kategori eller uppdatera dina inställningar."),""))</f>
        <v/>
      </c>
      <c r="H2950" s="11" t="str">
        <f t="shared" si="92"/>
        <v xml:space="preserve"> </v>
      </c>
    </row>
    <row r="2951" spans="1:8" x14ac:dyDescent="0.2">
      <c r="A2951" s="4"/>
      <c r="B2951" s="2" t="str">
        <f t="shared" si="91"/>
        <v/>
      </c>
      <c r="C2951" s="4"/>
      <c r="D2951" s="4"/>
      <c r="E2951" s="4"/>
      <c r="F2951" s="4"/>
      <c r="G2951" s="5" t="str">
        <f>IF(C2951="","",IF(ISERROR(VLOOKUP(D2951,Settings!C$2:C$100,1,FALSE)),CONCATENATE("Aktiviteten ",D2951," finns inte med i fliken Settings. Ange annan aktivitet eller uppdatera dina inställningar. "),"")&amp;IF(ISERROR(VLOOKUP(E2951,Settings!D$2:D$100,1,FALSE)),CONCATENATE("Kategorin ",E2951," finns inte med i fliken Settings. Ange annan kategori eller uppdatera dina inställningar."),""))</f>
        <v/>
      </c>
      <c r="H2951" s="11" t="str">
        <f t="shared" si="92"/>
        <v xml:space="preserve"> </v>
      </c>
    </row>
    <row r="2952" spans="1:8" x14ac:dyDescent="0.2">
      <c r="A2952" s="4"/>
      <c r="B2952" s="2" t="str">
        <f t="shared" si="91"/>
        <v/>
      </c>
      <c r="C2952" s="4"/>
      <c r="D2952" s="4"/>
      <c r="E2952" s="4"/>
      <c r="F2952" s="4"/>
      <c r="G2952" s="5" t="str">
        <f>IF(C2952="","",IF(ISERROR(VLOOKUP(D2952,Settings!C$2:C$100,1,FALSE)),CONCATENATE("Aktiviteten ",D2952," finns inte med i fliken Settings. Ange annan aktivitet eller uppdatera dina inställningar. "),"")&amp;IF(ISERROR(VLOOKUP(E2952,Settings!D$2:D$100,1,FALSE)),CONCATENATE("Kategorin ",E2952," finns inte med i fliken Settings. Ange annan kategori eller uppdatera dina inställningar."),""))</f>
        <v/>
      </c>
      <c r="H2952" s="11" t="str">
        <f t="shared" si="92"/>
        <v xml:space="preserve"> </v>
      </c>
    </row>
    <row r="2953" spans="1:8" x14ac:dyDescent="0.2">
      <c r="A2953" s="4"/>
      <c r="B2953" s="2" t="str">
        <f t="shared" si="91"/>
        <v/>
      </c>
      <c r="C2953" s="4"/>
      <c r="D2953" s="4"/>
      <c r="E2953" s="4"/>
      <c r="F2953" s="4"/>
      <c r="G2953" s="5" t="str">
        <f>IF(C2953="","",IF(ISERROR(VLOOKUP(D2953,Settings!C$2:C$100,1,FALSE)),CONCATENATE("Aktiviteten ",D2953," finns inte med i fliken Settings. Ange annan aktivitet eller uppdatera dina inställningar. "),"")&amp;IF(ISERROR(VLOOKUP(E2953,Settings!D$2:D$100,1,FALSE)),CONCATENATE("Kategorin ",E2953," finns inte med i fliken Settings. Ange annan kategori eller uppdatera dina inställningar."),""))</f>
        <v/>
      </c>
      <c r="H2953" s="11" t="str">
        <f t="shared" si="92"/>
        <v xml:space="preserve"> </v>
      </c>
    </row>
    <row r="2954" spans="1:8" x14ac:dyDescent="0.2">
      <c r="A2954" s="4"/>
      <c r="B2954" s="2" t="str">
        <f t="shared" si="91"/>
        <v/>
      </c>
      <c r="C2954" s="4"/>
      <c r="D2954" s="4"/>
      <c r="E2954" s="4"/>
      <c r="F2954" s="4"/>
      <c r="G2954" s="5" t="str">
        <f>IF(C2954="","",IF(ISERROR(VLOOKUP(D2954,Settings!C$2:C$100,1,FALSE)),CONCATENATE("Aktiviteten ",D2954," finns inte med i fliken Settings. Ange annan aktivitet eller uppdatera dina inställningar. "),"")&amp;IF(ISERROR(VLOOKUP(E2954,Settings!D$2:D$100,1,FALSE)),CONCATENATE("Kategorin ",E2954," finns inte med i fliken Settings. Ange annan kategori eller uppdatera dina inställningar."),""))</f>
        <v/>
      </c>
      <c r="H2954" s="11" t="str">
        <f t="shared" si="92"/>
        <v xml:space="preserve"> </v>
      </c>
    </row>
    <row r="2955" spans="1:8" x14ac:dyDescent="0.2">
      <c r="A2955" s="4"/>
      <c r="B2955" s="2" t="str">
        <f t="shared" si="91"/>
        <v/>
      </c>
      <c r="C2955" s="4"/>
      <c r="D2955" s="4"/>
      <c r="E2955" s="4"/>
      <c r="F2955" s="4"/>
      <c r="G2955" s="5" t="str">
        <f>IF(C2955="","",IF(ISERROR(VLOOKUP(D2955,Settings!C$2:C$100,1,FALSE)),CONCATENATE("Aktiviteten ",D2955," finns inte med i fliken Settings. Ange annan aktivitet eller uppdatera dina inställningar. "),"")&amp;IF(ISERROR(VLOOKUP(E2955,Settings!D$2:D$100,1,FALSE)),CONCATENATE("Kategorin ",E2955," finns inte med i fliken Settings. Ange annan kategori eller uppdatera dina inställningar."),""))</f>
        <v/>
      </c>
      <c r="H2955" s="11" t="str">
        <f t="shared" si="92"/>
        <v xml:space="preserve"> </v>
      </c>
    </row>
    <row r="2956" spans="1:8" x14ac:dyDescent="0.2">
      <c r="A2956" s="4"/>
      <c r="B2956" s="2" t="str">
        <f t="shared" si="91"/>
        <v/>
      </c>
      <c r="C2956" s="4"/>
      <c r="D2956" s="4"/>
      <c r="E2956" s="4"/>
      <c r="F2956" s="4"/>
      <c r="G2956" s="5" t="str">
        <f>IF(C2956="","",IF(ISERROR(VLOOKUP(D2956,Settings!C$2:C$100,1,FALSE)),CONCATENATE("Aktiviteten ",D2956," finns inte med i fliken Settings. Ange annan aktivitet eller uppdatera dina inställningar. "),"")&amp;IF(ISERROR(VLOOKUP(E2956,Settings!D$2:D$100,1,FALSE)),CONCATENATE("Kategorin ",E2956," finns inte med i fliken Settings. Ange annan kategori eller uppdatera dina inställningar."),""))</f>
        <v/>
      </c>
      <c r="H2956" s="11" t="str">
        <f t="shared" si="92"/>
        <v xml:space="preserve"> </v>
      </c>
    </row>
    <row r="2957" spans="1:8" x14ac:dyDescent="0.2">
      <c r="A2957" s="4"/>
      <c r="B2957" s="2" t="str">
        <f t="shared" si="91"/>
        <v/>
      </c>
      <c r="C2957" s="4"/>
      <c r="D2957" s="4"/>
      <c r="E2957" s="4"/>
      <c r="F2957" s="4"/>
      <c r="G2957" s="5" t="str">
        <f>IF(C2957="","",IF(ISERROR(VLOOKUP(D2957,Settings!C$2:C$100,1,FALSE)),CONCATENATE("Aktiviteten ",D2957," finns inte med i fliken Settings. Ange annan aktivitet eller uppdatera dina inställningar. "),"")&amp;IF(ISERROR(VLOOKUP(E2957,Settings!D$2:D$100,1,FALSE)),CONCATENATE("Kategorin ",E2957," finns inte med i fliken Settings. Ange annan kategori eller uppdatera dina inställningar."),""))</f>
        <v/>
      </c>
      <c r="H2957" s="11" t="str">
        <f t="shared" si="92"/>
        <v xml:space="preserve"> </v>
      </c>
    </row>
    <row r="2958" spans="1:8" x14ac:dyDescent="0.2">
      <c r="A2958" s="4"/>
      <c r="B2958" s="2" t="str">
        <f t="shared" si="91"/>
        <v/>
      </c>
      <c r="C2958" s="4"/>
      <c r="D2958" s="4"/>
      <c r="E2958" s="4"/>
      <c r="F2958" s="4"/>
      <c r="G2958" s="5" t="str">
        <f>IF(C2958="","",IF(ISERROR(VLOOKUP(D2958,Settings!C$2:C$100,1,FALSE)),CONCATENATE("Aktiviteten ",D2958," finns inte med i fliken Settings. Ange annan aktivitet eller uppdatera dina inställningar. "),"")&amp;IF(ISERROR(VLOOKUP(E2958,Settings!D$2:D$100,1,FALSE)),CONCATENATE("Kategorin ",E2958," finns inte med i fliken Settings. Ange annan kategori eller uppdatera dina inställningar."),""))</f>
        <v/>
      </c>
      <c r="H2958" s="11" t="str">
        <f t="shared" si="92"/>
        <v xml:space="preserve"> </v>
      </c>
    </row>
    <row r="2959" spans="1:8" x14ac:dyDescent="0.2">
      <c r="A2959" s="4"/>
      <c r="B2959" s="2" t="str">
        <f t="shared" si="91"/>
        <v/>
      </c>
      <c r="C2959" s="4"/>
      <c r="D2959" s="4"/>
      <c r="E2959" s="4"/>
      <c r="F2959" s="4"/>
      <c r="G2959" s="5" t="str">
        <f>IF(C2959="","",IF(ISERROR(VLOOKUP(D2959,Settings!C$2:C$100,1,FALSE)),CONCATENATE("Aktiviteten ",D2959," finns inte med i fliken Settings. Ange annan aktivitet eller uppdatera dina inställningar. "),"")&amp;IF(ISERROR(VLOOKUP(E2959,Settings!D$2:D$100,1,FALSE)),CONCATENATE("Kategorin ",E2959," finns inte med i fliken Settings. Ange annan kategori eller uppdatera dina inställningar."),""))</f>
        <v/>
      </c>
      <c r="H2959" s="11" t="str">
        <f t="shared" si="92"/>
        <v xml:space="preserve"> </v>
      </c>
    </row>
    <row r="2960" spans="1:8" x14ac:dyDescent="0.2">
      <c r="A2960" s="4"/>
      <c r="B2960" s="2" t="str">
        <f t="shared" si="91"/>
        <v/>
      </c>
      <c r="C2960" s="4"/>
      <c r="D2960" s="4"/>
      <c r="E2960" s="4"/>
      <c r="F2960" s="4"/>
      <c r="G2960" s="5" t="str">
        <f>IF(C2960="","",IF(ISERROR(VLOOKUP(D2960,Settings!C$2:C$100,1,FALSE)),CONCATENATE("Aktiviteten ",D2960," finns inte med i fliken Settings. Ange annan aktivitet eller uppdatera dina inställningar. "),"")&amp;IF(ISERROR(VLOOKUP(E2960,Settings!D$2:D$100,1,FALSE)),CONCATENATE("Kategorin ",E2960," finns inte med i fliken Settings. Ange annan kategori eller uppdatera dina inställningar."),""))</f>
        <v/>
      </c>
      <c r="H2960" s="11" t="str">
        <f t="shared" si="92"/>
        <v xml:space="preserve"> </v>
      </c>
    </row>
    <row r="2961" spans="1:8" x14ac:dyDescent="0.2">
      <c r="A2961" s="4"/>
      <c r="B2961" s="2" t="str">
        <f t="shared" si="91"/>
        <v/>
      </c>
      <c r="C2961" s="4"/>
      <c r="D2961" s="4"/>
      <c r="E2961" s="4"/>
      <c r="F2961" s="4"/>
      <c r="G2961" s="5" t="str">
        <f>IF(C2961="","",IF(ISERROR(VLOOKUP(D2961,Settings!C$2:C$100,1,FALSE)),CONCATENATE("Aktiviteten ",D2961," finns inte med i fliken Settings. Ange annan aktivitet eller uppdatera dina inställningar. "),"")&amp;IF(ISERROR(VLOOKUP(E2961,Settings!D$2:D$100,1,FALSE)),CONCATENATE("Kategorin ",E2961," finns inte med i fliken Settings. Ange annan kategori eller uppdatera dina inställningar."),""))</f>
        <v/>
      </c>
      <c r="H2961" s="11" t="str">
        <f t="shared" si="92"/>
        <v xml:space="preserve"> </v>
      </c>
    </row>
    <row r="2962" spans="1:8" x14ac:dyDescent="0.2">
      <c r="A2962" s="4"/>
      <c r="B2962" s="2" t="str">
        <f t="shared" ref="B2962:B3025" si="93">IF(A2962="","",A2962)</f>
        <v/>
      </c>
      <c r="C2962" s="4"/>
      <c r="D2962" s="4"/>
      <c r="E2962" s="4"/>
      <c r="F2962" s="4"/>
      <c r="G2962" s="5" t="str">
        <f>IF(C2962="","",IF(ISERROR(VLOOKUP(D2962,Settings!C$2:C$100,1,FALSE)),CONCATENATE("Aktiviteten ",D2962," finns inte med i fliken Settings. Ange annan aktivitet eller uppdatera dina inställningar. "),"")&amp;IF(ISERROR(VLOOKUP(E2962,Settings!D$2:D$100,1,FALSE)),CONCATENATE("Kategorin ",E2962," finns inte med i fliken Settings. Ange annan kategori eller uppdatera dina inställningar."),""))</f>
        <v/>
      </c>
      <c r="H2962" s="11" t="str">
        <f t="shared" si="92"/>
        <v xml:space="preserve"> </v>
      </c>
    </row>
    <row r="2963" spans="1:8" x14ac:dyDescent="0.2">
      <c r="A2963" s="4"/>
      <c r="B2963" s="2" t="str">
        <f t="shared" si="93"/>
        <v/>
      </c>
      <c r="C2963" s="4"/>
      <c r="D2963" s="4"/>
      <c r="E2963" s="4"/>
      <c r="F2963" s="4"/>
      <c r="G2963" s="5" t="str">
        <f>IF(C2963="","",IF(ISERROR(VLOOKUP(D2963,Settings!C$2:C$100,1,FALSE)),CONCATENATE("Aktiviteten ",D2963," finns inte med i fliken Settings. Ange annan aktivitet eller uppdatera dina inställningar. "),"")&amp;IF(ISERROR(VLOOKUP(E2963,Settings!D$2:D$100,1,FALSE)),CONCATENATE("Kategorin ",E2963," finns inte med i fliken Settings. Ange annan kategori eller uppdatera dina inställningar."),""))</f>
        <v/>
      </c>
      <c r="H2963" s="11" t="str">
        <f t="shared" si="92"/>
        <v xml:space="preserve"> </v>
      </c>
    </row>
    <row r="2964" spans="1:8" x14ac:dyDescent="0.2">
      <c r="A2964" s="4"/>
      <c r="B2964" s="2" t="str">
        <f t="shared" si="93"/>
        <v/>
      </c>
      <c r="C2964" s="4"/>
      <c r="D2964" s="4"/>
      <c r="E2964" s="4"/>
      <c r="F2964" s="4"/>
      <c r="G2964" s="5" t="str">
        <f>IF(C2964="","",IF(ISERROR(VLOOKUP(D2964,Settings!C$2:C$100,1,FALSE)),CONCATENATE("Aktiviteten ",D2964," finns inte med i fliken Settings. Ange annan aktivitet eller uppdatera dina inställningar. "),"")&amp;IF(ISERROR(VLOOKUP(E2964,Settings!D$2:D$100,1,FALSE)),CONCATENATE("Kategorin ",E2964," finns inte med i fliken Settings. Ange annan kategori eller uppdatera dina inställningar."),""))</f>
        <v/>
      </c>
      <c r="H2964" s="11" t="str">
        <f t="shared" si="92"/>
        <v xml:space="preserve"> </v>
      </c>
    </row>
    <row r="2965" spans="1:8" x14ac:dyDescent="0.2">
      <c r="A2965" s="4"/>
      <c r="B2965" s="2" t="str">
        <f t="shared" si="93"/>
        <v/>
      </c>
      <c r="C2965" s="4"/>
      <c r="D2965" s="4"/>
      <c r="E2965" s="4"/>
      <c r="F2965" s="4"/>
      <c r="G2965" s="5" t="str">
        <f>IF(C2965="","",IF(ISERROR(VLOOKUP(D2965,Settings!C$2:C$100,1,FALSE)),CONCATENATE("Aktiviteten ",D2965," finns inte med i fliken Settings. Ange annan aktivitet eller uppdatera dina inställningar. "),"")&amp;IF(ISERROR(VLOOKUP(E2965,Settings!D$2:D$100,1,FALSE)),CONCATENATE("Kategorin ",E2965," finns inte med i fliken Settings. Ange annan kategori eller uppdatera dina inställningar."),""))</f>
        <v/>
      </c>
      <c r="H2965" s="11" t="str">
        <f t="shared" si="92"/>
        <v xml:space="preserve"> </v>
      </c>
    </row>
    <row r="2966" spans="1:8" x14ac:dyDescent="0.2">
      <c r="A2966" s="4"/>
      <c r="B2966" s="2" t="str">
        <f t="shared" si="93"/>
        <v/>
      </c>
      <c r="C2966" s="4"/>
      <c r="D2966" s="4"/>
      <c r="E2966" s="4"/>
      <c r="F2966" s="4"/>
      <c r="G2966" s="5" t="str">
        <f>IF(C2966="","",IF(ISERROR(VLOOKUP(D2966,Settings!C$2:C$100,1,FALSE)),CONCATENATE("Aktiviteten ",D2966," finns inte med i fliken Settings. Ange annan aktivitet eller uppdatera dina inställningar. "),"")&amp;IF(ISERROR(VLOOKUP(E2966,Settings!D$2:D$100,1,FALSE)),CONCATENATE("Kategorin ",E2966," finns inte med i fliken Settings. Ange annan kategori eller uppdatera dina inställningar."),""))</f>
        <v/>
      </c>
      <c r="H2966" s="11" t="str">
        <f t="shared" si="92"/>
        <v xml:space="preserve"> </v>
      </c>
    </row>
    <row r="2967" spans="1:8" x14ac:dyDescent="0.2">
      <c r="A2967" s="4"/>
      <c r="B2967" s="2" t="str">
        <f t="shared" si="93"/>
        <v/>
      </c>
      <c r="C2967" s="4"/>
      <c r="D2967" s="4"/>
      <c r="E2967" s="4"/>
      <c r="F2967" s="4"/>
      <c r="G2967" s="5" t="str">
        <f>IF(C2967="","",IF(ISERROR(VLOOKUP(D2967,Settings!C$2:C$100,1,FALSE)),CONCATENATE("Aktiviteten ",D2967," finns inte med i fliken Settings. Ange annan aktivitet eller uppdatera dina inställningar. "),"")&amp;IF(ISERROR(VLOOKUP(E2967,Settings!D$2:D$100,1,FALSE)),CONCATENATE("Kategorin ",E2967," finns inte med i fliken Settings. Ange annan kategori eller uppdatera dina inställningar."),""))</f>
        <v/>
      </c>
      <c r="H2967" s="11" t="str">
        <f t="shared" si="92"/>
        <v xml:space="preserve"> </v>
      </c>
    </row>
    <row r="2968" spans="1:8" x14ac:dyDescent="0.2">
      <c r="A2968" s="4"/>
      <c r="B2968" s="2" t="str">
        <f t="shared" si="93"/>
        <v/>
      </c>
      <c r="C2968" s="4"/>
      <c r="D2968" s="4"/>
      <c r="E2968" s="4"/>
      <c r="F2968" s="4"/>
      <c r="G2968" s="5" t="str">
        <f>IF(C2968="","",IF(ISERROR(VLOOKUP(D2968,Settings!C$2:C$100,1,FALSE)),CONCATENATE("Aktiviteten ",D2968," finns inte med i fliken Settings. Ange annan aktivitet eller uppdatera dina inställningar. "),"")&amp;IF(ISERROR(VLOOKUP(E2968,Settings!D$2:D$100,1,FALSE)),CONCATENATE("Kategorin ",E2968," finns inte med i fliken Settings. Ange annan kategori eller uppdatera dina inställningar."),""))</f>
        <v/>
      </c>
      <c r="H2968" s="11" t="str">
        <f t="shared" si="92"/>
        <v xml:space="preserve"> </v>
      </c>
    </row>
    <row r="2969" spans="1:8" x14ac:dyDescent="0.2">
      <c r="A2969" s="4"/>
      <c r="B2969" s="2" t="str">
        <f t="shared" si="93"/>
        <v/>
      </c>
      <c r="C2969" s="4"/>
      <c r="D2969" s="4"/>
      <c r="E2969" s="4"/>
      <c r="F2969" s="4"/>
      <c r="G2969" s="5" t="str">
        <f>IF(C2969="","",IF(ISERROR(VLOOKUP(D2969,Settings!C$2:C$100,1,FALSE)),CONCATENATE("Aktiviteten ",D2969," finns inte med i fliken Settings. Ange annan aktivitet eller uppdatera dina inställningar. "),"")&amp;IF(ISERROR(VLOOKUP(E2969,Settings!D$2:D$100,1,FALSE)),CONCATENATE("Kategorin ",E2969," finns inte med i fliken Settings. Ange annan kategori eller uppdatera dina inställningar."),""))</f>
        <v/>
      </c>
      <c r="H2969" s="11" t="str">
        <f t="shared" si="92"/>
        <v xml:space="preserve"> </v>
      </c>
    </row>
    <row r="2970" spans="1:8" x14ac:dyDescent="0.2">
      <c r="A2970" s="4"/>
      <c r="B2970" s="2" t="str">
        <f t="shared" si="93"/>
        <v/>
      </c>
      <c r="C2970" s="4"/>
      <c r="D2970" s="4"/>
      <c r="E2970" s="4"/>
      <c r="F2970" s="4"/>
      <c r="G2970" s="5" t="str">
        <f>IF(C2970="","",IF(ISERROR(VLOOKUP(D2970,Settings!C$2:C$100,1,FALSE)),CONCATENATE("Aktiviteten ",D2970," finns inte med i fliken Settings. Ange annan aktivitet eller uppdatera dina inställningar. "),"")&amp;IF(ISERROR(VLOOKUP(E2970,Settings!D$2:D$100,1,FALSE)),CONCATENATE("Kategorin ",E2970," finns inte med i fliken Settings. Ange annan kategori eller uppdatera dina inställningar."),""))</f>
        <v/>
      </c>
      <c r="H2970" s="11" t="str">
        <f t="shared" si="92"/>
        <v xml:space="preserve"> </v>
      </c>
    </row>
    <row r="2971" spans="1:8" x14ac:dyDescent="0.2">
      <c r="A2971" s="4"/>
      <c r="B2971" s="2" t="str">
        <f t="shared" si="93"/>
        <v/>
      </c>
      <c r="C2971" s="4"/>
      <c r="D2971" s="4"/>
      <c r="E2971" s="4"/>
      <c r="F2971" s="4"/>
      <c r="G2971" s="5" t="str">
        <f>IF(C2971="","",IF(ISERROR(VLOOKUP(D2971,Settings!C$2:C$100,1,FALSE)),CONCATENATE("Aktiviteten ",D2971," finns inte med i fliken Settings. Ange annan aktivitet eller uppdatera dina inställningar. "),"")&amp;IF(ISERROR(VLOOKUP(E2971,Settings!D$2:D$100,1,FALSE)),CONCATENATE("Kategorin ",E2971," finns inte med i fliken Settings. Ange annan kategori eller uppdatera dina inställningar."),""))</f>
        <v/>
      </c>
      <c r="H2971" s="11" t="str">
        <f t="shared" si="92"/>
        <v xml:space="preserve"> </v>
      </c>
    </row>
    <row r="2972" spans="1:8" x14ac:dyDescent="0.2">
      <c r="A2972" s="4"/>
      <c r="B2972" s="2" t="str">
        <f t="shared" si="93"/>
        <v/>
      </c>
      <c r="C2972" s="4"/>
      <c r="D2972" s="4"/>
      <c r="E2972" s="4"/>
      <c r="F2972" s="4"/>
      <c r="G2972" s="5" t="str">
        <f>IF(C2972="","",IF(ISERROR(VLOOKUP(D2972,Settings!C$2:C$100,1,FALSE)),CONCATENATE("Aktiviteten ",D2972," finns inte med i fliken Settings. Ange annan aktivitet eller uppdatera dina inställningar. "),"")&amp;IF(ISERROR(VLOOKUP(E2972,Settings!D$2:D$100,1,FALSE)),CONCATENATE("Kategorin ",E2972," finns inte med i fliken Settings. Ange annan kategori eller uppdatera dina inställningar."),""))</f>
        <v/>
      </c>
      <c r="H2972" s="11" t="str">
        <f t="shared" si="92"/>
        <v xml:space="preserve"> </v>
      </c>
    </row>
    <row r="2973" spans="1:8" x14ac:dyDescent="0.2">
      <c r="A2973" s="4"/>
      <c r="B2973" s="2" t="str">
        <f t="shared" si="93"/>
        <v/>
      </c>
      <c r="C2973" s="4"/>
      <c r="D2973" s="4"/>
      <c r="E2973" s="4"/>
      <c r="F2973" s="4"/>
      <c r="G2973" s="5" t="str">
        <f>IF(C2973="","",IF(ISERROR(VLOOKUP(D2973,Settings!C$2:C$100,1,FALSE)),CONCATENATE("Aktiviteten ",D2973," finns inte med i fliken Settings. Ange annan aktivitet eller uppdatera dina inställningar. "),"")&amp;IF(ISERROR(VLOOKUP(E2973,Settings!D$2:D$100,1,FALSE)),CONCATENATE("Kategorin ",E2973," finns inte med i fliken Settings. Ange annan kategori eller uppdatera dina inställningar."),""))</f>
        <v/>
      </c>
      <c r="H2973" s="11" t="str">
        <f t="shared" si="92"/>
        <v xml:space="preserve"> </v>
      </c>
    </row>
    <row r="2974" spans="1:8" x14ac:dyDescent="0.2">
      <c r="A2974" s="4"/>
      <c r="B2974" s="2" t="str">
        <f t="shared" si="93"/>
        <v/>
      </c>
      <c r="C2974" s="4"/>
      <c r="D2974" s="4"/>
      <c r="E2974" s="4"/>
      <c r="F2974" s="4"/>
      <c r="G2974" s="5" t="str">
        <f>IF(C2974="","",IF(ISERROR(VLOOKUP(D2974,Settings!C$2:C$100,1,FALSE)),CONCATENATE("Aktiviteten ",D2974," finns inte med i fliken Settings. Ange annan aktivitet eller uppdatera dina inställningar. "),"")&amp;IF(ISERROR(VLOOKUP(E2974,Settings!D$2:D$100,1,FALSE)),CONCATENATE("Kategorin ",E2974," finns inte med i fliken Settings. Ange annan kategori eller uppdatera dina inställningar."),""))</f>
        <v/>
      </c>
      <c r="H2974" s="11" t="str">
        <f t="shared" si="92"/>
        <v xml:space="preserve"> </v>
      </c>
    </row>
    <row r="2975" spans="1:8" x14ac:dyDescent="0.2">
      <c r="A2975" s="4"/>
      <c r="B2975" s="2" t="str">
        <f t="shared" si="93"/>
        <v/>
      </c>
      <c r="C2975" s="4"/>
      <c r="D2975" s="4"/>
      <c r="E2975" s="4"/>
      <c r="F2975" s="4"/>
      <c r="G2975" s="5" t="str">
        <f>IF(C2975="","",IF(ISERROR(VLOOKUP(D2975,Settings!C$2:C$100,1,FALSE)),CONCATENATE("Aktiviteten ",D2975," finns inte med i fliken Settings. Ange annan aktivitet eller uppdatera dina inställningar. "),"")&amp;IF(ISERROR(VLOOKUP(E2975,Settings!D$2:D$100,1,FALSE)),CONCATENATE("Kategorin ",E2975," finns inte med i fliken Settings. Ange annan kategori eller uppdatera dina inställningar."),""))</f>
        <v/>
      </c>
      <c r="H2975" s="11" t="str">
        <f t="shared" si="92"/>
        <v xml:space="preserve"> </v>
      </c>
    </row>
    <row r="2976" spans="1:8" x14ac:dyDescent="0.2">
      <c r="A2976" s="4"/>
      <c r="B2976" s="2" t="str">
        <f t="shared" si="93"/>
        <v/>
      </c>
      <c r="C2976" s="4"/>
      <c r="D2976" s="4"/>
      <c r="E2976" s="4"/>
      <c r="F2976" s="4"/>
      <c r="G2976" s="5" t="str">
        <f>IF(C2976="","",IF(ISERROR(VLOOKUP(D2976,Settings!C$2:C$100,1,FALSE)),CONCATENATE("Aktiviteten ",D2976," finns inte med i fliken Settings. Ange annan aktivitet eller uppdatera dina inställningar. "),"")&amp;IF(ISERROR(VLOOKUP(E2976,Settings!D$2:D$100,1,FALSE)),CONCATENATE("Kategorin ",E2976," finns inte med i fliken Settings. Ange annan kategori eller uppdatera dina inställningar."),""))</f>
        <v/>
      </c>
      <c r="H2976" s="11" t="str">
        <f t="shared" si="92"/>
        <v xml:space="preserve"> </v>
      </c>
    </row>
    <row r="2977" spans="1:8" x14ac:dyDescent="0.2">
      <c r="A2977" s="4"/>
      <c r="B2977" s="2" t="str">
        <f t="shared" si="93"/>
        <v/>
      </c>
      <c r="C2977" s="4"/>
      <c r="D2977" s="4"/>
      <c r="E2977" s="4"/>
      <c r="F2977" s="4"/>
      <c r="G2977" s="5" t="str">
        <f>IF(C2977="","",IF(ISERROR(VLOOKUP(D2977,Settings!C$2:C$100,1,FALSE)),CONCATENATE("Aktiviteten ",D2977," finns inte med i fliken Settings. Ange annan aktivitet eller uppdatera dina inställningar. "),"")&amp;IF(ISERROR(VLOOKUP(E2977,Settings!D$2:D$100,1,FALSE)),CONCATENATE("Kategorin ",E2977," finns inte med i fliken Settings. Ange annan kategori eller uppdatera dina inställningar."),""))</f>
        <v/>
      </c>
      <c r="H2977" s="11" t="str">
        <f t="shared" si="92"/>
        <v xml:space="preserve"> </v>
      </c>
    </row>
    <row r="2978" spans="1:8" x14ac:dyDescent="0.2">
      <c r="A2978" s="4"/>
      <c r="B2978" s="2" t="str">
        <f t="shared" si="93"/>
        <v/>
      </c>
      <c r="C2978" s="4"/>
      <c r="D2978" s="4"/>
      <c r="E2978" s="4"/>
      <c r="F2978" s="4"/>
      <c r="G2978" s="5" t="str">
        <f>IF(C2978="","",IF(ISERROR(VLOOKUP(D2978,Settings!C$2:C$100,1,FALSE)),CONCATENATE("Aktiviteten ",D2978," finns inte med i fliken Settings. Ange annan aktivitet eller uppdatera dina inställningar. "),"")&amp;IF(ISERROR(VLOOKUP(E2978,Settings!D$2:D$100,1,FALSE)),CONCATENATE("Kategorin ",E2978," finns inte med i fliken Settings. Ange annan kategori eller uppdatera dina inställningar."),""))</f>
        <v/>
      </c>
      <c r="H2978" s="11" t="str">
        <f t="shared" si="92"/>
        <v xml:space="preserve"> </v>
      </c>
    </row>
    <row r="2979" spans="1:8" x14ac:dyDescent="0.2">
      <c r="A2979" s="4"/>
      <c r="B2979" s="2" t="str">
        <f t="shared" si="93"/>
        <v/>
      </c>
      <c r="C2979" s="4"/>
      <c r="D2979" s="4"/>
      <c r="E2979" s="4"/>
      <c r="F2979" s="4"/>
      <c r="G2979" s="5" t="str">
        <f>IF(C2979="","",IF(ISERROR(VLOOKUP(D2979,Settings!C$2:C$100,1,FALSE)),CONCATENATE("Aktiviteten ",D2979," finns inte med i fliken Settings. Ange annan aktivitet eller uppdatera dina inställningar. "),"")&amp;IF(ISERROR(VLOOKUP(E2979,Settings!D$2:D$100,1,FALSE)),CONCATENATE("Kategorin ",E2979," finns inte med i fliken Settings. Ange annan kategori eller uppdatera dina inställningar."),""))</f>
        <v/>
      </c>
      <c r="H2979" s="11" t="str">
        <f t="shared" si="92"/>
        <v xml:space="preserve"> </v>
      </c>
    </row>
    <row r="2980" spans="1:8" x14ac:dyDescent="0.2">
      <c r="A2980" s="4"/>
      <c r="B2980" s="2" t="str">
        <f t="shared" si="93"/>
        <v/>
      </c>
      <c r="C2980" s="4"/>
      <c r="D2980" s="4"/>
      <c r="E2980" s="4"/>
      <c r="F2980" s="4"/>
      <c r="G2980" s="5" t="str">
        <f>IF(C2980="","",IF(ISERROR(VLOOKUP(D2980,Settings!C$2:C$100,1,FALSE)),CONCATENATE("Aktiviteten ",D2980," finns inte med i fliken Settings. Ange annan aktivitet eller uppdatera dina inställningar. "),"")&amp;IF(ISERROR(VLOOKUP(E2980,Settings!D$2:D$100,1,FALSE)),CONCATENATE("Kategorin ",E2980," finns inte med i fliken Settings. Ange annan kategori eller uppdatera dina inställningar."),""))</f>
        <v/>
      </c>
      <c r="H2980" s="11" t="str">
        <f t="shared" si="92"/>
        <v xml:space="preserve"> </v>
      </c>
    </row>
    <row r="2981" spans="1:8" x14ac:dyDescent="0.2">
      <c r="A2981" s="4"/>
      <c r="B2981" s="2" t="str">
        <f t="shared" si="93"/>
        <v/>
      </c>
      <c r="C2981" s="4"/>
      <c r="D2981" s="4"/>
      <c r="E2981" s="4"/>
      <c r="F2981" s="4"/>
      <c r="G2981" s="5" t="str">
        <f>IF(C2981="","",IF(ISERROR(VLOOKUP(D2981,Settings!C$2:C$100,1,FALSE)),CONCATENATE("Aktiviteten ",D2981," finns inte med i fliken Settings. Ange annan aktivitet eller uppdatera dina inställningar. "),"")&amp;IF(ISERROR(VLOOKUP(E2981,Settings!D$2:D$100,1,FALSE)),CONCATENATE("Kategorin ",E2981," finns inte med i fliken Settings. Ange annan kategori eller uppdatera dina inställningar."),""))</f>
        <v/>
      </c>
      <c r="H2981" s="11" t="str">
        <f t="shared" si="92"/>
        <v xml:space="preserve"> </v>
      </c>
    </row>
    <row r="2982" spans="1:8" x14ac:dyDescent="0.2">
      <c r="A2982" s="4"/>
      <c r="B2982" s="2" t="str">
        <f t="shared" si="93"/>
        <v/>
      </c>
      <c r="C2982" s="4"/>
      <c r="D2982" s="4"/>
      <c r="E2982" s="4"/>
      <c r="F2982" s="4"/>
      <c r="G2982" s="5" t="str">
        <f>IF(C2982="","",IF(ISERROR(VLOOKUP(D2982,Settings!C$2:C$100,1,FALSE)),CONCATENATE("Aktiviteten ",D2982," finns inte med i fliken Settings. Ange annan aktivitet eller uppdatera dina inställningar. "),"")&amp;IF(ISERROR(VLOOKUP(E2982,Settings!D$2:D$100,1,FALSE)),CONCATENATE("Kategorin ",E2982," finns inte med i fliken Settings. Ange annan kategori eller uppdatera dina inställningar."),""))</f>
        <v/>
      </c>
      <c r="H2982" s="11" t="str">
        <f t="shared" si="92"/>
        <v xml:space="preserve"> </v>
      </c>
    </row>
    <row r="2983" spans="1:8" x14ac:dyDescent="0.2">
      <c r="A2983" s="4"/>
      <c r="B2983" s="2" t="str">
        <f t="shared" si="93"/>
        <v/>
      </c>
      <c r="C2983" s="4"/>
      <c r="D2983" s="4"/>
      <c r="E2983" s="4"/>
      <c r="F2983" s="4"/>
      <c r="G2983" s="5" t="str">
        <f>IF(C2983="","",IF(ISERROR(VLOOKUP(D2983,Settings!C$2:C$100,1,FALSE)),CONCATENATE("Aktiviteten ",D2983," finns inte med i fliken Settings. Ange annan aktivitet eller uppdatera dina inställningar. "),"")&amp;IF(ISERROR(VLOOKUP(E2983,Settings!D$2:D$100,1,FALSE)),CONCATENATE("Kategorin ",E2983," finns inte med i fliken Settings. Ange annan kategori eller uppdatera dina inställningar."),""))</f>
        <v/>
      </c>
      <c r="H2983" s="11" t="str">
        <f t="shared" si="92"/>
        <v xml:space="preserve"> </v>
      </c>
    </row>
    <row r="2984" spans="1:8" x14ac:dyDescent="0.2">
      <c r="A2984" s="4"/>
      <c r="B2984" s="2" t="str">
        <f t="shared" si="93"/>
        <v/>
      </c>
      <c r="C2984" s="4"/>
      <c r="D2984" s="4"/>
      <c r="E2984" s="4"/>
      <c r="F2984" s="4"/>
      <c r="G2984" s="5" t="str">
        <f>IF(C2984="","",IF(ISERROR(VLOOKUP(D2984,Settings!C$2:C$100,1,FALSE)),CONCATENATE("Aktiviteten ",D2984," finns inte med i fliken Settings. Ange annan aktivitet eller uppdatera dina inställningar. "),"")&amp;IF(ISERROR(VLOOKUP(E2984,Settings!D$2:D$100,1,FALSE)),CONCATENATE("Kategorin ",E2984," finns inte med i fliken Settings. Ange annan kategori eller uppdatera dina inställningar."),""))</f>
        <v/>
      </c>
      <c r="H2984" s="11" t="str">
        <f t="shared" si="92"/>
        <v xml:space="preserve"> </v>
      </c>
    </row>
    <row r="2985" spans="1:8" x14ac:dyDescent="0.2">
      <c r="A2985" s="4"/>
      <c r="B2985" s="2" t="str">
        <f t="shared" si="93"/>
        <v/>
      </c>
      <c r="C2985" s="4"/>
      <c r="D2985" s="4"/>
      <c r="E2985" s="4"/>
      <c r="F2985" s="4"/>
      <c r="G2985" s="5" t="str">
        <f>IF(C2985="","",IF(ISERROR(VLOOKUP(D2985,Settings!C$2:C$100,1,FALSE)),CONCATENATE("Aktiviteten ",D2985," finns inte med i fliken Settings. Ange annan aktivitet eller uppdatera dina inställningar. "),"")&amp;IF(ISERROR(VLOOKUP(E2985,Settings!D$2:D$100,1,FALSE)),CONCATENATE("Kategorin ",E2985," finns inte med i fliken Settings. Ange annan kategori eller uppdatera dina inställningar."),""))</f>
        <v/>
      </c>
      <c r="H2985" s="11" t="str">
        <f t="shared" si="92"/>
        <v xml:space="preserve"> </v>
      </c>
    </row>
    <row r="2986" spans="1:8" x14ac:dyDescent="0.2">
      <c r="A2986" s="4"/>
      <c r="B2986" s="2" t="str">
        <f t="shared" si="93"/>
        <v/>
      </c>
      <c r="C2986" s="4"/>
      <c r="D2986" s="4"/>
      <c r="E2986" s="4"/>
      <c r="F2986" s="4"/>
      <c r="G2986" s="5" t="str">
        <f>IF(C2986="","",IF(ISERROR(VLOOKUP(D2986,Settings!C$2:C$100,1,FALSE)),CONCATENATE("Aktiviteten ",D2986," finns inte med i fliken Settings. Ange annan aktivitet eller uppdatera dina inställningar. "),"")&amp;IF(ISERROR(VLOOKUP(E2986,Settings!D$2:D$100,1,FALSE)),CONCATENATE("Kategorin ",E2986," finns inte med i fliken Settings. Ange annan kategori eller uppdatera dina inställningar."),""))</f>
        <v/>
      </c>
      <c r="H2986" s="11" t="str">
        <f t="shared" si="92"/>
        <v xml:space="preserve"> </v>
      </c>
    </row>
    <row r="2987" spans="1:8" x14ac:dyDescent="0.2">
      <c r="A2987" s="4"/>
      <c r="B2987" s="2" t="str">
        <f t="shared" si="93"/>
        <v/>
      </c>
      <c r="C2987" s="4"/>
      <c r="D2987" s="4"/>
      <c r="E2987" s="4"/>
      <c r="F2987" s="4"/>
      <c r="G2987" s="5" t="str">
        <f>IF(C2987="","",IF(ISERROR(VLOOKUP(D2987,Settings!C$2:C$100,1,FALSE)),CONCATENATE("Aktiviteten ",D2987," finns inte med i fliken Settings. Ange annan aktivitet eller uppdatera dina inställningar. "),"")&amp;IF(ISERROR(VLOOKUP(E2987,Settings!D$2:D$100,1,FALSE)),CONCATENATE("Kategorin ",E2987," finns inte med i fliken Settings. Ange annan kategori eller uppdatera dina inställningar."),""))</f>
        <v/>
      </c>
      <c r="H2987" s="11" t="str">
        <f t="shared" si="92"/>
        <v xml:space="preserve"> </v>
      </c>
    </row>
    <row r="2988" spans="1:8" x14ac:dyDescent="0.2">
      <c r="A2988" s="4"/>
      <c r="B2988" s="2" t="str">
        <f t="shared" si="93"/>
        <v/>
      </c>
      <c r="C2988" s="4"/>
      <c r="D2988" s="4"/>
      <c r="E2988" s="4"/>
      <c r="F2988" s="4"/>
      <c r="G2988" s="5" t="str">
        <f>IF(C2988="","",IF(ISERROR(VLOOKUP(D2988,Settings!C$2:C$100,1,FALSE)),CONCATENATE("Aktiviteten ",D2988," finns inte med i fliken Settings. Ange annan aktivitet eller uppdatera dina inställningar. "),"")&amp;IF(ISERROR(VLOOKUP(E2988,Settings!D$2:D$100,1,FALSE)),CONCATENATE("Kategorin ",E2988," finns inte med i fliken Settings. Ange annan kategori eller uppdatera dina inställningar."),""))</f>
        <v/>
      </c>
      <c r="H2988" s="11" t="str">
        <f t="shared" si="92"/>
        <v xml:space="preserve"> </v>
      </c>
    </row>
    <row r="2989" spans="1:8" x14ac:dyDescent="0.2">
      <c r="A2989" s="4"/>
      <c r="B2989" s="2" t="str">
        <f t="shared" si="93"/>
        <v/>
      </c>
      <c r="C2989" s="4"/>
      <c r="D2989" s="4"/>
      <c r="E2989" s="4"/>
      <c r="F2989" s="4"/>
      <c r="G2989" s="5" t="str">
        <f>IF(C2989="","",IF(ISERROR(VLOOKUP(D2989,Settings!C$2:C$100,1,FALSE)),CONCATENATE("Aktiviteten ",D2989," finns inte med i fliken Settings. Ange annan aktivitet eller uppdatera dina inställningar. "),"")&amp;IF(ISERROR(VLOOKUP(E2989,Settings!D$2:D$100,1,FALSE)),CONCATENATE("Kategorin ",E2989," finns inte med i fliken Settings. Ange annan kategori eller uppdatera dina inställningar."),""))</f>
        <v/>
      </c>
      <c r="H2989" s="11" t="str">
        <f t="shared" si="92"/>
        <v xml:space="preserve"> </v>
      </c>
    </row>
    <row r="2990" spans="1:8" x14ac:dyDescent="0.2">
      <c r="A2990" s="4"/>
      <c r="B2990" s="2" t="str">
        <f t="shared" si="93"/>
        <v/>
      </c>
      <c r="C2990" s="4"/>
      <c r="D2990" s="4"/>
      <c r="E2990" s="4"/>
      <c r="F2990" s="4"/>
      <c r="G2990" s="5" t="str">
        <f>IF(C2990="","",IF(ISERROR(VLOOKUP(D2990,Settings!C$2:C$100,1,FALSE)),CONCATENATE("Aktiviteten ",D2990," finns inte med i fliken Settings. Ange annan aktivitet eller uppdatera dina inställningar. "),"")&amp;IF(ISERROR(VLOOKUP(E2990,Settings!D$2:D$100,1,FALSE)),CONCATENATE("Kategorin ",E2990," finns inte med i fliken Settings. Ange annan kategori eller uppdatera dina inställningar."),""))</f>
        <v/>
      </c>
      <c r="H2990" s="11" t="str">
        <f t="shared" si="92"/>
        <v xml:space="preserve"> </v>
      </c>
    </row>
    <row r="2991" spans="1:8" x14ac:dyDescent="0.2">
      <c r="A2991" s="4"/>
      <c r="B2991" s="2" t="str">
        <f t="shared" si="93"/>
        <v/>
      </c>
      <c r="C2991" s="4"/>
      <c r="D2991" s="4"/>
      <c r="E2991" s="4"/>
      <c r="F2991" s="4"/>
      <c r="G2991" s="5" t="str">
        <f>IF(C2991="","",IF(ISERROR(VLOOKUP(D2991,Settings!C$2:C$100,1,FALSE)),CONCATENATE("Aktiviteten ",D2991," finns inte med i fliken Settings. Ange annan aktivitet eller uppdatera dina inställningar. "),"")&amp;IF(ISERROR(VLOOKUP(E2991,Settings!D$2:D$100,1,FALSE)),CONCATENATE("Kategorin ",E2991," finns inte med i fliken Settings. Ange annan kategori eller uppdatera dina inställningar."),""))</f>
        <v/>
      </c>
      <c r="H2991" s="11" t="str">
        <f t="shared" si="92"/>
        <v xml:space="preserve"> </v>
      </c>
    </row>
    <row r="2992" spans="1:8" x14ac:dyDescent="0.2">
      <c r="A2992" s="4"/>
      <c r="B2992" s="2" t="str">
        <f t="shared" si="93"/>
        <v/>
      </c>
      <c r="C2992" s="4"/>
      <c r="D2992" s="4"/>
      <c r="E2992" s="4"/>
      <c r="F2992" s="4"/>
      <c r="G2992" s="5" t="str">
        <f>IF(C2992="","",IF(ISERROR(VLOOKUP(D2992,Settings!C$2:C$100,1,FALSE)),CONCATENATE("Aktiviteten ",D2992," finns inte med i fliken Settings. Ange annan aktivitet eller uppdatera dina inställningar. "),"")&amp;IF(ISERROR(VLOOKUP(E2992,Settings!D$2:D$100,1,FALSE)),CONCATENATE("Kategorin ",E2992," finns inte med i fliken Settings. Ange annan kategori eller uppdatera dina inställningar."),""))</f>
        <v/>
      </c>
      <c r="H2992" s="11" t="str">
        <f t="shared" si="92"/>
        <v xml:space="preserve"> </v>
      </c>
    </row>
    <row r="2993" spans="1:8" x14ac:dyDescent="0.2">
      <c r="A2993" s="4"/>
      <c r="B2993" s="2" t="str">
        <f t="shared" si="93"/>
        <v/>
      </c>
      <c r="C2993" s="4"/>
      <c r="D2993" s="4"/>
      <c r="E2993" s="4"/>
      <c r="F2993" s="4"/>
      <c r="G2993" s="5" t="str">
        <f>IF(C2993="","",IF(ISERROR(VLOOKUP(D2993,Settings!C$2:C$100,1,FALSE)),CONCATENATE("Aktiviteten ",D2993," finns inte med i fliken Settings. Ange annan aktivitet eller uppdatera dina inställningar. "),"")&amp;IF(ISERROR(VLOOKUP(E2993,Settings!D$2:D$100,1,FALSE)),CONCATENATE("Kategorin ",E2993," finns inte med i fliken Settings. Ange annan kategori eller uppdatera dina inställningar."),""))</f>
        <v/>
      </c>
      <c r="H2993" s="11" t="str">
        <f t="shared" si="92"/>
        <v xml:space="preserve"> </v>
      </c>
    </row>
    <row r="2994" spans="1:8" x14ac:dyDescent="0.2">
      <c r="A2994" s="4"/>
      <c r="B2994" s="2" t="str">
        <f t="shared" si="93"/>
        <v/>
      </c>
      <c r="C2994" s="4"/>
      <c r="D2994" s="4"/>
      <c r="E2994" s="4"/>
      <c r="F2994" s="4"/>
      <c r="G2994" s="5" t="str">
        <f>IF(C2994="","",IF(ISERROR(VLOOKUP(D2994,Settings!C$2:C$100,1,FALSE)),CONCATENATE("Aktiviteten ",D2994," finns inte med i fliken Settings. Ange annan aktivitet eller uppdatera dina inställningar. "),"")&amp;IF(ISERROR(VLOOKUP(E2994,Settings!D$2:D$100,1,FALSE)),CONCATENATE("Kategorin ",E2994," finns inte med i fliken Settings. Ange annan kategori eller uppdatera dina inställningar."),""))</f>
        <v/>
      </c>
      <c r="H2994" s="11" t="str">
        <f t="shared" si="92"/>
        <v xml:space="preserve"> </v>
      </c>
    </row>
    <row r="2995" spans="1:8" x14ac:dyDescent="0.2">
      <c r="A2995" s="4"/>
      <c r="B2995" s="2" t="str">
        <f t="shared" si="93"/>
        <v/>
      </c>
      <c r="C2995" s="4"/>
      <c r="D2995" s="4"/>
      <c r="E2995" s="4"/>
      <c r="F2995" s="4"/>
      <c r="G2995" s="5" t="str">
        <f>IF(C2995="","",IF(ISERROR(VLOOKUP(D2995,Settings!C$2:C$100,1,FALSE)),CONCATENATE("Aktiviteten ",D2995," finns inte med i fliken Settings. Ange annan aktivitet eller uppdatera dina inställningar. "),"")&amp;IF(ISERROR(VLOOKUP(E2995,Settings!D$2:D$100,1,FALSE)),CONCATENATE("Kategorin ",E2995," finns inte med i fliken Settings. Ange annan kategori eller uppdatera dina inställningar."),""))</f>
        <v/>
      </c>
      <c r="H2995" s="11" t="str">
        <f t="shared" si="92"/>
        <v xml:space="preserve"> </v>
      </c>
    </row>
    <row r="2996" spans="1:8" x14ac:dyDescent="0.2">
      <c r="A2996" s="4"/>
      <c r="B2996" s="2" t="str">
        <f t="shared" si="93"/>
        <v/>
      </c>
      <c r="C2996" s="4"/>
      <c r="D2996" s="4"/>
      <c r="E2996" s="4"/>
      <c r="F2996" s="4"/>
      <c r="G2996" s="5" t="str">
        <f>IF(C2996="","",IF(ISERROR(VLOOKUP(D2996,Settings!C$2:C$100,1,FALSE)),CONCATENATE("Aktiviteten ",D2996," finns inte med i fliken Settings. Ange annan aktivitet eller uppdatera dina inställningar. "),"")&amp;IF(ISERROR(VLOOKUP(E2996,Settings!D$2:D$100,1,FALSE)),CONCATENATE("Kategorin ",E2996," finns inte med i fliken Settings. Ange annan kategori eller uppdatera dina inställningar."),""))</f>
        <v/>
      </c>
      <c r="H2996" s="11" t="str">
        <f t="shared" si="92"/>
        <v xml:space="preserve"> </v>
      </c>
    </row>
    <row r="2997" spans="1:8" x14ac:dyDescent="0.2">
      <c r="A2997" s="4"/>
      <c r="B2997" s="2" t="str">
        <f t="shared" si="93"/>
        <v/>
      </c>
      <c r="C2997" s="4"/>
      <c r="D2997" s="4"/>
      <c r="E2997" s="4"/>
      <c r="F2997" s="4"/>
      <c r="G2997" s="5" t="str">
        <f>IF(C2997="","",IF(ISERROR(VLOOKUP(D2997,Settings!C$2:C$100,1,FALSE)),CONCATENATE("Aktiviteten ",D2997," finns inte med i fliken Settings. Ange annan aktivitet eller uppdatera dina inställningar. "),"")&amp;IF(ISERROR(VLOOKUP(E2997,Settings!D$2:D$100,1,FALSE)),CONCATENATE("Kategorin ",E2997," finns inte med i fliken Settings. Ange annan kategori eller uppdatera dina inställningar."),""))</f>
        <v/>
      </c>
      <c r="H2997" s="11" t="str">
        <f t="shared" si="92"/>
        <v xml:space="preserve"> </v>
      </c>
    </row>
    <row r="2998" spans="1:8" x14ac:dyDescent="0.2">
      <c r="A2998" s="4"/>
      <c r="B2998" s="2" t="str">
        <f t="shared" si="93"/>
        <v/>
      </c>
      <c r="C2998" s="4"/>
      <c r="D2998" s="4"/>
      <c r="E2998" s="4"/>
      <c r="F2998" s="4"/>
      <c r="G2998" s="5" t="str">
        <f>IF(C2998="","",IF(ISERROR(VLOOKUP(D2998,Settings!C$2:C$100,1,FALSE)),CONCATENATE("Aktiviteten ",D2998," finns inte med i fliken Settings. Ange annan aktivitet eller uppdatera dina inställningar. "),"")&amp;IF(ISERROR(VLOOKUP(E2998,Settings!D$2:D$100,1,FALSE)),CONCATENATE("Kategorin ",E2998," finns inte med i fliken Settings. Ange annan kategori eller uppdatera dina inställningar."),""))</f>
        <v/>
      </c>
      <c r="H2998" s="11" t="str">
        <f t="shared" si="92"/>
        <v xml:space="preserve"> </v>
      </c>
    </row>
    <row r="2999" spans="1:8" x14ac:dyDescent="0.2">
      <c r="A2999" s="4"/>
      <c r="B2999" s="2" t="str">
        <f t="shared" si="93"/>
        <v/>
      </c>
      <c r="C2999" s="4"/>
      <c r="D2999" s="4"/>
      <c r="E2999" s="4"/>
      <c r="F2999" s="4"/>
      <c r="G2999" s="5" t="str">
        <f>IF(C2999="","",IF(ISERROR(VLOOKUP(D2999,Settings!C$2:C$100,1,FALSE)),CONCATENATE("Aktiviteten ",D2999," finns inte med i fliken Settings. Ange annan aktivitet eller uppdatera dina inställningar. "),"")&amp;IF(ISERROR(VLOOKUP(E2999,Settings!D$2:D$100,1,FALSE)),CONCATENATE("Kategorin ",E2999," finns inte med i fliken Settings. Ange annan kategori eller uppdatera dina inställningar."),""))</f>
        <v/>
      </c>
      <c r="H2999" s="11" t="str">
        <f t="shared" si="92"/>
        <v xml:space="preserve"> </v>
      </c>
    </row>
    <row r="3000" spans="1:8" x14ac:dyDescent="0.2">
      <c r="A3000" s="4"/>
      <c r="B3000" s="2" t="str">
        <f t="shared" si="93"/>
        <v/>
      </c>
      <c r="C3000" s="4"/>
      <c r="D3000" s="4"/>
      <c r="E3000" s="4"/>
      <c r="F3000" s="4"/>
      <c r="G3000" s="5" t="str">
        <f>IF(C3000="","",IF(ISERROR(VLOOKUP(D3000,Settings!C$2:C$100,1,FALSE)),CONCATENATE("Aktiviteten ",D3000," finns inte med i fliken Settings. Ange annan aktivitet eller uppdatera dina inställningar. "),"")&amp;IF(ISERROR(VLOOKUP(E3000,Settings!D$2:D$100,1,FALSE)),CONCATENATE("Kategorin ",E3000," finns inte med i fliken Settings. Ange annan kategori eller uppdatera dina inställningar."),""))</f>
        <v/>
      </c>
      <c r="H3000" s="11" t="str">
        <f t="shared" si="92"/>
        <v xml:space="preserve"> </v>
      </c>
    </row>
    <row r="3001" spans="1:8" x14ac:dyDescent="0.2">
      <c r="A3001" s="4"/>
      <c r="B3001" s="2" t="str">
        <f t="shared" si="93"/>
        <v/>
      </c>
      <c r="C3001" s="4"/>
      <c r="D3001" s="4"/>
      <c r="E3001" s="4"/>
      <c r="F3001" s="4"/>
      <c r="G3001" s="5" t="str">
        <f>IF(C3001="","",IF(ISERROR(VLOOKUP(D3001,Settings!C$2:C$100,1,FALSE)),CONCATENATE("Aktiviteten ",D3001," finns inte med i fliken Settings. Ange annan aktivitet eller uppdatera dina inställningar. "),"")&amp;IF(ISERROR(VLOOKUP(E3001,Settings!D$2:D$100,1,FALSE)),CONCATENATE("Kategorin ",E3001," finns inte med i fliken Settings. Ange annan kategori eller uppdatera dina inställningar."),""))</f>
        <v/>
      </c>
      <c r="H3001" s="11" t="str">
        <f t="shared" si="92"/>
        <v xml:space="preserve"> </v>
      </c>
    </row>
    <row r="3002" spans="1:8" x14ac:dyDescent="0.2">
      <c r="A3002" s="4"/>
      <c r="B3002" s="2" t="str">
        <f t="shared" si="93"/>
        <v/>
      </c>
      <c r="C3002" s="4"/>
      <c r="D3002" s="4"/>
      <c r="E3002" s="4"/>
      <c r="F3002" s="4"/>
      <c r="G3002" s="5" t="str">
        <f>IF(C3002="","",IF(ISERROR(VLOOKUP(D3002,Settings!C$2:C$100,1,FALSE)),CONCATENATE("Aktiviteten ",D3002," finns inte med i fliken Settings. Ange annan aktivitet eller uppdatera dina inställningar. "),"")&amp;IF(ISERROR(VLOOKUP(E3002,Settings!D$2:D$100,1,FALSE)),CONCATENATE("Kategorin ",E3002," finns inte med i fliken Settings. Ange annan kategori eller uppdatera dina inställningar."),""))</f>
        <v/>
      </c>
      <c r="H3002" s="11" t="str">
        <f t="shared" si="92"/>
        <v xml:space="preserve"> </v>
      </c>
    </row>
    <row r="3003" spans="1:8" x14ac:dyDescent="0.2">
      <c r="A3003" s="4"/>
      <c r="B3003" s="2" t="str">
        <f t="shared" si="93"/>
        <v/>
      </c>
      <c r="C3003" s="4"/>
      <c r="D3003" s="4"/>
      <c r="E3003" s="4"/>
      <c r="F3003" s="4"/>
      <c r="G3003" s="5" t="str">
        <f>IF(C3003="","",IF(ISERROR(VLOOKUP(D3003,Settings!C$2:C$100,1,FALSE)),CONCATENATE("Aktiviteten ",D3003," finns inte med i fliken Settings. Ange annan aktivitet eller uppdatera dina inställningar. "),"")&amp;IF(ISERROR(VLOOKUP(E3003,Settings!D$2:D$100,1,FALSE)),CONCATENATE("Kategorin ",E3003," finns inte med i fliken Settings. Ange annan kategori eller uppdatera dina inställningar."),""))</f>
        <v/>
      </c>
      <c r="H3003" s="11" t="str">
        <f t="shared" si="92"/>
        <v xml:space="preserve"> </v>
      </c>
    </row>
    <row r="3004" spans="1:8" x14ac:dyDescent="0.2">
      <c r="A3004" s="4"/>
      <c r="B3004" s="2" t="str">
        <f t="shared" si="93"/>
        <v/>
      </c>
      <c r="C3004" s="4"/>
      <c r="D3004" s="4"/>
      <c r="E3004" s="4"/>
      <c r="F3004" s="4"/>
      <c r="G3004" s="5" t="str">
        <f>IF(C3004="","",IF(ISERROR(VLOOKUP(D3004,Settings!C$2:C$100,1,FALSE)),CONCATENATE("Aktiviteten ",D3004," finns inte med i fliken Settings. Ange annan aktivitet eller uppdatera dina inställningar. "),"")&amp;IF(ISERROR(VLOOKUP(E3004,Settings!D$2:D$100,1,FALSE)),CONCATENATE("Kategorin ",E3004," finns inte med i fliken Settings. Ange annan kategori eller uppdatera dina inställningar."),""))</f>
        <v/>
      </c>
      <c r="H3004" s="11" t="str">
        <f t="shared" si="92"/>
        <v xml:space="preserve"> </v>
      </c>
    </row>
    <row r="3005" spans="1:8" x14ac:dyDescent="0.2">
      <c r="A3005" s="4"/>
      <c r="B3005" s="2" t="str">
        <f t="shared" si="93"/>
        <v/>
      </c>
      <c r="C3005" s="4"/>
      <c r="D3005" s="4"/>
      <c r="E3005" s="4"/>
      <c r="F3005" s="4"/>
      <c r="G3005" s="5" t="str">
        <f>IF(C3005="","",IF(ISERROR(VLOOKUP(D3005,Settings!C$2:C$100,1,FALSE)),CONCATENATE("Aktiviteten ",D3005," finns inte med i fliken Settings. Ange annan aktivitet eller uppdatera dina inställningar. "),"")&amp;IF(ISERROR(VLOOKUP(E3005,Settings!D$2:D$100,1,FALSE)),CONCATENATE("Kategorin ",E3005," finns inte med i fliken Settings. Ange annan kategori eller uppdatera dina inställningar."),""))</f>
        <v/>
      </c>
      <c r="H3005" s="11" t="str">
        <f t="shared" si="92"/>
        <v xml:space="preserve"> </v>
      </c>
    </row>
    <row r="3006" spans="1:8" x14ac:dyDescent="0.2">
      <c r="A3006" s="4"/>
      <c r="B3006" s="2" t="str">
        <f t="shared" si="93"/>
        <v/>
      </c>
      <c r="C3006" s="4"/>
      <c r="D3006" s="4"/>
      <c r="E3006" s="4"/>
      <c r="F3006" s="4"/>
      <c r="G3006" s="5" t="str">
        <f>IF(C3006="","",IF(ISERROR(VLOOKUP(D3006,Settings!C$2:C$100,1,FALSE)),CONCATENATE("Aktiviteten ",D3006," finns inte med i fliken Settings. Ange annan aktivitet eller uppdatera dina inställningar. "),"")&amp;IF(ISERROR(VLOOKUP(E3006,Settings!D$2:D$100,1,FALSE)),CONCATENATE("Kategorin ",E3006," finns inte med i fliken Settings. Ange annan kategori eller uppdatera dina inställningar."),""))</f>
        <v/>
      </c>
      <c r="H3006" s="11" t="str">
        <f t="shared" si="92"/>
        <v xml:space="preserve"> </v>
      </c>
    </row>
    <row r="3007" spans="1:8" x14ac:dyDescent="0.2">
      <c r="A3007" s="4"/>
      <c r="B3007" s="2" t="str">
        <f t="shared" si="93"/>
        <v/>
      </c>
      <c r="C3007" s="4"/>
      <c r="D3007" s="4"/>
      <c r="E3007" s="4"/>
      <c r="F3007" s="4"/>
      <c r="G3007" s="5" t="str">
        <f>IF(C3007="","",IF(ISERROR(VLOOKUP(D3007,Settings!C$2:C$100,1,FALSE)),CONCATENATE("Aktiviteten ",D3007," finns inte med i fliken Settings. Ange annan aktivitet eller uppdatera dina inställningar. "),"")&amp;IF(ISERROR(VLOOKUP(E3007,Settings!D$2:D$100,1,FALSE)),CONCATENATE("Kategorin ",E3007," finns inte med i fliken Settings. Ange annan kategori eller uppdatera dina inställningar."),""))</f>
        <v/>
      </c>
      <c r="H3007" s="11" t="str">
        <f t="shared" si="92"/>
        <v xml:space="preserve"> </v>
      </c>
    </row>
    <row r="3008" spans="1:8" x14ac:dyDescent="0.2">
      <c r="A3008" s="4"/>
      <c r="B3008" s="2" t="str">
        <f t="shared" si="93"/>
        <v/>
      </c>
      <c r="C3008" s="4"/>
      <c r="D3008" s="4"/>
      <c r="E3008" s="4"/>
      <c r="F3008" s="4"/>
      <c r="G3008" s="5" t="str">
        <f>IF(C3008="","",IF(ISERROR(VLOOKUP(D3008,Settings!C$2:C$100,1,FALSE)),CONCATENATE("Aktiviteten ",D3008," finns inte med i fliken Settings. Ange annan aktivitet eller uppdatera dina inställningar. "),"")&amp;IF(ISERROR(VLOOKUP(E3008,Settings!D$2:D$100,1,FALSE)),CONCATENATE("Kategorin ",E3008," finns inte med i fliken Settings. Ange annan kategori eller uppdatera dina inställningar."),""))</f>
        <v/>
      </c>
      <c r="H3008" s="11" t="str">
        <f t="shared" si="92"/>
        <v xml:space="preserve"> </v>
      </c>
    </row>
    <row r="3009" spans="1:8" x14ac:dyDescent="0.2">
      <c r="A3009" s="4"/>
      <c r="B3009" s="2" t="str">
        <f t="shared" si="93"/>
        <v/>
      </c>
      <c r="C3009" s="4"/>
      <c r="D3009" s="4"/>
      <c r="E3009" s="4"/>
      <c r="F3009" s="4"/>
      <c r="G3009" s="5" t="str">
        <f>IF(C3009="","",IF(ISERROR(VLOOKUP(D3009,Settings!C$2:C$100,1,FALSE)),CONCATENATE("Aktiviteten ",D3009," finns inte med i fliken Settings. Ange annan aktivitet eller uppdatera dina inställningar. "),"")&amp;IF(ISERROR(VLOOKUP(E3009,Settings!D$2:D$100,1,FALSE)),CONCATENATE("Kategorin ",E3009," finns inte med i fliken Settings. Ange annan kategori eller uppdatera dina inställningar."),""))</f>
        <v/>
      </c>
      <c r="H3009" s="11" t="str">
        <f t="shared" si="92"/>
        <v xml:space="preserve"> </v>
      </c>
    </row>
    <row r="3010" spans="1:8" x14ac:dyDescent="0.2">
      <c r="A3010" s="4"/>
      <c r="B3010" s="2" t="str">
        <f t="shared" si="93"/>
        <v/>
      </c>
      <c r="C3010" s="4"/>
      <c r="D3010" s="4"/>
      <c r="E3010" s="4"/>
      <c r="F3010" s="4"/>
      <c r="G3010" s="5" t="str">
        <f>IF(C3010="","",IF(ISERROR(VLOOKUP(D3010,Settings!C$2:C$100,1,FALSE)),CONCATENATE("Aktiviteten ",D3010," finns inte med i fliken Settings. Ange annan aktivitet eller uppdatera dina inställningar. "),"")&amp;IF(ISERROR(VLOOKUP(E3010,Settings!D$2:D$100,1,FALSE)),CONCATENATE("Kategorin ",E3010," finns inte med i fliken Settings. Ange annan kategori eller uppdatera dina inställningar."),""))</f>
        <v/>
      </c>
      <c r="H3010" s="11" t="str">
        <f t="shared" si="92"/>
        <v xml:space="preserve"> </v>
      </c>
    </row>
    <row r="3011" spans="1:8" x14ac:dyDescent="0.2">
      <c r="A3011" s="4"/>
      <c r="B3011" s="2" t="str">
        <f t="shared" si="93"/>
        <v/>
      </c>
      <c r="C3011" s="4"/>
      <c r="D3011" s="4"/>
      <c r="E3011" s="4"/>
      <c r="F3011" s="4"/>
      <c r="G3011" s="5" t="str">
        <f>IF(C3011="","",IF(ISERROR(VLOOKUP(D3011,Settings!C$2:C$100,1,FALSE)),CONCATENATE("Aktiviteten ",D3011," finns inte med i fliken Settings. Ange annan aktivitet eller uppdatera dina inställningar. "),"")&amp;IF(ISERROR(VLOOKUP(E3011,Settings!D$2:D$100,1,FALSE)),CONCATENATE("Kategorin ",E3011," finns inte med i fliken Settings. Ange annan kategori eller uppdatera dina inställningar."),""))</f>
        <v/>
      </c>
      <c r="H3011" s="11" t="str">
        <f t="shared" ref="H3011:H3074" si="94">IF(A3011=""," ",IF(B3011="",A3011,B3011))</f>
        <v xml:space="preserve"> </v>
      </c>
    </row>
    <row r="3012" spans="1:8" x14ac:dyDescent="0.2">
      <c r="A3012" s="4"/>
      <c r="B3012" s="2" t="str">
        <f t="shared" si="93"/>
        <v/>
      </c>
      <c r="C3012" s="4"/>
      <c r="D3012" s="4"/>
      <c r="E3012" s="4"/>
      <c r="F3012" s="4"/>
      <c r="G3012" s="5" t="str">
        <f>IF(C3012="","",IF(ISERROR(VLOOKUP(D3012,Settings!C$2:C$100,1,FALSE)),CONCATENATE("Aktiviteten ",D3012," finns inte med i fliken Settings. Ange annan aktivitet eller uppdatera dina inställningar. "),"")&amp;IF(ISERROR(VLOOKUP(E3012,Settings!D$2:D$100,1,FALSE)),CONCATENATE("Kategorin ",E3012," finns inte med i fliken Settings. Ange annan kategori eller uppdatera dina inställningar."),""))</f>
        <v/>
      </c>
      <c r="H3012" s="11" t="str">
        <f t="shared" si="94"/>
        <v xml:space="preserve"> </v>
      </c>
    </row>
    <row r="3013" spans="1:8" x14ac:dyDescent="0.2">
      <c r="A3013" s="4"/>
      <c r="B3013" s="2" t="str">
        <f t="shared" si="93"/>
        <v/>
      </c>
      <c r="C3013" s="4"/>
      <c r="D3013" s="4"/>
      <c r="E3013" s="4"/>
      <c r="F3013" s="4"/>
      <c r="G3013" s="5" t="str">
        <f>IF(C3013="","",IF(ISERROR(VLOOKUP(D3013,Settings!C$2:C$100,1,FALSE)),CONCATENATE("Aktiviteten ",D3013," finns inte med i fliken Settings. Ange annan aktivitet eller uppdatera dina inställningar. "),"")&amp;IF(ISERROR(VLOOKUP(E3013,Settings!D$2:D$100,1,FALSE)),CONCATENATE("Kategorin ",E3013," finns inte med i fliken Settings. Ange annan kategori eller uppdatera dina inställningar."),""))</f>
        <v/>
      </c>
      <c r="H3013" s="11" t="str">
        <f t="shared" si="94"/>
        <v xml:space="preserve"> </v>
      </c>
    </row>
    <row r="3014" spans="1:8" x14ac:dyDescent="0.2">
      <c r="A3014" s="4"/>
      <c r="B3014" s="2" t="str">
        <f t="shared" si="93"/>
        <v/>
      </c>
      <c r="C3014" s="4"/>
      <c r="D3014" s="4"/>
      <c r="E3014" s="4"/>
      <c r="F3014" s="4"/>
      <c r="G3014" s="5" t="str">
        <f>IF(C3014="","",IF(ISERROR(VLOOKUP(D3014,Settings!C$2:C$100,1,FALSE)),CONCATENATE("Aktiviteten ",D3014," finns inte med i fliken Settings. Ange annan aktivitet eller uppdatera dina inställningar. "),"")&amp;IF(ISERROR(VLOOKUP(E3014,Settings!D$2:D$100,1,FALSE)),CONCATENATE("Kategorin ",E3014," finns inte med i fliken Settings. Ange annan kategori eller uppdatera dina inställningar."),""))</f>
        <v/>
      </c>
      <c r="H3014" s="11" t="str">
        <f t="shared" si="94"/>
        <v xml:space="preserve"> </v>
      </c>
    </row>
    <row r="3015" spans="1:8" x14ac:dyDescent="0.2">
      <c r="A3015" s="4"/>
      <c r="B3015" s="2" t="str">
        <f t="shared" si="93"/>
        <v/>
      </c>
      <c r="C3015" s="4"/>
      <c r="D3015" s="4"/>
      <c r="E3015" s="4"/>
      <c r="F3015" s="4"/>
      <c r="G3015" s="5" t="str">
        <f>IF(C3015="","",IF(ISERROR(VLOOKUP(D3015,Settings!C$2:C$100,1,FALSE)),CONCATENATE("Aktiviteten ",D3015," finns inte med i fliken Settings. Ange annan aktivitet eller uppdatera dina inställningar. "),"")&amp;IF(ISERROR(VLOOKUP(E3015,Settings!D$2:D$100,1,FALSE)),CONCATENATE("Kategorin ",E3015," finns inte med i fliken Settings. Ange annan kategori eller uppdatera dina inställningar."),""))</f>
        <v/>
      </c>
      <c r="H3015" s="11" t="str">
        <f t="shared" si="94"/>
        <v xml:space="preserve"> </v>
      </c>
    </row>
    <row r="3016" spans="1:8" x14ac:dyDescent="0.2">
      <c r="A3016" s="4"/>
      <c r="B3016" s="2" t="str">
        <f t="shared" si="93"/>
        <v/>
      </c>
      <c r="C3016" s="4"/>
      <c r="D3016" s="4"/>
      <c r="E3016" s="4"/>
      <c r="F3016" s="4"/>
      <c r="G3016" s="5" t="str">
        <f>IF(C3016="","",IF(ISERROR(VLOOKUP(D3016,Settings!C$2:C$100,1,FALSE)),CONCATENATE("Aktiviteten ",D3016," finns inte med i fliken Settings. Ange annan aktivitet eller uppdatera dina inställningar. "),"")&amp;IF(ISERROR(VLOOKUP(E3016,Settings!D$2:D$100,1,FALSE)),CONCATENATE("Kategorin ",E3016," finns inte med i fliken Settings. Ange annan kategori eller uppdatera dina inställningar."),""))</f>
        <v/>
      </c>
      <c r="H3016" s="11" t="str">
        <f t="shared" si="94"/>
        <v xml:space="preserve"> </v>
      </c>
    </row>
    <row r="3017" spans="1:8" x14ac:dyDescent="0.2">
      <c r="A3017" s="4"/>
      <c r="B3017" s="2" t="str">
        <f t="shared" si="93"/>
        <v/>
      </c>
      <c r="C3017" s="4"/>
      <c r="D3017" s="4"/>
      <c r="E3017" s="4"/>
      <c r="F3017" s="4"/>
      <c r="G3017" s="5" t="str">
        <f>IF(C3017="","",IF(ISERROR(VLOOKUP(D3017,Settings!C$2:C$100,1,FALSE)),CONCATENATE("Aktiviteten ",D3017," finns inte med i fliken Settings. Ange annan aktivitet eller uppdatera dina inställningar. "),"")&amp;IF(ISERROR(VLOOKUP(E3017,Settings!D$2:D$100,1,FALSE)),CONCATENATE("Kategorin ",E3017," finns inte med i fliken Settings. Ange annan kategori eller uppdatera dina inställningar."),""))</f>
        <v/>
      </c>
      <c r="H3017" s="11" t="str">
        <f t="shared" si="94"/>
        <v xml:space="preserve"> </v>
      </c>
    </row>
    <row r="3018" spans="1:8" x14ac:dyDescent="0.2">
      <c r="A3018" s="4"/>
      <c r="B3018" s="2" t="str">
        <f t="shared" si="93"/>
        <v/>
      </c>
      <c r="C3018" s="4"/>
      <c r="D3018" s="4"/>
      <c r="E3018" s="4"/>
      <c r="F3018" s="4"/>
      <c r="G3018" s="5" t="str">
        <f>IF(C3018="","",IF(ISERROR(VLOOKUP(D3018,Settings!C$2:C$100,1,FALSE)),CONCATENATE("Aktiviteten ",D3018," finns inte med i fliken Settings. Ange annan aktivitet eller uppdatera dina inställningar. "),"")&amp;IF(ISERROR(VLOOKUP(E3018,Settings!D$2:D$100,1,FALSE)),CONCATENATE("Kategorin ",E3018," finns inte med i fliken Settings. Ange annan kategori eller uppdatera dina inställningar."),""))</f>
        <v/>
      </c>
      <c r="H3018" s="11" t="str">
        <f t="shared" si="94"/>
        <v xml:space="preserve"> </v>
      </c>
    </row>
    <row r="3019" spans="1:8" x14ac:dyDescent="0.2">
      <c r="A3019" s="4"/>
      <c r="B3019" s="2" t="str">
        <f t="shared" si="93"/>
        <v/>
      </c>
      <c r="C3019" s="4"/>
      <c r="D3019" s="4"/>
      <c r="E3019" s="4"/>
      <c r="F3019" s="4"/>
      <c r="G3019" s="5" t="str">
        <f>IF(C3019="","",IF(ISERROR(VLOOKUP(D3019,Settings!C$2:C$100,1,FALSE)),CONCATENATE("Aktiviteten ",D3019," finns inte med i fliken Settings. Ange annan aktivitet eller uppdatera dina inställningar. "),"")&amp;IF(ISERROR(VLOOKUP(E3019,Settings!D$2:D$100,1,FALSE)),CONCATENATE("Kategorin ",E3019," finns inte med i fliken Settings. Ange annan kategori eller uppdatera dina inställningar."),""))</f>
        <v/>
      </c>
      <c r="H3019" s="11" t="str">
        <f t="shared" si="94"/>
        <v xml:space="preserve"> </v>
      </c>
    </row>
    <row r="3020" spans="1:8" x14ac:dyDescent="0.2">
      <c r="A3020" s="4"/>
      <c r="B3020" s="2" t="str">
        <f t="shared" si="93"/>
        <v/>
      </c>
      <c r="C3020" s="4"/>
      <c r="D3020" s="4"/>
      <c r="E3020" s="4"/>
      <c r="F3020" s="4"/>
      <c r="G3020" s="5" t="str">
        <f>IF(C3020="","",IF(ISERROR(VLOOKUP(D3020,Settings!C$2:C$100,1,FALSE)),CONCATENATE("Aktiviteten ",D3020," finns inte med i fliken Settings. Ange annan aktivitet eller uppdatera dina inställningar. "),"")&amp;IF(ISERROR(VLOOKUP(E3020,Settings!D$2:D$100,1,FALSE)),CONCATENATE("Kategorin ",E3020," finns inte med i fliken Settings. Ange annan kategori eller uppdatera dina inställningar."),""))</f>
        <v/>
      </c>
      <c r="H3020" s="11" t="str">
        <f t="shared" si="94"/>
        <v xml:space="preserve"> </v>
      </c>
    </row>
    <row r="3021" spans="1:8" x14ac:dyDescent="0.2">
      <c r="A3021" s="4"/>
      <c r="B3021" s="2" t="str">
        <f t="shared" si="93"/>
        <v/>
      </c>
      <c r="C3021" s="4"/>
      <c r="D3021" s="4"/>
      <c r="E3021" s="4"/>
      <c r="F3021" s="4"/>
      <c r="G3021" s="5" t="str">
        <f>IF(C3021="","",IF(ISERROR(VLOOKUP(D3021,Settings!C$2:C$100,1,FALSE)),CONCATENATE("Aktiviteten ",D3021," finns inte med i fliken Settings. Ange annan aktivitet eller uppdatera dina inställningar. "),"")&amp;IF(ISERROR(VLOOKUP(E3021,Settings!D$2:D$100,1,FALSE)),CONCATENATE("Kategorin ",E3021," finns inte med i fliken Settings. Ange annan kategori eller uppdatera dina inställningar."),""))</f>
        <v/>
      </c>
      <c r="H3021" s="11" t="str">
        <f t="shared" si="94"/>
        <v xml:space="preserve"> </v>
      </c>
    </row>
    <row r="3022" spans="1:8" x14ac:dyDescent="0.2">
      <c r="A3022" s="4"/>
      <c r="B3022" s="2" t="str">
        <f t="shared" si="93"/>
        <v/>
      </c>
      <c r="C3022" s="4"/>
      <c r="D3022" s="4"/>
      <c r="E3022" s="4"/>
      <c r="F3022" s="4"/>
      <c r="G3022" s="5" t="str">
        <f>IF(C3022="","",IF(ISERROR(VLOOKUP(D3022,Settings!C$2:C$100,1,FALSE)),CONCATENATE("Aktiviteten ",D3022," finns inte med i fliken Settings. Ange annan aktivitet eller uppdatera dina inställningar. "),"")&amp;IF(ISERROR(VLOOKUP(E3022,Settings!D$2:D$100,1,FALSE)),CONCATENATE("Kategorin ",E3022," finns inte med i fliken Settings. Ange annan kategori eller uppdatera dina inställningar."),""))</f>
        <v/>
      </c>
      <c r="H3022" s="11" t="str">
        <f t="shared" si="94"/>
        <v xml:space="preserve"> </v>
      </c>
    </row>
    <row r="3023" spans="1:8" x14ac:dyDescent="0.2">
      <c r="A3023" s="4"/>
      <c r="B3023" s="2" t="str">
        <f t="shared" si="93"/>
        <v/>
      </c>
      <c r="C3023" s="4"/>
      <c r="D3023" s="4"/>
      <c r="E3023" s="4"/>
      <c r="F3023" s="4"/>
      <c r="G3023" s="5" t="str">
        <f>IF(C3023="","",IF(ISERROR(VLOOKUP(D3023,Settings!C$2:C$100,1,FALSE)),CONCATENATE("Aktiviteten ",D3023," finns inte med i fliken Settings. Ange annan aktivitet eller uppdatera dina inställningar. "),"")&amp;IF(ISERROR(VLOOKUP(E3023,Settings!D$2:D$100,1,FALSE)),CONCATENATE("Kategorin ",E3023," finns inte med i fliken Settings. Ange annan kategori eller uppdatera dina inställningar."),""))</f>
        <v/>
      </c>
      <c r="H3023" s="11" t="str">
        <f t="shared" si="94"/>
        <v xml:space="preserve"> </v>
      </c>
    </row>
    <row r="3024" spans="1:8" x14ac:dyDescent="0.2">
      <c r="A3024" s="4"/>
      <c r="B3024" s="2" t="str">
        <f t="shared" si="93"/>
        <v/>
      </c>
      <c r="C3024" s="4"/>
      <c r="D3024" s="4"/>
      <c r="E3024" s="4"/>
      <c r="F3024" s="4"/>
      <c r="G3024" s="5" t="str">
        <f>IF(C3024="","",IF(ISERROR(VLOOKUP(D3024,Settings!C$2:C$100,1,FALSE)),CONCATENATE("Aktiviteten ",D3024," finns inte med i fliken Settings. Ange annan aktivitet eller uppdatera dina inställningar. "),"")&amp;IF(ISERROR(VLOOKUP(E3024,Settings!D$2:D$100,1,FALSE)),CONCATENATE("Kategorin ",E3024," finns inte med i fliken Settings. Ange annan kategori eller uppdatera dina inställningar."),""))</f>
        <v/>
      </c>
      <c r="H3024" s="11" t="str">
        <f t="shared" si="94"/>
        <v xml:space="preserve"> </v>
      </c>
    </row>
    <row r="3025" spans="1:8" x14ac:dyDescent="0.2">
      <c r="A3025" s="4"/>
      <c r="B3025" s="2" t="str">
        <f t="shared" si="93"/>
        <v/>
      </c>
      <c r="C3025" s="4"/>
      <c r="D3025" s="4"/>
      <c r="E3025" s="4"/>
      <c r="F3025" s="4"/>
      <c r="G3025" s="5" t="str">
        <f>IF(C3025="","",IF(ISERROR(VLOOKUP(D3025,Settings!C$2:C$100,1,FALSE)),CONCATENATE("Aktiviteten ",D3025," finns inte med i fliken Settings. Ange annan aktivitet eller uppdatera dina inställningar. "),"")&amp;IF(ISERROR(VLOOKUP(E3025,Settings!D$2:D$100,1,FALSE)),CONCATENATE("Kategorin ",E3025," finns inte med i fliken Settings. Ange annan kategori eller uppdatera dina inställningar."),""))</f>
        <v/>
      </c>
      <c r="H3025" s="11" t="str">
        <f t="shared" si="94"/>
        <v xml:space="preserve"> </v>
      </c>
    </row>
    <row r="3026" spans="1:8" x14ac:dyDescent="0.2">
      <c r="A3026" s="4"/>
      <c r="B3026" s="2" t="str">
        <f t="shared" ref="B3026:B3089" si="95">IF(A3026="","",A3026)</f>
        <v/>
      </c>
      <c r="C3026" s="4"/>
      <c r="D3026" s="4"/>
      <c r="E3026" s="4"/>
      <c r="F3026" s="4"/>
      <c r="G3026" s="5" t="str">
        <f>IF(C3026="","",IF(ISERROR(VLOOKUP(D3026,Settings!C$2:C$100,1,FALSE)),CONCATENATE("Aktiviteten ",D3026," finns inte med i fliken Settings. Ange annan aktivitet eller uppdatera dina inställningar. "),"")&amp;IF(ISERROR(VLOOKUP(E3026,Settings!D$2:D$100,1,FALSE)),CONCATENATE("Kategorin ",E3026," finns inte med i fliken Settings. Ange annan kategori eller uppdatera dina inställningar."),""))</f>
        <v/>
      </c>
      <c r="H3026" s="11" t="str">
        <f t="shared" si="94"/>
        <v xml:space="preserve"> </v>
      </c>
    </row>
    <row r="3027" spans="1:8" x14ac:dyDescent="0.2">
      <c r="A3027" s="4"/>
      <c r="B3027" s="2" t="str">
        <f t="shared" si="95"/>
        <v/>
      </c>
      <c r="C3027" s="4"/>
      <c r="D3027" s="4"/>
      <c r="E3027" s="4"/>
      <c r="F3027" s="4"/>
      <c r="G3027" s="5" t="str">
        <f>IF(C3027="","",IF(ISERROR(VLOOKUP(D3027,Settings!C$2:C$100,1,FALSE)),CONCATENATE("Aktiviteten ",D3027," finns inte med i fliken Settings. Ange annan aktivitet eller uppdatera dina inställningar. "),"")&amp;IF(ISERROR(VLOOKUP(E3027,Settings!D$2:D$100,1,FALSE)),CONCATENATE("Kategorin ",E3027," finns inte med i fliken Settings. Ange annan kategori eller uppdatera dina inställningar."),""))</f>
        <v/>
      </c>
      <c r="H3027" s="11" t="str">
        <f t="shared" si="94"/>
        <v xml:space="preserve"> </v>
      </c>
    </row>
    <row r="3028" spans="1:8" x14ac:dyDescent="0.2">
      <c r="A3028" s="4"/>
      <c r="B3028" s="2" t="str">
        <f t="shared" si="95"/>
        <v/>
      </c>
      <c r="C3028" s="4"/>
      <c r="D3028" s="4"/>
      <c r="E3028" s="4"/>
      <c r="F3028" s="4"/>
      <c r="G3028" s="5" t="str">
        <f>IF(C3028="","",IF(ISERROR(VLOOKUP(D3028,Settings!C$2:C$100,1,FALSE)),CONCATENATE("Aktiviteten ",D3028," finns inte med i fliken Settings. Ange annan aktivitet eller uppdatera dina inställningar. "),"")&amp;IF(ISERROR(VLOOKUP(E3028,Settings!D$2:D$100,1,FALSE)),CONCATENATE("Kategorin ",E3028," finns inte med i fliken Settings. Ange annan kategori eller uppdatera dina inställningar."),""))</f>
        <v/>
      </c>
      <c r="H3028" s="11" t="str">
        <f t="shared" si="94"/>
        <v xml:space="preserve"> </v>
      </c>
    </row>
    <row r="3029" spans="1:8" x14ac:dyDescent="0.2">
      <c r="A3029" s="4"/>
      <c r="B3029" s="2" t="str">
        <f t="shared" si="95"/>
        <v/>
      </c>
      <c r="C3029" s="4"/>
      <c r="D3029" s="4"/>
      <c r="E3029" s="4"/>
      <c r="F3029" s="4"/>
      <c r="G3029" s="5" t="str">
        <f>IF(C3029="","",IF(ISERROR(VLOOKUP(D3029,Settings!C$2:C$100,1,FALSE)),CONCATENATE("Aktiviteten ",D3029," finns inte med i fliken Settings. Ange annan aktivitet eller uppdatera dina inställningar. "),"")&amp;IF(ISERROR(VLOOKUP(E3029,Settings!D$2:D$100,1,FALSE)),CONCATENATE("Kategorin ",E3029," finns inte med i fliken Settings. Ange annan kategori eller uppdatera dina inställningar."),""))</f>
        <v/>
      </c>
      <c r="H3029" s="11" t="str">
        <f t="shared" si="94"/>
        <v xml:space="preserve"> </v>
      </c>
    </row>
    <row r="3030" spans="1:8" x14ac:dyDescent="0.2">
      <c r="A3030" s="4"/>
      <c r="B3030" s="2" t="str">
        <f t="shared" si="95"/>
        <v/>
      </c>
      <c r="C3030" s="4"/>
      <c r="D3030" s="4"/>
      <c r="E3030" s="4"/>
      <c r="F3030" s="4"/>
      <c r="G3030" s="5" t="str">
        <f>IF(C3030="","",IF(ISERROR(VLOOKUP(D3030,Settings!C$2:C$100,1,FALSE)),CONCATENATE("Aktiviteten ",D3030," finns inte med i fliken Settings. Ange annan aktivitet eller uppdatera dina inställningar. "),"")&amp;IF(ISERROR(VLOOKUP(E3030,Settings!D$2:D$100,1,FALSE)),CONCATENATE("Kategorin ",E3030," finns inte med i fliken Settings. Ange annan kategori eller uppdatera dina inställningar."),""))</f>
        <v/>
      </c>
      <c r="H3030" s="11" t="str">
        <f t="shared" si="94"/>
        <v xml:space="preserve"> </v>
      </c>
    </row>
    <row r="3031" spans="1:8" x14ac:dyDescent="0.2">
      <c r="A3031" s="4"/>
      <c r="B3031" s="2" t="str">
        <f t="shared" si="95"/>
        <v/>
      </c>
      <c r="C3031" s="4"/>
      <c r="D3031" s="4"/>
      <c r="E3031" s="4"/>
      <c r="F3031" s="4"/>
      <c r="G3031" s="5" t="str">
        <f>IF(C3031="","",IF(ISERROR(VLOOKUP(D3031,Settings!C$2:C$100,1,FALSE)),CONCATENATE("Aktiviteten ",D3031," finns inte med i fliken Settings. Ange annan aktivitet eller uppdatera dina inställningar. "),"")&amp;IF(ISERROR(VLOOKUP(E3031,Settings!D$2:D$100,1,FALSE)),CONCATENATE("Kategorin ",E3031," finns inte med i fliken Settings. Ange annan kategori eller uppdatera dina inställningar."),""))</f>
        <v/>
      </c>
      <c r="H3031" s="11" t="str">
        <f t="shared" si="94"/>
        <v xml:space="preserve"> </v>
      </c>
    </row>
    <row r="3032" spans="1:8" x14ac:dyDescent="0.2">
      <c r="A3032" s="4"/>
      <c r="B3032" s="2" t="str">
        <f t="shared" si="95"/>
        <v/>
      </c>
      <c r="C3032" s="4"/>
      <c r="D3032" s="4"/>
      <c r="E3032" s="4"/>
      <c r="F3032" s="4"/>
      <c r="G3032" s="5" t="str">
        <f>IF(C3032="","",IF(ISERROR(VLOOKUP(D3032,Settings!C$2:C$100,1,FALSE)),CONCATENATE("Aktiviteten ",D3032," finns inte med i fliken Settings. Ange annan aktivitet eller uppdatera dina inställningar. "),"")&amp;IF(ISERROR(VLOOKUP(E3032,Settings!D$2:D$100,1,FALSE)),CONCATENATE("Kategorin ",E3032," finns inte med i fliken Settings. Ange annan kategori eller uppdatera dina inställningar."),""))</f>
        <v/>
      </c>
      <c r="H3032" s="11" t="str">
        <f t="shared" si="94"/>
        <v xml:space="preserve"> </v>
      </c>
    </row>
    <row r="3033" spans="1:8" x14ac:dyDescent="0.2">
      <c r="A3033" s="4"/>
      <c r="B3033" s="2" t="str">
        <f t="shared" si="95"/>
        <v/>
      </c>
      <c r="C3033" s="4"/>
      <c r="D3033" s="4"/>
      <c r="E3033" s="4"/>
      <c r="F3033" s="4"/>
      <c r="G3033" s="5" t="str">
        <f>IF(C3033="","",IF(ISERROR(VLOOKUP(D3033,Settings!C$2:C$100,1,FALSE)),CONCATENATE("Aktiviteten ",D3033," finns inte med i fliken Settings. Ange annan aktivitet eller uppdatera dina inställningar. "),"")&amp;IF(ISERROR(VLOOKUP(E3033,Settings!D$2:D$100,1,FALSE)),CONCATENATE("Kategorin ",E3033," finns inte med i fliken Settings. Ange annan kategori eller uppdatera dina inställningar."),""))</f>
        <v/>
      </c>
      <c r="H3033" s="11" t="str">
        <f t="shared" si="94"/>
        <v xml:space="preserve"> </v>
      </c>
    </row>
    <row r="3034" spans="1:8" x14ac:dyDescent="0.2">
      <c r="A3034" s="4"/>
      <c r="B3034" s="2" t="str">
        <f t="shared" si="95"/>
        <v/>
      </c>
      <c r="C3034" s="4"/>
      <c r="D3034" s="4"/>
      <c r="E3034" s="4"/>
      <c r="F3034" s="4"/>
      <c r="G3034" s="5" t="str">
        <f>IF(C3034="","",IF(ISERROR(VLOOKUP(D3034,Settings!C$2:C$100,1,FALSE)),CONCATENATE("Aktiviteten ",D3034," finns inte med i fliken Settings. Ange annan aktivitet eller uppdatera dina inställningar. "),"")&amp;IF(ISERROR(VLOOKUP(E3034,Settings!D$2:D$100,1,FALSE)),CONCATENATE("Kategorin ",E3034," finns inte med i fliken Settings. Ange annan kategori eller uppdatera dina inställningar."),""))</f>
        <v/>
      </c>
      <c r="H3034" s="11" t="str">
        <f t="shared" si="94"/>
        <v xml:space="preserve"> </v>
      </c>
    </row>
    <row r="3035" spans="1:8" x14ac:dyDescent="0.2">
      <c r="A3035" s="4"/>
      <c r="B3035" s="2" t="str">
        <f t="shared" si="95"/>
        <v/>
      </c>
      <c r="C3035" s="4"/>
      <c r="D3035" s="4"/>
      <c r="E3035" s="4"/>
      <c r="F3035" s="4"/>
      <c r="G3035" s="5" t="str">
        <f>IF(C3035="","",IF(ISERROR(VLOOKUP(D3035,Settings!C$2:C$100,1,FALSE)),CONCATENATE("Aktiviteten ",D3035," finns inte med i fliken Settings. Ange annan aktivitet eller uppdatera dina inställningar. "),"")&amp;IF(ISERROR(VLOOKUP(E3035,Settings!D$2:D$100,1,FALSE)),CONCATENATE("Kategorin ",E3035," finns inte med i fliken Settings. Ange annan kategori eller uppdatera dina inställningar."),""))</f>
        <v/>
      </c>
      <c r="H3035" s="11" t="str">
        <f t="shared" si="94"/>
        <v xml:space="preserve"> </v>
      </c>
    </row>
    <row r="3036" spans="1:8" x14ac:dyDescent="0.2">
      <c r="A3036" s="4"/>
      <c r="B3036" s="2" t="str">
        <f t="shared" si="95"/>
        <v/>
      </c>
      <c r="C3036" s="4"/>
      <c r="D3036" s="4"/>
      <c r="E3036" s="4"/>
      <c r="F3036" s="4"/>
      <c r="G3036" s="5" t="str">
        <f>IF(C3036="","",IF(ISERROR(VLOOKUP(D3036,Settings!C$2:C$100,1,FALSE)),CONCATENATE("Aktiviteten ",D3036," finns inte med i fliken Settings. Ange annan aktivitet eller uppdatera dina inställningar. "),"")&amp;IF(ISERROR(VLOOKUP(E3036,Settings!D$2:D$100,1,FALSE)),CONCATENATE("Kategorin ",E3036," finns inte med i fliken Settings. Ange annan kategori eller uppdatera dina inställningar."),""))</f>
        <v/>
      </c>
      <c r="H3036" s="11" t="str">
        <f t="shared" si="94"/>
        <v xml:space="preserve"> </v>
      </c>
    </row>
    <row r="3037" spans="1:8" x14ac:dyDescent="0.2">
      <c r="A3037" s="4"/>
      <c r="B3037" s="2" t="str">
        <f t="shared" si="95"/>
        <v/>
      </c>
      <c r="C3037" s="4"/>
      <c r="D3037" s="4"/>
      <c r="E3037" s="4"/>
      <c r="F3037" s="4"/>
      <c r="G3037" s="5" t="str">
        <f>IF(C3037="","",IF(ISERROR(VLOOKUP(D3037,Settings!C$2:C$100,1,FALSE)),CONCATENATE("Aktiviteten ",D3037," finns inte med i fliken Settings. Ange annan aktivitet eller uppdatera dina inställningar. "),"")&amp;IF(ISERROR(VLOOKUP(E3037,Settings!D$2:D$100,1,FALSE)),CONCATENATE("Kategorin ",E3037," finns inte med i fliken Settings. Ange annan kategori eller uppdatera dina inställningar."),""))</f>
        <v/>
      </c>
      <c r="H3037" s="11" t="str">
        <f t="shared" si="94"/>
        <v xml:space="preserve"> </v>
      </c>
    </row>
    <row r="3038" spans="1:8" x14ac:dyDescent="0.2">
      <c r="A3038" s="4"/>
      <c r="B3038" s="2" t="str">
        <f t="shared" si="95"/>
        <v/>
      </c>
      <c r="C3038" s="4"/>
      <c r="D3038" s="4"/>
      <c r="E3038" s="4"/>
      <c r="F3038" s="4"/>
      <c r="G3038" s="5" t="str">
        <f>IF(C3038="","",IF(ISERROR(VLOOKUP(D3038,Settings!C$2:C$100,1,FALSE)),CONCATENATE("Aktiviteten ",D3038," finns inte med i fliken Settings. Ange annan aktivitet eller uppdatera dina inställningar. "),"")&amp;IF(ISERROR(VLOOKUP(E3038,Settings!D$2:D$100,1,FALSE)),CONCATENATE("Kategorin ",E3038," finns inte med i fliken Settings. Ange annan kategori eller uppdatera dina inställningar."),""))</f>
        <v/>
      </c>
      <c r="H3038" s="11" t="str">
        <f t="shared" si="94"/>
        <v xml:space="preserve"> </v>
      </c>
    </row>
    <row r="3039" spans="1:8" x14ac:dyDescent="0.2">
      <c r="A3039" s="4"/>
      <c r="B3039" s="2" t="str">
        <f t="shared" si="95"/>
        <v/>
      </c>
      <c r="C3039" s="4"/>
      <c r="D3039" s="4"/>
      <c r="E3039" s="4"/>
      <c r="F3039" s="4"/>
      <c r="G3039" s="5" t="str">
        <f>IF(C3039="","",IF(ISERROR(VLOOKUP(D3039,Settings!C$2:C$100,1,FALSE)),CONCATENATE("Aktiviteten ",D3039," finns inte med i fliken Settings. Ange annan aktivitet eller uppdatera dina inställningar. "),"")&amp;IF(ISERROR(VLOOKUP(E3039,Settings!D$2:D$100,1,FALSE)),CONCATENATE("Kategorin ",E3039," finns inte med i fliken Settings. Ange annan kategori eller uppdatera dina inställningar."),""))</f>
        <v/>
      </c>
      <c r="H3039" s="11" t="str">
        <f t="shared" si="94"/>
        <v xml:space="preserve"> </v>
      </c>
    </row>
    <row r="3040" spans="1:8" x14ac:dyDescent="0.2">
      <c r="A3040" s="4"/>
      <c r="B3040" s="2" t="str">
        <f t="shared" si="95"/>
        <v/>
      </c>
      <c r="C3040" s="4"/>
      <c r="D3040" s="4"/>
      <c r="E3040" s="4"/>
      <c r="F3040" s="4"/>
      <c r="G3040" s="5" t="str">
        <f>IF(C3040="","",IF(ISERROR(VLOOKUP(D3040,Settings!C$2:C$100,1,FALSE)),CONCATENATE("Aktiviteten ",D3040," finns inte med i fliken Settings. Ange annan aktivitet eller uppdatera dina inställningar. "),"")&amp;IF(ISERROR(VLOOKUP(E3040,Settings!D$2:D$100,1,FALSE)),CONCATENATE("Kategorin ",E3040," finns inte med i fliken Settings. Ange annan kategori eller uppdatera dina inställningar."),""))</f>
        <v/>
      </c>
      <c r="H3040" s="11" t="str">
        <f t="shared" si="94"/>
        <v xml:space="preserve"> </v>
      </c>
    </row>
    <row r="3041" spans="1:8" x14ac:dyDescent="0.2">
      <c r="A3041" s="4"/>
      <c r="B3041" s="2" t="str">
        <f t="shared" si="95"/>
        <v/>
      </c>
      <c r="C3041" s="4"/>
      <c r="D3041" s="4"/>
      <c r="E3041" s="4"/>
      <c r="F3041" s="4"/>
      <c r="G3041" s="5" t="str">
        <f>IF(C3041="","",IF(ISERROR(VLOOKUP(D3041,Settings!C$2:C$100,1,FALSE)),CONCATENATE("Aktiviteten ",D3041," finns inte med i fliken Settings. Ange annan aktivitet eller uppdatera dina inställningar. "),"")&amp;IF(ISERROR(VLOOKUP(E3041,Settings!D$2:D$100,1,FALSE)),CONCATENATE("Kategorin ",E3041," finns inte med i fliken Settings. Ange annan kategori eller uppdatera dina inställningar."),""))</f>
        <v/>
      </c>
      <c r="H3041" s="11" t="str">
        <f t="shared" si="94"/>
        <v xml:space="preserve"> </v>
      </c>
    </row>
    <row r="3042" spans="1:8" x14ac:dyDescent="0.2">
      <c r="A3042" s="4"/>
      <c r="B3042" s="2" t="str">
        <f t="shared" si="95"/>
        <v/>
      </c>
      <c r="C3042" s="4"/>
      <c r="D3042" s="4"/>
      <c r="E3042" s="4"/>
      <c r="F3042" s="4"/>
      <c r="G3042" s="5" t="str">
        <f>IF(C3042="","",IF(ISERROR(VLOOKUP(D3042,Settings!C$2:C$100,1,FALSE)),CONCATENATE("Aktiviteten ",D3042," finns inte med i fliken Settings. Ange annan aktivitet eller uppdatera dina inställningar. "),"")&amp;IF(ISERROR(VLOOKUP(E3042,Settings!D$2:D$100,1,FALSE)),CONCATENATE("Kategorin ",E3042," finns inte med i fliken Settings. Ange annan kategori eller uppdatera dina inställningar."),""))</f>
        <v/>
      </c>
      <c r="H3042" s="11" t="str">
        <f t="shared" si="94"/>
        <v xml:space="preserve"> </v>
      </c>
    </row>
    <row r="3043" spans="1:8" x14ac:dyDescent="0.2">
      <c r="A3043" s="4"/>
      <c r="B3043" s="2" t="str">
        <f t="shared" si="95"/>
        <v/>
      </c>
      <c r="C3043" s="4"/>
      <c r="D3043" s="4"/>
      <c r="E3043" s="4"/>
      <c r="F3043" s="4"/>
      <c r="G3043" s="5" t="str">
        <f>IF(C3043="","",IF(ISERROR(VLOOKUP(D3043,Settings!C$2:C$100,1,FALSE)),CONCATENATE("Aktiviteten ",D3043," finns inte med i fliken Settings. Ange annan aktivitet eller uppdatera dina inställningar. "),"")&amp;IF(ISERROR(VLOOKUP(E3043,Settings!D$2:D$100,1,FALSE)),CONCATENATE("Kategorin ",E3043," finns inte med i fliken Settings. Ange annan kategori eller uppdatera dina inställningar."),""))</f>
        <v/>
      </c>
      <c r="H3043" s="11" t="str">
        <f t="shared" si="94"/>
        <v xml:space="preserve"> </v>
      </c>
    </row>
    <row r="3044" spans="1:8" x14ac:dyDescent="0.2">
      <c r="A3044" s="4"/>
      <c r="B3044" s="2" t="str">
        <f t="shared" si="95"/>
        <v/>
      </c>
      <c r="C3044" s="4"/>
      <c r="D3044" s="4"/>
      <c r="E3044" s="4"/>
      <c r="F3044" s="4"/>
      <c r="G3044" s="5" t="str">
        <f>IF(C3044="","",IF(ISERROR(VLOOKUP(D3044,Settings!C$2:C$100,1,FALSE)),CONCATENATE("Aktiviteten ",D3044," finns inte med i fliken Settings. Ange annan aktivitet eller uppdatera dina inställningar. "),"")&amp;IF(ISERROR(VLOOKUP(E3044,Settings!D$2:D$100,1,FALSE)),CONCATENATE("Kategorin ",E3044," finns inte med i fliken Settings. Ange annan kategori eller uppdatera dina inställningar."),""))</f>
        <v/>
      </c>
      <c r="H3044" s="11" t="str">
        <f t="shared" si="94"/>
        <v xml:space="preserve"> </v>
      </c>
    </row>
    <row r="3045" spans="1:8" x14ac:dyDescent="0.2">
      <c r="A3045" s="4"/>
      <c r="B3045" s="2" t="str">
        <f t="shared" si="95"/>
        <v/>
      </c>
      <c r="C3045" s="4"/>
      <c r="D3045" s="4"/>
      <c r="E3045" s="4"/>
      <c r="F3045" s="4"/>
      <c r="G3045" s="5" t="str">
        <f>IF(C3045="","",IF(ISERROR(VLOOKUP(D3045,Settings!C$2:C$100,1,FALSE)),CONCATENATE("Aktiviteten ",D3045," finns inte med i fliken Settings. Ange annan aktivitet eller uppdatera dina inställningar. "),"")&amp;IF(ISERROR(VLOOKUP(E3045,Settings!D$2:D$100,1,FALSE)),CONCATENATE("Kategorin ",E3045," finns inte med i fliken Settings. Ange annan kategori eller uppdatera dina inställningar."),""))</f>
        <v/>
      </c>
      <c r="H3045" s="11" t="str">
        <f t="shared" si="94"/>
        <v xml:space="preserve"> </v>
      </c>
    </row>
    <row r="3046" spans="1:8" x14ac:dyDescent="0.2">
      <c r="A3046" s="4"/>
      <c r="B3046" s="2" t="str">
        <f t="shared" si="95"/>
        <v/>
      </c>
      <c r="C3046" s="4"/>
      <c r="D3046" s="4"/>
      <c r="E3046" s="4"/>
      <c r="F3046" s="4"/>
      <c r="G3046" s="5" t="str">
        <f>IF(C3046="","",IF(ISERROR(VLOOKUP(D3046,Settings!C$2:C$100,1,FALSE)),CONCATENATE("Aktiviteten ",D3046," finns inte med i fliken Settings. Ange annan aktivitet eller uppdatera dina inställningar. "),"")&amp;IF(ISERROR(VLOOKUP(E3046,Settings!D$2:D$100,1,FALSE)),CONCATENATE("Kategorin ",E3046," finns inte med i fliken Settings. Ange annan kategori eller uppdatera dina inställningar."),""))</f>
        <v/>
      </c>
      <c r="H3046" s="11" t="str">
        <f t="shared" si="94"/>
        <v xml:space="preserve"> </v>
      </c>
    </row>
    <row r="3047" spans="1:8" x14ac:dyDescent="0.2">
      <c r="A3047" s="4"/>
      <c r="B3047" s="2" t="str">
        <f t="shared" si="95"/>
        <v/>
      </c>
      <c r="C3047" s="4"/>
      <c r="D3047" s="4"/>
      <c r="E3047" s="4"/>
      <c r="F3047" s="4"/>
      <c r="G3047" s="5" t="str">
        <f>IF(C3047="","",IF(ISERROR(VLOOKUP(D3047,Settings!C$2:C$100,1,FALSE)),CONCATENATE("Aktiviteten ",D3047," finns inte med i fliken Settings. Ange annan aktivitet eller uppdatera dina inställningar. "),"")&amp;IF(ISERROR(VLOOKUP(E3047,Settings!D$2:D$100,1,FALSE)),CONCATENATE("Kategorin ",E3047," finns inte med i fliken Settings. Ange annan kategori eller uppdatera dina inställningar."),""))</f>
        <v/>
      </c>
      <c r="H3047" s="11" t="str">
        <f t="shared" si="94"/>
        <v xml:space="preserve"> </v>
      </c>
    </row>
    <row r="3048" spans="1:8" x14ac:dyDescent="0.2">
      <c r="A3048" s="4"/>
      <c r="B3048" s="2" t="str">
        <f t="shared" si="95"/>
        <v/>
      </c>
      <c r="C3048" s="4"/>
      <c r="D3048" s="4"/>
      <c r="E3048" s="4"/>
      <c r="F3048" s="4"/>
      <c r="G3048" s="5" t="str">
        <f>IF(C3048="","",IF(ISERROR(VLOOKUP(D3048,Settings!C$2:C$100,1,FALSE)),CONCATENATE("Aktiviteten ",D3048," finns inte med i fliken Settings. Ange annan aktivitet eller uppdatera dina inställningar. "),"")&amp;IF(ISERROR(VLOOKUP(E3048,Settings!D$2:D$100,1,FALSE)),CONCATENATE("Kategorin ",E3048," finns inte med i fliken Settings. Ange annan kategori eller uppdatera dina inställningar."),""))</f>
        <v/>
      </c>
      <c r="H3048" s="11" t="str">
        <f t="shared" si="94"/>
        <v xml:space="preserve"> </v>
      </c>
    </row>
    <row r="3049" spans="1:8" x14ac:dyDescent="0.2">
      <c r="A3049" s="4"/>
      <c r="B3049" s="2" t="str">
        <f t="shared" si="95"/>
        <v/>
      </c>
      <c r="C3049" s="4"/>
      <c r="D3049" s="4"/>
      <c r="E3049" s="4"/>
      <c r="F3049" s="4"/>
      <c r="G3049" s="5" t="str">
        <f>IF(C3049="","",IF(ISERROR(VLOOKUP(D3049,Settings!C$2:C$100,1,FALSE)),CONCATENATE("Aktiviteten ",D3049," finns inte med i fliken Settings. Ange annan aktivitet eller uppdatera dina inställningar. "),"")&amp;IF(ISERROR(VLOOKUP(E3049,Settings!D$2:D$100,1,FALSE)),CONCATENATE("Kategorin ",E3049," finns inte med i fliken Settings. Ange annan kategori eller uppdatera dina inställningar."),""))</f>
        <v/>
      </c>
      <c r="H3049" s="11" t="str">
        <f t="shared" si="94"/>
        <v xml:space="preserve"> </v>
      </c>
    </row>
    <row r="3050" spans="1:8" x14ac:dyDescent="0.2">
      <c r="A3050" s="4"/>
      <c r="B3050" s="2" t="str">
        <f t="shared" si="95"/>
        <v/>
      </c>
      <c r="C3050" s="4"/>
      <c r="D3050" s="4"/>
      <c r="E3050" s="4"/>
      <c r="F3050" s="4"/>
      <c r="G3050" s="5" t="str">
        <f>IF(C3050="","",IF(ISERROR(VLOOKUP(D3050,Settings!C$2:C$100,1,FALSE)),CONCATENATE("Aktiviteten ",D3050," finns inte med i fliken Settings. Ange annan aktivitet eller uppdatera dina inställningar. "),"")&amp;IF(ISERROR(VLOOKUP(E3050,Settings!D$2:D$100,1,FALSE)),CONCATENATE("Kategorin ",E3050," finns inte med i fliken Settings. Ange annan kategori eller uppdatera dina inställningar."),""))</f>
        <v/>
      </c>
      <c r="H3050" s="11" t="str">
        <f t="shared" si="94"/>
        <v xml:space="preserve"> </v>
      </c>
    </row>
    <row r="3051" spans="1:8" x14ac:dyDescent="0.2">
      <c r="A3051" s="4"/>
      <c r="B3051" s="2" t="str">
        <f t="shared" si="95"/>
        <v/>
      </c>
      <c r="C3051" s="4"/>
      <c r="D3051" s="4"/>
      <c r="E3051" s="4"/>
      <c r="F3051" s="4"/>
      <c r="G3051" s="5" t="str">
        <f>IF(C3051="","",IF(ISERROR(VLOOKUP(D3051,Settings!C$2:C$100,1,FALSE)),CONCATENATE("Aktiviteten ",D3051," finns inte med i fliken Settings. Ange annan aktivitet eller uppdatera dina inställningar. "),"")&amp;IF(ISERROR(VLOOKUP(E3051,Settings!D$2:D$100,1,FALSE)),CONCATENATE("Kategorin ",E3051," finns inte med i fliken Settings. Ange annan kategori eller uppdatera dina inställningar."),""))</f>
        <v/>
      </c>
      <c r="H3051" s="11" t="str">
        <f t="shared" si="94"/>
        <v xml:space="preserve"> </v>
      </c>
    </row>
    <row r="3052" spans="1:8" x14ac:dyDescent="0.2">
      <c r="A3052" s="4"/>
      <c r="B3052" s="2" t="str">
        <f t="shared" si="95"/>
        <v/>
      </c>
      <c r="C3052" s="4"/>
      <c r="D3052" s="4"/>
      <c r="E3052" s="4"/>
      <c r="F3052" s="4"/>
      <c r="G3052" s="5" t="str">
        <f>IF(C3052="","",IF(ISERROR(VLOOKUP(D3052,Settings!C$2:C$100,1,FALSE)),CONCATENATE("Aktiviteten ",D3052," finns inte med i fliken Settings. Ange annan aktivitet eller uppdatera dina inställningar. "),"")&amp;IF(ISERROR(VLOOKUP(E3052,Settings!D$2:D$100,1,FALSE)),CONCATENATE("Kategorin ",E3052," finns inte med i fliken Settings. Ange annan kategori eller uppdatera dina inställningar."),""))</f>
        <v/>
      </c>
      <c r="H3052" s="11" t="str">
        <f t="shared" si="94"/>
        <v xml:space="preserve"> </v>
      </c>
    </row>
    <row r="3053" spans="1:8" x14ac:dyDescent="0.2">
      <c r="A3053" s="4"/>
      <c r="B3053" s="2" t="str">
        <f t="shared" si="95"/>
        <v/>
      </c>
      <c r="C3053" s="4"/>
      <c r="D3053" s="4"/>
      <c r="E3053" s="4"/>
      <c r="F3053" s="4"/>
      <c r="G3053" s="5" t="str">
        <f>IF(C3053="","",IF(ISERROR(VLOOKUP(D3053,Settings!C$2:C$100,1,FALSE)),CONCATENATE("Aktiviteten ",D3053," finns inte med i fliken Settings. Ange annan aktivitet eller uppdatera dina inställningar. "),"")&amp;IF(ISERROR(VLOOKUP(E3053,Settings!D$2:D$100,1,FALSE)),CONCATENATE("Kategorin ",E3053," finns inte med i fliken Settings. Ange annan kategori eller uppdatera dina inställningar."),""))</f>
        <v/>
      </c>
      <c r="H3053" s="11" t="str">
        <f t="shared" si="94"/>
        <v xml:space="preserve"> </v>
      </c>
    </row>
    <row r="3054" spans="1:8" x14ac:dyDescent="0.2">
      <c r="A3054" s="4"/>
      <c r="B3054" s="2" t="str">
        <f t="shared" si="95"/>
        <v/>
      </c>
      <c r="C3054" s="4"/>
      <c r="D3054" s="4"/>
      <c r="E3054" s="4"/>
      <c r="F3054" s="4"/>
      <c r="G3054" s="5" t="str">
        <f>IF(C3054="","",IF(ISERROR(VLOOKUP(D3054,Settings!C$2:C$100,1,FALSE)),CONCATENATE("Aktiviteten ",D3054," finns inte med i fliken Settings. Ange annan aktivitet eller uppdatera dina inställningar. "),"")&amp;IF(ISERROR(VLOOKUP(E3054,Settings!D$2:D$100,1,FALSE)),CONCATENATE("Kategorin ",E3054," finns inte med i fliken Settings. Ange annan kategori eller uppdatera dina inställningar."),""))</f>
        <v/>
      </c>
      <c r="H3054" s="11" t="str">
        <f t="shared" si="94"/>
        <v xml:space="preserve"> </v>
      </c>
    </row>
    <row r="3055" spans="1:8" x14ac:dyDescent="0.2">
      <c r="A3055" s="4"/>
      <c r="B3055" s="2" t="str">
        <f t="shared" si="95"/>
        <v/>
      </c>
      <c r="C3055" s="4"/>
      <c r="D3055" s="4"/>
      <c r="E3055" s="4"/>
      <c r="F3055" s="4"/>
      <c r="G3055" s="5" t="str">
        <f>IF(C3055="","",IF(ISERROR(VLOOKUP(D3055,Settings!C$2:C$100,1,FALSE)),CONCATENATE("Aktiviteten ",D3055," finns inte med i fliken Settings. Ange annan aktivitet eller uppdatera dina inställningar. "),"")&amp;IF(ISERROR(VLOOKUP(E3055,Settings!D$2:D$100,1,FALSE)),CONCATENATE("Kategorin ",E3055," finns inte med i fliken Settings. Ange annan kategori eller uppdatera dina inställningar."),""))</f>
        <v/>
      </c>
      <c r="H3055" s="11" t="str">
        <f t="shared" si="94"/>
        <v xml:space="preserve"> </v>
      </c>
    </row>
    <row r="3056" spans="1:8" x14ac:dyDescent="0.2">
      <c r="A3056" s="4"/>
      <c r="B3056" s="2" t="str">
        <f t="shared" si="95"/>
        <v/>
      </c>
      <c r="C3056" s="4"/>
      <c r="D3056" s="4"/>
      <c r="E3056" s="4"/>
      <c r="F3056" s="4"/>
      <c r="G3056" s="5" t="str">
        <f>IF(C3056="","",IF(ISERROR(VLOOKUP(D3056,Settings!C$2:C$100,1,FALSE)),CONCATENATE("Aktiviteten ",D3056," finns inte med i fliken Settings. Ange annan aktivitet eller uppdatera dina inställningar. "),"")&amp;IF(ISERROR(VLOOKUP(E3056,Settings!D$2:D$100,1,FALSE)),CONCATENATE("Kategorin ",E3056," finns inte med i fliken Settings. Ange annan kategori eller uppdatera dina inställningar."),""))</f>
        <v/>
      </c>
      <c r="H3056" s="11" t="str">
        <f t="shared" si="94"/>
        <v xml:space="preserve"> </v>
      </c>
    </row>
    <row r="3057" spans="1:8" x14ac:dyDescent="0.2">
      <c r="A3057" s="4"/>
      <c r="B3057" s="2" t="str">
        <f t="shared" si="95"/>
        <v/>
      </c>
      <c r="C3057" s="4"/>
      <c r="D3057" s="4"/>
      <c r="E3057" s="4"/>
      <c r="F3057" s="4"/>
      <c r="G3057" s="5" t="str">
        <f>IF(C3057="","",IF(ISERROR(VLOOKUP(D3057,Settings!C$2:C$100,1,FALSE)),CONCATENATE("Aktiviteten ",D3057," finns inte med i fliken Settings. Ange annan aktivitet eller uppdatera dina inställningar. "),"")&amp;IF(ISERROR(VLOOKUP(E3057,Settings!D$2:D$100,1,FALSE)),CONCATENATE("Kategorin ",E3057," finns inte med i fliken Settings. Ange annan kategori eller uppdatera dina inställningar."),""))</f>
        <v/>
      </c>
      <c r="H3057" s="11" t="str">
        <f t="shared" si="94"/>
        <v xml:space="preserve"> </v>
      </c>
    </row>
    <row r="3058" spans="1:8" x14ac:dyDescent="0.2">
      <c r="A3058" s="4"/>
      <c r="B3058" s="2" t="str">
        <f t="shared" si="95"/>
        <v/>
      </c>
      <c r="C3058" s="4"/>
      <c r="D3058" s="4"/>
      <c r="E3058" s="4"/>
      <c r="F3058" s="4"/>
      <c r="G3058" s="5" t="str">
        <f>IF(C3058="","",IF(ISERROR(VLOOKUP(D3058,Settings!C$2:C$100,1,FALSE)),CONCATENATE("Aktiviteten ",D3058," finns inte med i fliken Settings. Ange annan aktivitet eller uppdatera dina inställningar. "),"")&amp;IF(ISERROR(VLOOKUP(E3058,Settings!D$2:D$100,1,FALSE)),CONCATENATE("Kategorin ",E3058," finns inte med i fliken Settings. Ange annan kategori eller uppdatera dina inställningar."),""))</f>
        <v/>
      </c>
      <c r="H3058" s="11" t="str">
        <f t="shared" si="94"/>
        <v xml:space="preserve"> </v>
      </c>
    </row>
    <row r="3059" spans="1:8" x14ac:dyDescent="0.2">
      <c r="A3059" s="4"/>
      <c r="B3059" s="2" t="str">
        <f t="shared" si="95"/>
        <v/>
      </c>
      <c r="C3059" s="4"/>
      <c r="D3059" s="4"/>
      <c r="E3059" s="4"/>
      <c r="F3059" s="4"/>
      <c r="G3059" s="5" t="str">
        <f>IF(C3059="","",IF(ISERROR(VLOOKUP(D3059,Settings!C$2:C$100,1,FALSE)),CONCATENATE("Aktiviteten ",D3059," finns inte med i fliken Settings. Ange annan aktivitet eller uppdatera dina inställningar. "),"")&amp;IF(ISERROR(VLOOKUP(E3059,Settings!D$2:D$100,1,FALSE)),CONCATENATE("Kategorin ",E3059," finns inte med i fliken Settings. Ange annan kategori eller uppdatera dina inställningar."),""))</f>
        <v/>
      </c>
      <c r="H3059" s="11" t="str">
        <f t="shared" si="94"/>
        <v xml:space="preserve"> </v>
      </c>
    </row>
    <row r="3060" spans="1:8" x14ac:dyDescent="0.2">
      <c r="A3060" s="4"/>
      <c r="B3060" s="2" t="str">
        <f t="shared" si="95"/>
        <v/>
      </c>
      <c r="C3060" s="4"/>
      <c r="D3060" s="4"/>
      <c r="E3060" s="4"/>
      <c r="F3060" s="4"/>
      <c r="G3060" s="5" t="str">
        <f>IF(C3060="","",IF(ISERROR(VLOOKUP(D3060,Settings!C$2:C$100,1,FALSE)),CONCATENATE("Aktiviteten ",D3060," finns inte med i fliken Settings. Ange annan aktivitet eller uppdatera dina inställningar. "),"")&amp;IF(ISERROR(VLOOKUP(E3060,Settings!D$2:D$100,1,FALSE)),CONCATENATE("Kategorin ",E3060," finns inte med i fliken Settings. Ange annan kategori eller uppdatera dina inställningar."),""))</f>
        <v/>
      </c>
      <c r="H3060" s="11" t="str">
        <f t="shared" si="94"/>
        <v xml:space="preserve"> </v>
      </c>
    </row>
    <row r="3061" spans="1:8" x14ac:dyDescent="0.2">
      <c r="A3061" s="4"/>
      <c r="B3061" s="2" t="str">
        <f t="shared" si="95"/>
        <v/>
      </c>
      <c r="C3061" s="4"/>
      <c r="D3061" s="4"/>
      <c r="E3061" s="4"/>
      <c r="F3061" s="4"/>
      <c r="G3061" s="5" t="str">
        <f>IF(C3061="","",IF(ISERROR(VLOOKUP(D3061,Settings!C$2:C$100,1,FALSE)),CONCATENATE("Aktiviteten ",D3061," finns inte med i fliken Settings. Ange annan aktivitet eller uppdatera dina inställningar. "),"")&amp;IF(ISERROR(VLOOKUP(E3061,Settings!D$2:D$100,1,FALSE)),CONCATENATE("Kategorin ",E3061," finns inte med i fliken Settings. Ange annan kategori eller uppdatera dina inställningar."),""))</f>
        <v/>
      </c>
      <c r="H3061" s="11" t="str">
        <f t="shared" si="94"/>
        <v xml:space="preserve"> </v>
      </c>
    </row>
    <row r="3062" spans="1:8" x14ac:dyDescent="0.2">
      <c r="A3062" s="4"/>
      <c r="B3062" s="2" t="str">
        <f t="shared" si="95"/>
        <v/>
      </c>
      <c r="C3062" s="4"/>
      <c r="D3062" s="4"/>
      <c r="E3062" s="4"/>
      <c r="F3062" s="4"/>
      <c r="G3062" s="5" t="str">
        <f>IF(C3062="","",IF(ISERROR(VLOOKUP(D3062,Settings!C$2:C$100,1,FALSE)),CONCATENATE("Aktiviteten ",D3062," finns inte med i fliken Settings. Ange annan aktivitet eller uppdatera dina inställningar. "),"")&amp;IF(ISERROR(VLOOKUP(E3062,Settings!D$2:D$100,1,FALSE)),CONCATENATE("Kategorin ",E3062," finns inte med i fliken Settings. Ange annan kategori eller uppdatera dina inställningar."),""))</f>
        <v/>
      </c>
      <c r="H3062" s="11" t="str">
        <f t="shared" si="94"/>
        <v xml:space="preserve"> </v>
      </c>
    </row>
    <row r="3063" spans="1:8" x14ac:dyDescent="0.2">
      <c r="A3063" s="4"/>
      <c r="B3063" s="2" t="str">
        <f t="shared" si="95"/>
        <v/>
      </c>
      <c r="C3063" s="4"/>
      <c r="D3063" s="4"/>
      <c r="E3063" s="4"/>
      <c r="F3063" s="4"/>
      <c r="G3063" s="5" t="str">
        <f>IF(C3063="","",IF(ISERROR(VLOOKUP(D3063,Settings!C$2:C$100,1,FALSE)),CONCATENATE("Aktiviteten ",D3063," finns inte med i fliken Settings. Ange annan aktivitet eller uppdatera dina inställningar. "),"")&amp;IF(ISERROR(VLOOKUP(E3063,Settings!D$2:D$100,1,FALSE)),CONCATENATE("Kategorin ",E3063," finns inte med i fliken Settings. Ange annan kategori eller uppdatera dina inställningar."),""))</f>
        <v/>
      </c>
      <c r="H3063" s="11" t="str">
        <f t="shared" si="94"/>
        <v xml:space="preserve"> </v>
      </c>
    </row>
    <row r="3064" spans="1:8" x14ac:dyDescent="0.2">
      <c r="A3064" s="4"/>
      <c r="B3064" s="2" t="str">
        <f t="shared" si="95"/>
        <v/>
      </c>
      <c r="C3064" s="4"/>
      <c r="D3064" s="4"/>
      <c r="E3064" s="4"/>
      <c r="F3064" s="4"/>
      <c r="G3064" s="5" t="str">
        <f>IF(C3064="","",IF(ISERROR(VLOOKUP(D3064,Settings!C$2:C$100,1,FALSE)),CONCATENATE("Aktiviteten ",D3064," finns inte med i fliken Settings. Ange annan aktivitet eller uppdatera dina inställningar. "),"")&amp;IF(ISERROR(VLOOKUP(E3064,Settings!D$2:D$100,1,FALSE)),CONCATENATE("Kategorin ",E3064," finns inte med i fliken Settings. Ange annan kategori eller uppdatera dina inställningar."),""))</f>
        <v/>
      </c>
      <c r="H3064" s="11" t="str">
        <f t="shared" si="94"/>
        <v xml:space="preserve"> </v>
      </c>
    </row>
    <row r="3065" spans="1:8" x14ac:dyDescent="0.2">
      <c r="A3065" s="4"/>
      <c r="B3065" s="2" t="str">
        <f t="shared" si="95"/>
        <v/>
      </c>
      <c r="C3065" s="4"/>
      <c r="D3065" s="4"/>
      <c r="E3065" s="4"/>
      <c r="F3065" s="4"/>
      <c r="G3065" s="5" t="str">
        <f>IF(C3065="","",IF(ISERROR(VLOOKUP(D3065,Settings!C$2:C$100,1,FALSE)),CONCATENATE("Aktiviteten ",D3065," finns inte med i fliken Settings. Ange annan aktivitet eller uppdatera dina inställningar. "),"")&amp;IF(ISERROR(VLOOKUP(E3065,Settings!D$2:D$100,1,FALSE)),CONCATENATE("Kategorin ",E3065," finns inte med i fliken Settings. Ange annan kategori eller uppdatera dina inställningar."),""))</f>
        <v/>
      </c>
      <c r="H3065" s="11" t="str">
        <f t="shared" si="94"/>
        <v xml:space="preserve"> </v>
      </c>
    </row>
    <row r="3066" spans="1:8" x14ac:dyDescent="0.2">
      <c r="A3066" s="4"/>
      <c r="B3066" s="2" t="str">
        <f t="shared" si="95"/>
        <v/>
      </c>
      <c r="C3066" s="4"/>
      <c r="D3066" s="4"/>
      <c r="E3066" s="4"/>
      <c r="F3066" s="4"/>
      <c r="G3066" s="5" t="str">
        <f>IF(C3066="","",IF(ISERROR(VLOOKUP(D3066,Settings!C$2:C$100,1,FALSE)),CONCATENATE("Aktiviteten ",D3066," finns inte med i fliken Settings. Ange annan aktivitet eller uppdatera dina inställningar. "),"")&amp;IF(ISERROR(VLOOKUP(E3066,Settings!D$2:D$100,1,FALSE)),CONCATENATE("Kategorin ",E3066," finns inte med i fliken Settings. Ange annan kategori eller uppdatera dina inställningar."),""))</f>
        <v/>
      </c>
      <c r="H3066" s="11" t="str">
        <f t="shared" si="94"/>
        <v xml:space="preserve"> </v>
      </c>
    </row>
    <row r="3067" spans="1:8" x14ac:dyDescent="0.2">
      <c r="A3067" s="4"/>
      <c r="B3067" s="2" t="str">
        <f t="shared" si="95"/>
        <v/>
      </c>
      <c r="C3067" s="4"/>
      <c r="D3067" s="4"/>
      <c r="E3067" s="4"/>
      <c r="F3067" s="4"/>
      <c r="G3067" s="5" t="str">
        <f>IF(C3067="","",IF(ISERROR(VLOOKUP(D3067,Settings!C$2:C$100,1,FALSE)),CONCATENATE("Aktiviteten ",D3067," finns inte med i fliken Settings. Ange annan aktivitet eller uppdatera dina inställningar. "),"")&amp;IF(ISERROR(VLOOKUP(E3067,Settings!D$2:D$100,1,FALSE)),CONCATENATE("Kategorin ",E3067," finns inte med i fliken Settings. Ange annan kategori eller uppdatera dina inställningar."),""))</f>
        <v/>
      </c>
      <c r="H3067" s="11" t="str">
        <f t="shared" si="94"/>
        <v xml:space="preserve"> </v>
      </c>
    </row>
    <row r="3068" spans="1:8" x14ac:dyDescent="0.2">
      <c r="A3068" s="4"/>
      <c r="B3068" s="2" t="str">
        <f t="shared" si="95"/>
        <v/>
      </c>
      <c r="C3068" s="4"/>
      <c r="D3068" s="4"/>
      <c r="E3068" s="4"/>
      <c r="F3068" s="4"/>
      <c r="G3068" s="5" t="str">
        <f>IF(C3068="","",IF(ISERROR(VLOOKUP(D3068,Settings!C$2:C$100,1,FALSE)),CONCATENATE("Aktiviteten ",D3068," finns inte med i fliken Settings. Ange annan aktivitet eller uppdatera dina inställningar. "),"")&amp;IF(ISERROR(VLOOKUP(E3068,Settings!D$2:D$100,1,FALSE)),CONCATENATE("Kategorin ",E3068," finns inte med i fliken Settings. Ange annan kategori eller uppdatera dina inställningar."),""))</f>
        <v/>
      </c>
      <c r="H3068" s="11" t="str">
        <f t="shared" si="94"/>
        <v xml:space="preserve"> </v>
      </c>
    </row>
    <row r="3069" spans="1:8" x14ac:dyDescent="0.2">
      <c r="A3069" s="4"/>
      <c r="B3069" s="2" t="str">
        <f t="shared" si="95"/>
        <v/>
      </c>
      <c r="C3069" s="4"/>
      <c r="D3069" s="4"/>
      <c r="E3069" s="4"/>
      <c r="F3069" s="4"/>
      <c r="G3069" s="5" t="str">
        <f>IF(C3069="","",IF(ISERROR(VLOOKUP(D3069,Settings!C$2:C$100,1,FALSE)),CONCATENATE("Aktiviteten ",D3069," finns inte med i fliken Settings. Ange annan aktivitet eller uppdatera dina inställningar. "),"")&amp;IF(ISERROR(VLOOKUP(E3069,Settings!D$2:D$100,1,FALSE)),CONCATENATE("Kategorin ",E3069," finns inte med i fliken Settings. Ange annan kategori eller uppdatera dina inställningar."),""))</f>
        <v/>
      </c>
      <c r="H3069" s="11" t="str">
        <f t="shared" si="94"/>
        <v xml:space="preserve"> </v>
      </c>
    </row>
    <row r="3070" spans="1:8" x14ac:dyDescent="0.2">
      <c r="A3070" s="4"/>
      <c r="B3070" s="2" t="str">
        <f t="shared" si="95"/>
        <v/>
      </c>
      <c r="C3070" s="4"/>
      <c r="D3070" s="4"/>
      <c r="E3070" s="4"/>
      <c r="F3070" s="4"/>
      <c r="G3070" s="5" t="str">
        <f>IF(C3070="","",IF(ISERROR(VLOOKUP(D3070,Settings!C$2:C$100,1,FALSE)),CONCATENATE("Aktiviteten ",D3070," finns inte med i fliken Settings. Ange annan aktivitet eller uppdatera dina inställningar. "),"")&amp;IF(ISERROR(VLOOKUP(E3070,Settings!D$2:D$100,1,FALSE)),CONCATENATE("Kategorin ",E3070," finns inte med i fliken Settings. Ange annan kategori eller uppdatera dina inställningar."),""))</f>
        <v/>
      </c>
      <c r="H3070" s="11" t="str">
        <f t="shared" si="94"/>
        <v xml:space="preserve"> </v>
      </c>
    </row>
    <row r="3071" spans="1:8" x14ac:dyDescent="0.2">
      <c r="A3071" s="4"/>
      <c r="B3071" s="2" t="str">
        <f t="shared" si="95"/>
        <v/>
      </c>
      <c r="C3071" s="4"/>
      <c r="D3071" s="4"/>
      <c r="E3071" s="4"/>
      <c r="F3071" s="4"/>
      <c r="G3071" s="5" t="str">
        <f>IF(C3071="","",IF(ISERROR(VLOOKUP(D3071,Settings!C$2:C$100,1,FALSE)),CONCATENATE("Aktiviteten ",D3071," finns inte med i fliken Settings. Ange annan aktivitet eller uppdatera dina inställningar. "),"")&amp;IF(ISERROR(VLOOKUP(E3071,Settings!D$2:D$100,1,FALSE)),CONCATENATE("Kategorin ",E3071," finns inte med i fliken Settings. Ange annan kategori eller uppdatera dina inställningar."),""))</f>
        <v/>
      </c>
      <c r="H3071" s="11" t="str">
        <f t="shared" si="94"/>
        <v xml:space="preserve"> </v>
      </c>
    </row>
    <row r="3072" spans="1:8" x14ac:dyDescent="0.2">
      <c r="A3072" s="4"/>
      <c r="B3072" s="2" t="str">
        <f t="shared" si="95"/>
        <v/>
      </c>
      <c r="C3072" s="4"/>
      <c r="D3072" s="4"/>
      <c r="E3072" s="4"/>
      <c r="F3072" s="4"/>
      <c r="G3072" s="5" t="str">
        <f>IF(C3072="","",IF(ISERROR(VLOOKUP(D3072,Settings!C$2:C$100,1,FALSE)),CONCATENATE("Aktiviteten ",D3072," finns inte med i fliken Settings. Ange annan aktivitet eller uppdatera dina inställningar. "),"")&amp;IF(ISERROR(VLOOKUP(E3072,Settings!D$2:D$100,1,FALSE)),CONCATENATE("Kategorin ",E3072," finns inte med i fliken Settings. Ange annan kategori eller uppdatera dina inställningar."),""))</f>
        <v/>
      </c>
      <c r="H3072" s="11" t="str">
        <f t="shared" si="94"/>
        <v xml:space="preserve"> </v>
      </c>
    </row>
    <row r="3073" spans="1:8" x14ac:dyDescent="0.2">
      <c r="A3073" s="4"/>
      <c r="B3073" s="2" t="str">
        <f t="shared" si="95"/>
        <v/>
      </c>
      <c r="C3073" s="4"/>
      <c r="D3073" s="4"/>
      <c r="E3073" s="4"/>
      <c r="F3073" s="4"/>
      <c r="G3073" s="5" t="str">
        <f>IF(C3073="","",IF(ISERROR(VLOOKUP(D3073,Settings!C$2:C$100,1,FALSE)),CONCATENATE("Aktiviteten ",D3073," finns inte med i fliken Settings. Ange annan aktivitet eller uppdatera dina inställningar. "),"")&amp;IF(ISERROR(VLOOKUP(E3073,Settings!D$2:D$100,1,FALSE)),CONCATENATE("Kategorin ",E3073," finns inte med i fliken Settings. Ange annan kategori eller uppdatera dina inställningar."),""))</f>
        <v/>
      </c>
      <c r="H3073" s="11" t="str">
        <f t="shared" si="94"/>
        <v xml:space="preserve"> </v>
      </c>
    </row>
    <row r="3074" spans="1:8" x14ac:dyDescent="0.2">
      <c r="A3074" s="4"/>
      <c r="B3074" s="2" t="str">
        <f t="shared" si="95"/>
        <v/>
      </c>
      <c r="C3074" s="4"/>
      <c r="D3074" s="4"/>
      <c r="E3074" s="4"/>
      <c r="F3074" s="4"/>
      <c r="G3074" s="5" t="str">
        <f>IF(C3074="","",IF(ISERROR(VLOOKUP(D3074,Settings!C$2:C$100,1,FALSE)),CONCATENATE("Aktiviteten ",D3074," finns inte med i fliken Settings. Ange annan aktivitet eller uppdatera dina inställningar. "),"")&amp;IF(ISERROR(VLOOKUP(E3074,Settings!D$2:D$100,1,FALSE)),CONCATENATE("Kategorin ",E3074," finns inte med i fliken Settings. Ange annan kategori eller uppdatera dina inställningar."),""))</f>
        <v/>
      </c>
      <c r="H3074" s="11" t="str">
        <f t="shared" si="94"/>
        <v xml:space="preserve"> </v>
      </c>
    </row>
    <row r="3075" spans="1:8" x14ac:dyDescent="0.2">
      <c r="A3075" s="4"/>
      <c r="B3075" s="2" t="str">
        <f t="shared" si="95"/>
        <v/>
      </c>
      <c r="C3075" s="4"/>
      <c r="D3075" s="4"/>
      <c r="E3075" s="4"/>
      <c r="F3075" s="4"/>
      <c r="G3075" s="5" t="str">
        <f>IF(C3075="","",IF(ISERROR(VLOOKUP(D3075,Settings!C$2:C$100,1,FALSE)),CONCATENATE("Aktiviteten ",D3075," finns inte med i fliken Settings. Ange annan aktivitet eller uppdatera dina inställningar. "),"")&amp;IF(ISERROR(VLOOKUP(E3075,Settings!D$2:D$100,1,FALSE)),CONCATENATE("Kategorin ",E3075," finns inte med i fliken Settings. Ange annan kategori eller uppdatera dina inställningar."),""))</f>
        <v/>
      </c>
      <c r="H3075" s="11" t="str">
        <f t="shared" ref="H3075:H3138" si="96">IF(A3075=""," ",IF(B3075="",A3075,B3075))</f>
        <v xml:space="preserve"> </v>
      </c>
    </row>
    <row r="3076" spans="1:8" x14ac:dyDescent="0.2">
      <c r="A3076" s="4"/>
      <c r="B3076" s="2" t="str">
        <f t="shared" si="95"/>
        <v/>
      </c>
      <c r="C3076" s="4"/>
      <c r="D3076" s="4"/>
      <c r="E3076" s="4"/>
      <c r="F3076" s="4"/>
      <c r="G3076" s="5" t="str">
        <f>IF(C3076="","",IF(ISERROR(VLOOKUP(D3076,Settings!C$2:C$100,1,FALSE)),CONCATENATE("Aktiviteten ",D3076," finns inte med i fliken Settings. Ange annan aktivitet eller uppdatera dina inställningar. "),"")&amp;IF(ISERROR(VLOOKUP(E3076,Settings!D$2:D$100,1,FALSE)),CONCATENATE("Kategorin ",E3076," finns inte med i fliken Settings. Ange annan kategori eller uppdatera dina inställningar."),""))</f>
        <v/>
      </c>
      <c r="H3076" s="11" t="str">
        <f t="shared" si="96"/>
        <v xml:space="preserve"> </v>
      </c>
    </row>
    <row r="3077" spans="1:8" x14ac:dyDescent="0.2">
      <c r="A3077" s="4"/>
      <c r="B3077" s="2" t="str">
        <f t="shared" si="95"/>
        <v/>
      </c>
      <c r="C3077" s="4"/>
      <c r="D3077" s="4"/>
      <c r="E3077" s="4"/>
      <c r="F3077" s="4"/>
      <c r="G3077" s="5" t="str">
        <f>IF(C3077="","",IF(ISERROR(VLOOKUP(D3077,Settings!C$2:C$100,1,FALSE)),CONCATENATE("Aktiviteten ",D3077," finns inte med i fliken Settings. Ange annan aktivitet eller uppdatera dina inställningar. "),"")&amp;IF(ISERROR(VLOOKUP(E3077,Settings!D$2:D$100,1,FALSE)),CONCATENATE("Kategorin ",E3077," finns inte med i fliken Settings. Ange annan kategori eller uppdatera dina inställningar."),""))</f>
        <v/>
      </c>
      <c r="H3077" s="11" t="str">
        <f t="shared" si="96"/>
        <v xml:space="preserve"> </v>
      </c>
    </row>
    <row r="3078" spans="1:8" x14ac:dyDescent="0.2">
      <c r="A3078" s="4"/>
      <c r="B3078" s="2" t="str">
        <f t="shared" si="95"/>
        <v/>
      </c>
      <c r="C3078" s="4"/>
      <c r="D3078" s="4"/>
      <c r="E3078" s="4"/>
      <c r="F3078" s="4"/>
      <c r="G3078" s="5" t="str">
        <f>IF(C3078="","",IF(ISERROR(VLOOKUP(D3078,Settings!C$2:C$100,1,FALSE)),CONCATENATE("Aktiviteten ",D3078," finns inte med i fliken Settings. Ange annan aktivitet eller uppdatera dina inställningar. "),"")&amp;IF(ISERROR(VLOOKUP(E3078,Settings!D$2:D$100,1,FALSE)),CONCATENATE("Kategorin ",E3078," finns inte med i fliken Settings. Ange annan kategori eller uppdatera dina inställningar."),""))</f>
        <v/>
      </c>
      <c r="H3078" s="11" t="str">
        <f t="shared" si="96"/>
        <v xml:space="preserve"> </v>
      </c>
    </row>
    <row r="3079" spans="1:8" x14ac:dyDescent="0.2">
      <c r="A3079" s="4"/>
      <c r="B3079" s="2" t="str">
        <f t="shared" si="95"/>
        <v/>
      </c>
      <c r="C3079" s="4"/>
      <c r="D3079" s="4"/>
      <c r="E3079" s="4"/>
      <c r="F3079" s="4"/>
      <c r="G3079" s="5" t="str">
        <f>IF(C3079="","",IF(ISERROR(VLOOKUP(D3079,Settings!C$2:C$100,1,FALSE)),CONCATENATE("Aktiviteten ",D3079," finns inte med i fliken Settings. Ange annan aktivitet eller uppdatera dina inställningar. "),"")&amp;IF(ISERROR(VLOOKUP(E3079,Settings!D$2:D$100,1,FALSE)),CONCATENATE("Kategorin ",E3079," finns inte med i fliken Settings. Ange annan kategori eller uppdatera dina inställningar."),""))</f>
        <v/>
      </c>
      <c r="H3079" s="11" t="str">
        <f t="shared" si="96"/>
        <v xml:space="preserve"> </v>
      </c>
    </row>
    <row r="3080" spans="1:8" x14ac:dyDescent="0.2">
      <c r="A3080" s="4"/>
      <c r="B3080" s="2" t="str">
        <f t="shared" si="95"/>
        <v/>
      </c>
      <c r="C3080" s="4"/>
      <c r="D3080" s="4"/>
      <c r="E3080" s="4"/>
      <c r="F3080" s="4"/>
      <c r="G3080" s="5" t="str">
        <f>IF(C3080="","",IF(ISERROR(VLOOKUP(D3080,Settings!C$2:C$100,1,FALSE)),CONCATENATE("Aktiviteten ",D3080," finns inte med i fliken Settings. Ange annan aktivitet eller uppdatera dina inställningar. "),"")&amp;IF(ISERROR(VLOOKUP(E3080,Settings!D$2:D$100,1,FALSE)),CONCATENATE("Kategorin ",E3080," finns inte med i fliken Settings. Ange annan kategori eller uppdatera dina inställningar."),""))</f>
        <v/>
      </c>
      <c r="H3080" s="11" t="str">
        <f t="shared" si="96"/>
        <v xml:space="preserve"> </v>
      </c>
    </row>
    <row r="3081" spans="1:8" x14ac:dyDescent="0.2">
      <c r="A3081" s="4"/>
      <c r="B3081" s="2" t="str">
        <f t="shared" si="95"/>
        <v/>
      </c>
      <c r="C3081" s="4"/>
      <c r="D3081" s="4"/>
      <c r="E3081" s="4"/>
      <c r="F3081" s="4"/>
      <c r="G3081" s="5" t="str">
        <f>IF(C3081="","",IF(ISERROR(VLOOKUP(D3081,Settings!C$2:C$100,1,FALSE)),CONCATENATE("Aktiviteten ",D3081," finns inte med i fliken Settings. Ange annan aktivitet eller uppdatera dina inställningar. "),"")&amp;IF(ISERROR(VLOOKUP(E3081,Settings!D$2:D$100,1,FALSE)),CONCATENATE("Kategorin ",E3081," finns inte med i fliken Settings. Ange annan kategori eller uppdatera dina inställningar."),""))</f>
        <v/>
      </c>
      <c r="H3081" s="11" t="str">
        <f t="shared" si="96"/>
        <v xml:space="preserve"> </v>
      </c>
    </row>
    <row r="3082" spans="1:8" x14ac:dyDescent="0.2">
      <c r="A3082" s="4"/>
      <c r="B3082" s="2" t="str">
        <f t="shared" si="95"/>
        <v/>
      </c>
      <c r="C3082" s="4"/>
      <c r="D3082" s="4"/>
      <c r="E3082" s="4"/>
      <c r="F3082" s="4"/>
      <c r="G3082" s="5" t="str">
        <f>IF(C3082="","",IF(ISERROR(VLOOKUP(D3082,Settings!C$2:C$100,1,FALSE)),CONCATENATE("Aktiviteten ",D3082," finns inte med i fliken Settings. Ange annan aktivitet eller uppdatera dina inställningar. "),"")&amp;IF(ISERROR(VLOOKUP(E3082,Settings!D$2:D$100,1,FALSE)),CONCATENATE("Kategorin ",E3082," finns inte med i fliken Settings. Ange annan kategori eller uppdatera dina inställningar."),""))</f>
        <v/>
      </c>
      <c r="H3082" s="11" t="str">
        <f t="shared" si="96"/>
        <v xml:space="preserve"> </v>
      </c>
    </row>
    <row r="3083" spans="1:8" x14ac:dyDescent="0.2">
      <c r="A3083" s="4"/>
      <c r="B3083" s="2" t="str">
        <f t="shared" si="95"/>
        <v/>
      </c>
      <c r="C3083" s="4"/>
      <c r="D3083" s="4"/>
      <c r="E3083" s="4"/>
      <c r="F3083" s="4"/>
      <c r="G3083" s="5" t="str">
        <f>IF(C3083="","",IF(ISERROR(VLOOKUP(D3083,Settings!C$2:C$100,1,FALSE)),CONCATENATE("Aktiviteten ",D3083," finns inte med i fliken Settings. Ange annan aktivitet eller uppdatera dina inställningar. "),"")&amp;IF(ISERROR(VLOOKUP(E3083,Settings!D$2:D$100,1,FALSE)),CONCATENATE("Kategorin ",E3083," finns inte med i fliken Settings. Ange annan kategori eller uppdatera dina inställningar."),""))</f>
        <v/>
      </c>
      <c r="H3083" s="11" t="str">
        <f t="shared" si="96"/>
        <v xml:space="preserve"> </v>
      </c>
    </row>
    <row r="3084" spans="1:8" x14ac:dyDescent="0.2">
      <c r="A3084" s="4"/>
      <c r="B3084" s="2" t="str">
        <f t="shared" si="95"/>
        <v/>
      </c>
      <c r="C3084" s="4"/>
      <c r="D3084" s="4"/>
      <c r="E3084" s="4"/>
      <c r="F3084" s="4"/>
      <c r="G3084" s="5" t="str">
        <f>IF(C3084="","",IF(ISERROR(VLOOKUP(D3084,Settings!C$2:C$100,1,FALSE)),CONCATENATE("Aktiviteten ",D3084," finns inte med i fliken Settings. Ange annan aktivitet eller uppdatera dina inställningar. "),"")&amp;IF(ISERROR(VLOOKUP(E3084,Settings!D$2:D$100,1,FALSE)),CONCATENATE("Kategorin ",E3084," finns inte med i fliken Settings. Ange annan kategori eller uppdatera dina inställningar."),""))</f>
        <v/>
      </c>
      <c r="H3084" s="11" t="str">
        <f t="shared" si="96"/>
        <v xml:space="preserve"> </v>
      </c>
    </row>
    <row r="3085" spans="1:8" x14ac:dyDescent="0.2">
      <c r="A3085" s="4"/>
      <c r="B3085" s="2" t="str">
        <f t="shared" si="95"/>
        <v/>
      </c>
      <c r="C3085" s="4"/>
      <c r="D3085" s="4"/>
      <c r="E3085" s="4"/>
      <c r="F3085" s="4"/>
      <c r="G3085" s="5" t="str">
        <f>IF(C3085="","",IF(ISERROR(VLOOKUP(D3085,Settings!C$2:C$100,1,FALSE)),CONCATENATE("Aktiviteten ",D3085," finns inte med i fliken Settings. Ange annan aktivitet eller uppdatera dina inställningar. "),"")&amp;IF(ISERROR(VLOOKUP(E3085,Settings!D$2:D$100,1,FALSE)),CONCATENATE("Kategorin ",E3085," finns inte med i fliken Settings. Ange annan kategori eller uppdatera dina inställningar."),""))</f>
        <v/>
      </c>
      <c r="H3085" s="11" t="str">
        <f t="shared" si="96"/>
        <v xml:space="preserve"> </v>
      </c>
    </row>
    <row r="3086" spans="1:8" x14ac:dyDescent="0.2">
      <c r="A3086" s="4"/>
      <c r="B3086" s="2" t="str">
        <f t="shared" si="95"/>
        <v/>
      </c>
      <c r="C3086" s="4"/>
      <c r="D3086" s="4"/>
      <c r="E3086" s="4"/>
      <c r="F3086" s="4"/>
      <c r="G3086" s="5" t="str">
        <f>IF(C3086="","",IF(ISERROR(VLOOKUP(D3086,Settings!C$2:C$100,1,FALSE)),CONCATENATE("Aktiviteten ",D3086," finns inte med i fliken Settings. Ange annan aktivitet eller uppdatera dina inställningar. "),"")&amp;IF(ISERROR(VLOOKUP(E3086,Settings!D$2:D$100,1,FALSE)),CONCATENATE("Kategorin ",E3086," finns inte med i fliken Settings. Ange annan kategori eller uppdatera dina inställningar."),""))</f>
        <v/>
      </c>
      <c r="H3086" s="11" t="str">
        <f t="shared" si="96"/>
        <v xml:space="preserve"> </v>
      </c>
    </row>
    <row r="3087" spans="1:8" x14ac:dyDescent="0.2">
      <c r="A3087" s="4"/>
      <c r="B3087" s="2" t="str">
        <f t="shared" si="95"/>
        <v/>
      </c>
      <c r="C3087" s="4"/>
      <c r="D3087" s="4"/>
      <c r="E3087" s="4"/>
      <c r="F3087" s="4"/>
      <c r="G3087" s="5" t="str">
        <f>IF(C3087="","",IF(ISERROR(VLOOKUP(D3087,Settings!C$2:C$100,1,FALSE)),CONCATENATE("Aktiviteten ",D3087," finns inte med i fliken Settings. Ange annan aktivitet eller uppdatera dina inställningar. "),"")&amp;IF(ISERROR(VLOOKUP(E3087,Settings!D$2:D$100,1,FALSE)),CONCATENATE("Kategorin ",E3087," finns inte med i fliken Settings. Ange annan kategori eller uppdatera dina inställningar."),""))</f>
        <v/>
      </c>
      <c r="H3087" s="11" t="str">
        <f t="shared" si="96"/>
        <v xml:space="preserve"> </v>
      </c>
    </row>
    <row r="3088" spans="1:8" x14ac:dyDescent="0.2">
      <c r="A3088" s="4"/>
      <c r="B3088" s="2" t="str">
        <f t="shared" si="95"/>
        <v/>
      </c>
      <c r="C3088" s="4"/>
      <c r="D3088" s="4"/>
      <c r="E3088" s="4"/>
      <c r="F3088" s="4"/>
      <c r="G3088" s="5" t="str">
        <f>IF(C3088="","",IF(ISERROR(VLOOKUP(D3088,Settings!C$2:C$100,1,FALSE)),CONCATENATE("Aktiviteten ",D3088," finns inte med i fliken Settings. Ange annan aktivitet eller uppdatera dina inställningar. "),"")&amp;IF(ISERROR(VLOOKUP(E3088,Settings!D$2:D$100,1,FALSE)),CONCATENATE("Kategorin ",E3088," finns inte med i fliken Settings. Ange annan kategori eller uppdatera dina inställningar."),""))</f>
        <v/>
      </c>
      <c r="H3088" s="11" t="str">
        <f t="shared" si="96"/>
        <v xml:space="preserve"> </v>
      </c>
    </row>
    <row r="3089" spans="1:8" x14ac:dyDescent="0.2">
      <c r="A3089" s="4"/>
      <c r="B3089" s="2" t="str">
        <f t="shared" si="95"/>
        <v/>
      </c>
      <c r="C3089" s="4"/>
      <c r="D3089" s="4"/>
      <c r="E3089" s="4"/>
      <c r="F3089" s="4"/>
      <c r="G3089" s="5" t="str">
        <f>IF(C3089="","",IF(ISERROR(VLOOKUP(D3089,Settings!C$2:C$100,1,FALSE)),CONCATENATE("Aktiviteten ",D3089," finns inte med i fliken Settings. Ange annan aktivitet eller uppdatera dina inställningar. "),"")&amp;IF(ISERROR(VLOOKUP(E3089,Settings!D$2:D$100,1,FALSE)),CONCATENATE("Kategorin ",E3089," finns inte med i fliken Settings. Ange annan kategori eller uppdatera dina inställningar."),""))</f>
        <v/>
      </c>
      <c r="H3089" s="11" t="str">
        <f t="shared" si="96"/>
        <v xml:space="preserve"> </v>
      </c>
    </row>
    <row r="3090" spans="1:8" x14ac:dyDescent="0.2">
      <c r="A3090" s="4"/>
      <c r="B3090" s="2" t="str">
        <f t="shared" ref="B3090:B3153" si="97">IF(A3090="","",A3090)</f>
        <v/>
      </c>
      <c r="C3090" s="4"/>
      <c r="D3090" s="4"/>
      <c r="E3090" s="4"/>
      <c r="F3090" s="4"/>
      <c r="G3090" s="5" t="str">
        <f>IF(C3090="","",IF(ISERROR(VLOOKUP(D3090,Settings!C$2:C$100,1,FALSE)),CONCATENATE("Aktiviteten ",D3090," finns inte med i fliken Settings. Ange annan aktivitet eller uppdatera dina inställningar. "),"")&amp;IF(ISERROR(VLOOKUP(E3090,Settings!D$2:D$100,1,FALSE)),CONCATENATE("Kategorin ",E3090," finns inte med i fliken Settings. Ange annan kategori eller uppdatera dina inställningar."),""))</f>
        <v/>
      </c>
      <c r="H3090" s="11" t="str">
        <f t="shared" si="96"/>
        <v xml:space="preserve"> </v>
      </c>
    </row>
    <row r="3091" spans="1:8" x14ac:dyDescent="0.2">
      <c r="A3091" s="4"/>
      <c r="B3091" s="2" t="str">
        <f t="shared" si="97"/>
        <v/>
      </c>
      <c r="C3091" s="4"/>
      <c r="D3091" s="4"/>
      <c r="E3091" s="4"/>
      <c r="F3091" s="4"/>
      <c r="G3091" s="5" t="str">
        <f>IF(C3091="","",IF(ISERROR(VLOOKUP(D3091,Settings!C$2:C$100,1,FALSE)),CONCATENATE("Aktiviteten ",D3091," finns inte med i fliken Settings. Ange annan aktivitet eller uppdatera dina inställningar. "),"")&amp;IF(ISERROR(VLOOKUP(E3091,Settings!D$2:D$100,1,FALSE)),CONCATENATE("Kategorin ",E3091," finns inte med i fliken Settings. Ange annan kategori eller uppdatera dina inställningar."),""))</f>
        <v/>
      </c>
      <c r="H3091" s="11" t="str">
        <f t="shared" si="96"/>
        <v xml:space="preserve"> </v>
      </c>
    </row>
    <row r="3092" spans="1:8" x14ac:dyDescent="0.2">
      <c r="A3092" s="4"/>
      <c r="B3092" s="2" t="str">
        <f t="shared" si="97"/>
        <v/>
      </c>
      <c r="C3092" s="4"/>
      <c r="D3092" s="4"/>
      <c r="E3092" s="4"/>
      <c r="F3092" s="4"/>
      <c r="G3092" s="5" t="str">
        <f>IF(C3092="","",IF(ISERROR(VLOOKUP(D3092,Settings!C$2:C$100,1,FALSE)),CONCATENATE("Aktiviteten ",D3092," finns inte med i fliken Settings. Ange annan aktivitet eller uppdatera dina inställningar. "),"")&amp;IF(ISERROR(VLOOKUP(E3092,Settings!D$2:D$100,1,FALSE)),CONCATENATE("Kategorin ",E3092," finns inte med i fliken Settings. Ange annan kategori eller uppdatera dina inställningar."),""))</f>
        <v/>
      </c>
      <c r="H3092" s="11" t="str">
        <f t="shared" si="96"/>
        <v xml:space="preserve"> </v>
      </c>
    </row>
    <row r="3093" spans="1:8" x14ac:dyDescent="0.2">
      <c r="A3093" s="4"/>
      <c r="B3093" s="2" t="str">
        <f t="shared" si="97"/>
        <v/>
      </c>
      <c r="C3093" s="4"/>
      <c r="D3093" s="4"/>
      <c r="E3093" s="4"/>
      <c r="F3093" s="4"/>
      <c r="G3093" s="5" t="str">
        <f>IF(C3093="","",IF(ISERROR(VLOOKUP(D3093,Settings!C$2:C$100,1,FALSE)),CONCATENATE("Aktiviteten ",D3093," finns inte med i fliken Settings. Ange annan aktivitet eller uppdatera dina inställningar. "),"")&amp;IF(ISERROR(VLOOKUP(E3093,Settings!D$2:D$100,1,FALSE)),CONCATENATE("Kategorin ",E3093," finns inte med i fliken Settings. Ange annan kategori eller uppdatera dina inställningar."),""))</f>
        <v/>
      </c>
      <c r="H3093" s="11" t="str">
        <f t="shared" si="96"/>
        <v xml:space="preserve"> </v>
      </c>
    </row>
    <row r="3094" spans="1:8" x14ac:dyDescent="0.2">
      <c r="A3094" s="4"/>
      <c r="B3094" s="2" t="str">
        <f t="shared" si="97"/>
        <v/>
      </c>
      <c r="C3094" s="4"/>
      <c r="D3094" s="4"/>
      <c r="E3094" s="4"/>
      <c r="F3094" s="4"/>
      <c r="G3094" s="5" t="str">
        <f>IF(C3094="","",IF(ISERROR(VLOOKUP(D3094,Settings!C$2:C$100,1,FALSE)),CONCATENATE("Aktiviteten ",D3094," finns inte med i fliken Settings. Ange annan aktivitet eller uppdatera dina inställningar. "),"")&amp;IF(ISERROR(VLOOKUP(E3094,Settings!D$2:D$100,1,FALSE)),CONCATENATE("Kategorin ",E3094," finns inte med i fliken Settings. Ange annan kategori eller uppdatera dina inställningar."),""))</f>
        <v/>
      </c>
      <c r="H3094" s="11" t="str">
        <f t="shared" si="96"/>
        <v xml:space="preserve"> </v>
      </c>
    </row>
    <row r="3095" spans="1:8" x14ac:dyDescent="0.2">
      <c r="A3095" s="4"/>
      <c r="B3095" s="2" t="str">
        <f t="shared" si="97"/>
        <v/>
      </c>
      <c r="C3095" s="4"/>
      <c r="D3095" s="4"/>
      <c r="E3095" s="4"/>
      <c r="F3095" s="4"/>
      <c r="G3095" s="5" t="str">
        <f>IF(C3095="","",IF(ISERROR(VLOOKUP(D3095,Settings!C$2:C$100,1,FALSE)),CONCATENATE("Aktiviteten ",D3095," finns inte med i fliken Settings. Ange annan aktivitet eller uppdatera dina inställningar. "),"")&amp;IF(ISERROR(VLOOKUP(E3095,Settings!D$2:D$100,1,FALSE)),CONCATENATE("Kategorin ",E3095," finns inte med i fliken Settings. Ange annan kategori eller uppdatera dina inställningar."),""))</f>
        <v/>
      </c>
      <c r="H3095" s="11" t="str">
        <f t="shared" si="96"/>
        <v xml:space="preserve"> </v>
      </c>
    </row>
    <row r="3096" spans="1:8" x14ac:dyDescent="0.2">
      <c r="A3096" s="4"/>
      <c r="B3096" s="2" t="str">
        <f t="shared" si="97"/>
        <v/>
      </c>
      <c r="C3096" s="4"/>
      <c r="D3096" s="4"/>
      <c r="E3096" s="4"/>
      <c r="F3096" s="4"/>
      <c r="G3096" s="5" t="str">
        <f>IF(C3096="","",IF(ISERROR(VLOOKUP(D3096,Settings!C$2:C$100,1,FALSE)),CONCATENATE("Aktiviteten ",D3096," finns inte med i fliken Settings. Ange annan aktivitet eller uppdatera dina inställningar. "),"")&amp;IF(ISERROR(VLOOKUP(E3096,Settings!D$2:D$100,1,FALSE)),CONCATENATE("Kategorin ",E3096," finns inte med i fliken Settings. Ange annan kategori eller uppdatera dina inställningar."),""))</f>
        <v/>
      </c>
      <c r="H3096" s="11" t="str">
        <f t="shared" si="96"/>
        <v xml:space="preserve"> </v>
      </c>
    </row>
    <row r="3097" spans="1:8" x14ac:dyDescent="0.2">
      <c r="A3097" s="4"/>
      <c r="B3097" s="2" t="str">
        <f t="shared" si="97"/>
        <v/>
      </c>
      <c r="C3097" s="4"/>
      <c r="D3097" s="4"/>
      <c r="E3097" s="4"/>
      <c r="F3097" s="4"/>
      <c r="G3097" s="5" t="str">
        <f>IF(C3097="","",IF(ISERROR(VLOOKUP(D3097,Settings!C$2:C$100,1,FALSE)),CONCATENATE("Aktiviteten ",D3097," finns inte med i fliken Settings. Ange annan aktivitet eller uppdatera dina inställningar. "),"")&amp;IF(ISERROR(VLOOKUP(E3097,Settings!D$2:D$100,1,FALSE)),CONCATENATE("Kategorin ",E3097," finns inte med i fliken Settings. Ange annan kategori eller uppdatera dina inställningar."),""))</f>
        <v/>
      </c>
      <c r="H3097" s="11" t="str">
        <f t="shared" si="96"/>
        <v xml:space="preserve"> </v>
      </c>
    </row>
    <row r="3098" spans="1:8" x14ac:dyDescent="0.2">
      <c r="A3098" s="4"/>
      <c r="B3098" s="2" t="str">
        <f t="shared" si="97"/>
        <v/>
      </c>
      <c r="C3098" s="4"/>
      <c r="D3098" s="4"/>
      <c r="E3098" s="4"/>
      <c r="F3098" s="4"/>
      <c r="G3098" s="5" t="str">
        <f>IF(C3098="","",IF(ISERROR(VLOOKUP(D3098,Settings!C$2:C$100,1,FALSE)),CONCATENATE("Aktiviteten ",D3098," finns inte med i fliken Settings. Ange annan aktivitet eller uppdatera dina inställningar. "),"")&amp;IF(ISERROR(VLOOKUP(E3098,Settings!D$2:D$100,1,FALSE)),CONCATENATE("Kategorin ",E3098," finns inte med i fliken Settings. Ange annan kategori eller uppdatera dina inställningar."),""))</f>
        <v/>
      </c>
      <c r="H3098" s="11" t="str">
        <f t="shared" si="96"/>
        <v xml:space="preserve"> </v>
      </c>
    </row>
    <row r="3099" spans="1:8" x14ac:dyDescent="0.2">
      <c r="A3099" s="4"/>
      <c r="B3099" s="2" t="str">
        <f t="shared" si="97"/>
        <v/>
      </c>
      <c r="C3099" s="4"/>
      <c r="D3099" s="4"/>
      <c r="E3099" s="4"/>
      <c r="F3099" s="4"/>
      <c r="G3099" s="5" t="str">
        <f>IF(C3099="","",IF(ISERROR(VLOOKUP(D3099,Settings!C$2:C$100,1,FALSE)),CONCATENATE("Aktiviteten ",D3099," finns inte med i fliken Settings. Ange annan aktivitet eller uppdatera dina inställningar. "),"")&amp;IF(ISERROR(VLOOKUP(E3099,Settings!D$2:D$100,1,FALSE)),CONCATENATE("Kategorin ",E3099," finns inte med i fliken Settings. Ange annan kategori eller uppdatera dina inställningar."),""))</f>
        <v/>
      </c>
      <c r="H3099" s="11" t="str">
        <f t="shared" si="96"/>
        <v xml:space="preserve"> </v>
      </c>
    </row>
    <row r="3100" spans="1:8" x14ac:dyDescent="0.2">
      <c r="A3100" s="4"/>
      <c r="B3100" s="2" t="str">
        <f t="shared" si="97"/>
        <v/>
      </c>
      <c r="C3100" s="4"/>
      <c r="D3100" s="4"/>
      <c r="E3100" s="4"/>
      <c r="F3100" s="4"/>
      <c r="G3100" s="5" t="str">
        <f>IF(C3100="","",IF(ISERROR(VLOOKUP(D3100,Settings!C$2:C$100,1,FALSE)),CONCATENATE("Aktiviteten ",D3100," finns inte med i fliken Settings. Ange annan aktivitet eller uppdatera dina inställningar. "),"")&amp;IF(ISERROR(VLOOKUP(E3100,Settings!D$2:D$100,1,FALSE)),CONCATENATE("Kategorin ",E3100," finns inte med i fliken Settings. Ange annan kategori eller uppdatera dina inställningar."),""))</f>
        <v/>
      </c>
      <c r="H3100" s="11" t="str">
        <f t="shared" si="96"/>
        <v xml:space="preserve"> </v>
      </c>
    </row>
    <row r="3101" spans="1:8" x14ac:dyDescent="0.2">
      <c r="A3101" s="4"/>
      <c r="B3101" s="2" t="str">
        <f t="shared" si="97"/>
        <v/>
      </c>
      <c r="C3101" s="4"/>
      <c r="D3101" s="4"/>
      <c r="E3101" s="4"/>
      <c r="F3101" s="4"/>
      <c r="G3101" s="5" t="str">
        <f>IF(C3101="","",IF(ISERROR(VLOOKUP(D3101,Settings!C$2:C$100,1,FALSE)),CONCATENATE("Aktiviteten ",D3101," finns inte med i fliken Settings. Ange annan aktivitet eller uppdatera dina inställningar. "),"")&amp;IF(ISERROR(VLOOKUP(E3101,Settings!D$2:D$100,1,FALSE)),CONCATENATE("Kategorin ",E3101," finns inte med i fliken Settings. Ange annan kategori eller uppdatera dina inställningar."),""))</f>
        <v/>
      </c>
      <c r="H3101" s="11" t="str">
        <f t="shared" si="96"/>
        <v xml:space="preserve"> </v>
      </c>
    </row>
    <row r="3102" spans="1:8" x14ac:dyDescent="0.2">
      <c r="A3102" s="4"/>
      <c r="B3102" s="2" t="str">
        <f t="shared" si="97"/>
        <v/>
      </c>
      <c r="C3102" s="4"/>
      <c r="D3102" s="4"/>
      <c r="E3102" s="4"/>
      <c r="F3102" s="4"/>
      <c r="G3102" s="5" t="str">
        <f>IF(C3102="","",IF(ISERROR(VLOOKUP(D3102,Settings!C$2:C$100,1,FALSE)),CONCATENATE("Aktiviteten ",D3102," finns inte med i fliken Settings. Ange annan aktivitet eller uppdatera dina inställningar. "),"")&amp;IF(ISERROR(VLOOKUP(E3102,Settings!D$2:D$100,1,FALSE)),CONCATENATE("Kategorin ",E3102," finns inte med i fliken Settings. Ange annan kategori eller uppdatera dina inställningar."),""))</f>
        <v/>
      </c>
      <c r="H3102" s="11" t="str">
        <f t="shared" si="96"/>
        <v xml:space="preserve"> </v>
      </c>
    </row>
    <row r="3103" spans="1:8" x14ac:dyDescent="0.2">
      <c r="A3103" s="4"/>
      <c r="B3103" s="2" t="str">
        <f t="shared" si="97"/>
        <v/>
      </c>
      <c r="C3103" s="4"/>
      <c r="D3103" s="4"/>
      <c r="E3103" s="4"/>
      <c r="F3103" s="4"/>
      <c r="G3103" s="5" t="str">
        <f>IF(C3103="","",IF(ISERROR(VLOOKUP(D3103,Settings!C$2:C$100,1,FALSE)),CONCATENATE("Aktiviteten ",D3103," finns inte med i fliken Settings. Ange annan aktivitet eller uppdatera dina inställningar. "),"")&amp;IF(ISERROR(VLOOKUP(E3103,Settings!D$2:D$100,1,FALSE)),CONCATENATE("Kategorin ",E3103," finns inte med i fliken Settings. Ange annan kategori eller uppdatera dina inställningar."),""))</f>
        <v/>
      </c>
      <c r="H3103" s="11" t="str">
        <f t="shared" si="96"/>
        <v xml:space="preserve"> </v>
      </c>
    </row>
    <row r="3104" spans="1:8" x14ac:dyDescent="0.2">
      <c r="A3104" s="4"/>
      <c r="B3104" s="2" t="str">
        <f t="shared" si="97"/>
        <v/>
      </c>
      <c r="C3104" s="4"/>
      <c r="D3104" s="4"/>
      <c r="E3104" s="4"/>
      <c r="F3104" s="4"/>
      <c r="G3104" s="5" t="str">
        <f>IF(C3104="","",IF(ISERROR(VLOOKUP(D3104,Settings!C$2:C$100,1,FALSE)),CONCATENATE("Aktiviteten ",D3104," finns inte med i fliken Settings. Ange annan aktivitet eller uppdatera dina inställningar. "),"")&amp;IF(ISERROR(VLOOKUP(E3104,Settings!D$2:D$100,1,FALSE)),CONCATENATE("Kategorin ",E3104," finns inte med i fliken Settings. Ange annan kategori eller uppdatera dina inställningar."),""))</f>
        <v/>
      </c>
      <c r="H3104" s="11" t="str">
        <f t="shared" si="96"/>
        <v xml:space="preserve"> </v>
      </c>
    </row>
    <row r="3105" spans="1:8" x14ac:dyDescent="0.2">
      <c r="A3105" s="4"/>
      <c r="B3105" s="2" t="str">
        <f t="shared" si="97"/>
        <v/>
      </c>
      <c r="C3105" s="4"/>
      <c r="D3105" s="4"/>
      <c r="E3105" s="4"/>
      <c r="F3105" s="4"/>
      <c r="G3105" s="5" t="str">
        <f>IF(C3105="","",IF(ISERROR(VLOOKUP(D3105,Settings!C$2:C$100,1,FALSE)),CONCATENATE("Aktiviteten ",D3105," finns inte med i fliken Settings. Ange annan aktivitet eller uppdatera dina inställningar. "),"")&amp;IF(ISERROR(VLOOKUP(E3105,Settings!D$2:D$100,1,FALSE)),CONCATENATE("Kategorin ",E3105," finns inte med i fliken Settings. Ange annan kategori eller uppdatera dina inställningar."),""))</f>
        <v/>
      </c>
      <c r="H3105" s="11" t="str">
        <f t="shared" si="96"/>
        <v xml:space="preserve"> </v>
      </c>
    </row>
    <row r="3106" spans="1:8" x14ac:dyDescent="0.2">
      <c r="A3106" s="4"/>
      <c r="B3106" s="2" t="str">
        <f t="shared" si="97"/>
        <v/>
      </c>
      <c r="C3106" s="4"/>
      <c r="D3106" s="4"/>
      <c r="E3106" s="4"/>
      <c r="F3106" s="4"/>
      <c r="G3106" s="5" t="str">
        <f>IF(C3106="","",IF(ISERROR(VLOOKUP(D3106,Settings!C$2:C$100,1,FALSE)),CONCATENATE("Aktiviteten ",D3106," finns inte med i fliken Settings. Ange annan aktivitet eller uppdatera dina inställningar. "),"")&amp;IF(ISERROR(VLOOKUP(E3106,Settings!D$2:D$100,1,FALSE)),CONCATENATE("Kategorin ",E3106," finns inte med i fliken Settings. Ange annan kategori eller uppdatera dina inställningar."),""))</f>
        <v/>
      </c>
      <c r="H3106" s="11" t="str">
        <f t="shared" si="96"/>
        <v xml:space="preserve"> </v>
      </c>
    </row>
    <row r="3107" spans="1:8" x14ac:dyDescent="0.2">
      <c r="A3107" s="4"/>
      <c r="B3107" s="2" t="str">
        <f t="shared" si="97"/>
        <v/>
      </c>
      <c r="C3107" s="4"/>
      <c r="D3107" s="4"/>
      <c r="E3107" s="4"/>
      <c r="F3107" s="4"/>
      <c r="G3107" s="5" t="str">
        <f>IF(C3107="","",IF(ISERROR(VLOOKUP(D3107,Settings!C$2:C$100,1,FALSE)),CONCATENATE("Aktiviteten ",D3107," finns inte med i fliken Settings. Ange annan aktivitet eller uppdatera dina inställningar. "),"")&amp;IF(ISERROR(VLOOKUP(E3107,Settings!D$2:D$100,1,FALSE)),CONCATENATE("Kategorin ",E3107," finns inte med i fliken Settings. Ange annan kategori eller uppdatera dina inställningar."),""))</f>
        <v/>
      </c>
      <c r="H3107" s="11" t="str">
        <f t="shared" si="96"/>
        <v xml:space="preserve"> </v>
      </c>
    </row>
    <row r="3108" spans="1:8" x14ac:dyDescent="0.2">
      <c r="A3108" s="4"/>
      <c r="B3108" s="2" t="str">
        <f t="shared" si="97"/>
        <v/>
      </c>
      <c r="C3108" s="4"/>
      <c r="D3108" s="4"/>
      <c r="E3108" s="4"/>
      <c r="F3108" s="4"/>
      <c r="G3108" s="5" t="str">
        <f>IF(C3108="","",IF(ISERROR(VLOOKUP(D3108,Settings!C$2:C$100,1,FALSE)),CONCATENATE("Aktiviteten ",D3108," finns inte med i fliken Settings. Ange annan aktivitet eller uppdatera dina inställningar. "),"")&amp;IF(ISERROR(VLOOKUP(E3108,Settings!D$2:D$100,1,FALSE)),CONCATENATE("Kategorin ",E3108," finns inte med i fliken Settings. Ange annan kategori eller uppdatera dina inställningar."),""))</f>
        <v/>
      </c>
      <c r="H3108" s="11" t="str">
        <f t="shared" si="96"/>
        <v xml:space="preserve"> </v>
      </c>
    </row>
    <row r="3109" spans="1:8" x14ac:dyDescent="0.2">
      <c r="A3109" s="4"/>
      <c r="B3109" s="2" t="str">
        <f t="shared" si="97"/>
        <v/>
      </c>
      <c r="C3109" s="4"/>
      <c r="D3109" s="4"/>
      <c r="E3109" s="4"/>
      <c r="F3109" s="4"/>
      <c r="G3109" s="5" t="str">
        <f>IF(C3109="","",IF(ISERROR(VLOOKUP(D3109,Settings!C$2:C$100,1,FALSE)),CONCATENATE("Aktiviteten ",D3109," finns inte med i fliken Settings. Ange annan aktivitet eller uppdatera dina inställningar. "),"")&amp;IF(ISERROR(VLOOKUP(E3109,Settings!D$2:D$100,1,FALSE)),CONCATENATE("Kategorin ",E3109," finns inte med i fliken Settings. Ange annan kategori eller uppdatera dina inställningar."),""))</f>
        <v/>
      </c>
      <c r="H3109" s="11" t="str">
        <f t="shared" si="96"/>
        <v xml:space="preserve"> </v>
      </c>
    </row>
    <row r="3110" spans="1:8" x14ac:dyDescent="0.2">
      <c r="A3110" s="4"/>
      <c r="B3110" s="2" t="str">
        <f t="shared" si="97"/>
        <v/>
      </c>
      <c r="C3110" s="4"/>
      <c r="D3110" s="4"/>
      <c r="E3110" s="4"/>
      <c r="F3110" s="4"/>
      <c r="G3110" s="5" t="str">
        <f>IF(C3110="","",IF(ISERROR(VLOOKUP(D3110,Settings!C$2:C$100,1,FALSE)),CONCATENATE("Aktiviteten ",D3110," finns inte med i fliken Settings. Ange annan aktivitet eller uppdatera dina inställningar. "),"")&amp;IF(ISERROR(VLOOKUP(E3110,Settings!D$2:D$100,1,FALSE)),CONCATENATE("Kategorin ",E3110," finns inte med i fliken Settings. Ange annan kategori eller uppdatera dina inställningar."),""))</f>
        <v/>
      </c>
      <c r="H3110" s="11" t="str">
        <f t="shared" si="96"/>
        <v xml:space="preserve"> </v>
      </c>
    </row>
    <row r="3111" spans="1:8" x14ac:dyDescent="0.2">
      <c r="A3111" s="4"/>
      <c r="B3111" s="2" t="str">
        <f t="shared" si="97"/>
        <v/>
      </c>
      <c r="C3111" s="4"/>
      <c r="D3111" s="4"/>
      <c r="E3111" s="4"/>
      <c r="F3111" s="4"/>
      <c r="G3111" s="5" t="str">
        <f>IF(C3111="","",IF(ISERROR(VLOOKUP(D3111,Settings!C$2:C$100,1,FALSE)),CONCATENATE("Aktiviteten ",D3111," finns inte med i fliken Settings. Ange annan aktivitet eller uppdatera dina inställningar. "),"")&amp;IF(ISERROR(VLOOKUP(E3111,Settings!D$2:D$100,1,FALSE)),CONCATENATE("Kategorin ",E3111," finns inte med i fliken Settings. Ange annan kategori eller uppdatera dina inställningar."),""))</f>
        <v/>
      </c>
      <c r="H3111" s="11" t="str">
        <f t="shared" si="96"/>
        <v xml:space="preserve"> </v>
      </c>
    </row>
    <row r="3112" spans="1:8" x14ac:dyDescent="0.2">
      <c r="A3112" s="4"/>
      <c r="B3112" s="2" t="str">
        <f t="shared" si="97"/>
        <v/>
      </c>
      <c r="C3112" s="4"/>
      <c r="D3112" s="4"/>
      <c r="E3112" s="4"/>
      <c r="F3112" s="4"/>
      <c r="G3112" s="5" t="str">
        <f>IF(C3112="","",IF(ISERROR(VLOOKUP(D3112,Settings!C$2:C$100,1,FALSE)),CONCATENATE("Aktiviteten ",D3112," finns inte med i fliken Settings. Ange annan aktivitet eller uppdatera dina inställningar. "),"")&amp;IF(ISERROR(VLOOKUP(E3112,Settings!D$2:D$100,1,FALSE)),CONCATENATE("Kategorin ",E3112," finns inte med i fliken Settings. Ange annan kategori eller uppdatera dina inställningar."),""))</f>
        <v/>
      </c>
      <c r="H3112" s="11" t="str">
        <f t="shared" si="96"/>
        <v xml:space="preserve"> </v>
      </c>
    </row>
    <row r="3113" spans="1:8" x14ac:dyDescent="0.2">
      <c r="A3113" s="4"/>
      <c r="B3113" s="2" t="str">
        <f t="shared" si="97"/>
        <v/>
      </c>
      <c r="C3113" s="4"/>
      <c r="D3113" s="4"/>
      <c r="E3113" s="4"/>
      <c r="F3113" s="4"/>
      <c r="G3113" s="5" t="str">
        <f>IF(C3113="","",IF(ISERROR(VLOOKUP(D3113,Settings!C$2:C$100,1,FALSE)),CONCATENATE("Aktiviteten ",D3113," finns inte med i fliken Settings. Ange annan aktivitet eller uppdatera dina inställningar. "),"")&amp;IF(ISERROR(VLOOKUP(E3113,Settings!D$2:D$100,1,FALSE)),CONCATENATE("Kategorin ",E3113," finns inte med i fliken Settings. Ange annan kategori eller uppdatera dina inställningar."),""))</f>
        <v/>
      </c>
      <c r="H3113" s="11" t="str">
        <f t="shared" si="96"/>
        <v xml:space="preserve"> </v>
      </c>
    </row>
    <row r="3114" spans="1:8" x14ac:dyDescent="0.2">
      <c r="A3114" s="4"/>
      <c r="B3114" s="2" t="str">
        <f t="shared" si="97"/>
        <v/>
      </c>
      <c r="C3114" s="4"/>
      <c r="D3114" s="4"/>
      <c r="E3114" s="4"/>
      <c r="F3114" s="4"/>
      <c r="G3114" s="5" t="str">
        <f>IF(C3114="","",IF(ISERROR(VLOOKUP(D3114,Settings!C$2:C$100,1,FALSE)),CONCATENATE("Aktiviteten ",D3114," finns inte med i fliken Settings. Ange annan aktivitet eller uppdatera dina inställningar. "),"")&amp;IF(ISERROR(VLOOKUP(E3114,Settings!D$2:D$100,1,FALSE)),CONCATENATE("Kategorin ",E3114," finns inte med i fliken Settings. Ange annan kategori eller uppdatera dina inställningar."),""))</f>
        <v/>
      </c>
      <c r="H3114" s="11" t="str">
        <f t="shared" si="96"/>
        <v xml:space="preserve"> </v>
      </c>
    </row>
    <row r="3115" spans="1:8" x14ac:dyDescent="0.2">
      <c r="A3115" s="4"/>
      <c r="B3115" s="2" t="str">
        <f t="shared" si="97"/>
        <v/>
      </c>
      <c r="C3115" s="4"/>
      <c r="D3115" s="4"/>
      <c r="E3115" s="4"/>
      <c r="F3115" s="4"/>
      <c r="G3115" s="5" t="str">
        <f>IF(C3115="","",IF(ISERROR(VLOOKUP(D3115,Settings!C$2:C$100,1,FALSE)),CONCATENATE("Aktiviteten ",D3115," finns inte med i fliken Settings. Ange annan aktivitet eller uppdatera dina inställningar. "),"")&amp;IF(ISERROR(VLOOKUP(E3115,Settings!D$2:D$100,1,FALSE)),CONCATENATE("Kategorin ",E3115," finns inte med i fliken Settings. Ange annan kategori eller uppdatera dina inställningar."),""))</f>
        <v/>
      </c>
      <c r="H3115" s="11" t="str">
        <f t="shared" si="96"/>
        <v xml:space="preserve"> </v>
      </c>
    </row>
    <row r="3116" spans="1:8" x14ac:dyDescent="0.2">
      <c r="A3116" s="4"/>
      <c r="B3116" s="2" t="str">
        <f t="shared" si="97"/>
        <v/>
      </c>
      <c r="C3116" s="4"/>
      <c r="D3116" s="4"/>
      <c r="E3116" s="4"/>
      <c r="F3116" s="4"/>
      <c r="G3116" s="5" t="str">
        <f>IF(C3116="","",IF(ISERROR(VLOOKUP(D3116,Settings!C$2:C$100,1,FALSE)),CONCATENATE("Aktiviteten ",D3116," finns inte med i fliken Settings. Ange annan aktivitet eller uppdatera dina inställningar. "),"")&amp;IF(ISERROR(VLOOKUP(E3116,Settings!D$2:D$100,1,FALSE)),CONCATENATE("Kategorin ",E3116," finns inte med i fliken Settings. Ange annan kategori eller uppdatera dina inställningar."),""))</f>
        <v/>
      </c>
      <c r="H3116" s="11" t="str">
        <f t="shared" si="96"/>
        <v xml:space="preserve"> </v>
      </c>
    </row>
    <row r="3117" spans="1:8" x14ac:dyDescent="0.2">
      <c r="A3117" s="4"/>
      <c r="B3117" s="2" t="str">
        <f t="shared" si="97"/>
        <v/>
      </c>
      <c r="C3117" s="4"/>
      <c r="D3117" s="4"/>
      <c r="E3117" s="4"/>
      <c r="F3117" s="4"/>
      <c r="G3117" s="5" t="str">
        <f>IF(C3117="","",IF(ISERROR(VLOOKUP(D3117,Settings!C$2:C$100,1,FALSE)),CONCATENATE("Aktiviteten ",D3117," finns inte med i fliken Settings. Ange annan aktivitet eller uppdatera dina inställningar. "),"")&amp;IF(ISERROR(VLOOKUP(E3117,Settings!D$2:D$100,1,FALSE)),CONCATENATE("Kategorin ",E3117," finns inte med i fliken Settings. Ange annan kategori eller uppdatera dina inställningar."),""))</f>
        <v/>
      </c>
      <c r="H3117" s="11" t="str">
        <f t="shared" si="96"/>
        <v xml:space="preserve"> </v>
      </c>
    </row>
    <row r="3118" spans="1:8" x14ac:dyDescent="0.2">
      <c r="A3118" s="4"/>
      <c r="B3118" s="2" t="str">
        <f t="shared" si="97"/>
        <v/>
      </c>
      <c r="C3118" s="4"/>
      <c r="D3118" s="4"/>
      <c r="E3118" s="4"/>
      <c r="F3118" s="4"/>
      <c r="G3118" s="5" t="str">
        <f>IF(C3118="","",IF(ISERROR(VLOOKUP(D3118,Settings!C$2:C$100,1,FALSE)),CONCATENATE("Aktiviteten ",D3118," finns inte med i fliken Settings. Ange annan aktivitet eller uppdatera dina inställningar. "),"")&amp;IF(ISERROR(VLOOKUP(E3118,Settings!D$2:D$100,1,FALSE)),CONCATENATE("Kategorin ",E3118," finns inte med i fliken Settings. Ange annan kategori eller uppdatera dina inställningar."),""))</f>
        <v/>
      </c>
      <c r="H3118" s="11" t="str">
        <f t="shared" si="96"/>
        <v xml:space="preserve"> </v>
      </c>
    </row>
    <row r="3119" spans="1:8" x14ac:dyDescent="0.2">
      <c r="A3119" s="4"/>
      <c r="B3119" s="2" t="str">
        <f t="shared" si="97"/>
        <v/>
      </c>
      <c r="C3119" s="4"/>
      <c r="D3119" s="4"/>
      <c r="E3119" s="4"/>
      <c r="F3119" s="4"/>
      <c r="G3119" s="5" t="str">
        <f>IF(C3119="","",IF(ISERROR(VLOOKUP(D3119,Settings!C$2:C$100,1,FALSE)),CONCATENATE("Aktiviteten ",D3119," finns inte med i fliken Settings. Ange annan aktivitet eller uppdatera dina inställningar. "),"")&amp;IF(ISERROR(VLOOKUP(E3119,Settings!D$2:D$100,1,FALSE)),CONCATENATE("Kategorin ",E3119," finns inte med i fliken Settings. Ange annan kategori eller uppdatera dina inställningar."),""))</f>
        <v/>
      </c>
      <c r="H3119" s="11" t="str">
        <f t="shared" si="96"/>
        <v xml:space="preserve"> </v>
      </c>
    </row>
    <row r="3120" spans="1:8" x14ac:dyDescent="0.2">
      <c r="A3120" s="4"/>
      <c r="B3120" s="2" t="str">
        <f t="shared" si="97"/>
        <v/>
      </c>
      <c r="C3120" s="4"/>
      <c r="D3120" s="4"/>
      <c r="E3120" s="4"/>
      <c r="F3120" s="4"/>
      <c r="G3120" s="5" t="str">
        <f>IF(C3120="","",IF(ISERROR(VLOOKUP(D3120,Settings!C$2:C$100,1,FALSE)),CONCATENATE("Aktiviteten ",D3120," finns inte med i fliken Settings. Ange annan aktivitet eller uppdatera dina inställningar. "),"")&amp;IF(ISERROR(VLOOKUP(E3120,Settings!D$2:D$100,1,FALSE)),CONCATENATE("Kategorin ",E3120," finns inte med i fliken Settings. Ange annan kategori eller uppdatera dina inställningar."),""))</f>
        <v/>
      </c>
      <c r="H3120" s="11" t="str">
        <f t="shared" si="96"/>
        <v xml:space="preserve"> </v>
      </c>
    </row>
    <row r="3121" spans="1:8" x14ac:dyDescent="0.2">
      <c r="A3121" s="4"/>
      <c r="B3121" s="2" t="str">
        <f t="shared" si="97"/>
        <v/>
      </c>
      <c r="C3121" s="4"/>
      <c r="D3121" s="4"/>
      <c r="E3121" s="4"/>
      <c r="F3121" s="4"/>
      <c r="G3121" s="5" t="str">
        <f>IF(C3121="","",IF(ISERROR(VLOOKUP(D3121,Settings!C$2:C$100,1,FALSE)),CONCATENATE("Aktiviteten ",D3121," finns inte med i fliken Settings. Ange annan aktivitet eller uppdatera dina inställningar. "),"")&amp;IF(ISERROR(VLOOKUP(E3121,Settings!D$2:D$100,1,FALSE)),CONCATENATE("Kategorin ",E3121," finns inte med i fliken Settings. Ange annan kategori eller uppdatera dina inställningar."),""))</f>
        <v/>
      </c>
      <c r="H3121" s="11" t="str">
        <f t="shared" si="96"/>
        <v xml:space="preserve"> </v>
      </c>
    </row>
    <row r="3122" spans="1:8" x14ac:dyDescent="0.2">
      <c r="A3122" s="4"/>
      <c r="B3122" s="2" t="str">
        <f t="shared" si="97"/>
        <v/>
      </c>
      <c r="C3122" s="4"/>
      <c r="D3122" s="4"/>
      <c r="E3122" s="4"/>
      <c r="F3122" s="4"/>
      <c r="G3122" s="5" t="str">
        <f>IF(C3122="","",IF(ISERROR(VLOOKUP(D3122,Settings!C$2:C$100,1,FALSE)),CONCATENATE("Aktiviteten ",D3122," finns inte med i fliken Settings. Ange annan aktivitet eller uppdatera dina inställningar. "),"")&amp;IF(ISERROR(VLOOKUP(E3122,Settings!D$2:D$100,1,FALSE)),CONCATENATE("Kategorin ",E3122," finns inte med i fliken Settings. Ange annan kategori eller uppdatera dina inställningar."),""))</f>
        <v/>
      </c>
      <c r="H3122" s="11" t="str">
        <f t="shared" si="96"/>
        <v xml:space="preserve"> </v>
      </c>
    </row>
    <row r="3123" spans="1:8" x14ac:dyDescent="0.2">
      <c r="A3123" s="4"/>
      <c r="B3123" s="2" t="str">
        <f t="shared" si="97"/>
        <v/>
      </c>
      <c r="C3123" s="4"/>
      <c r="D3123" s="4"/>
      <c r="E3123" s="4"/>
      <c r="F3123" s="4"/>
      <c r="G3123" s="5" t="str">
        <f>IF(C3123="","",IF(ISERROR(VLOOKUP(D3123,Settings!C$2:C$100,1,FALSE)),CONCATENATE("Aktiviteten ",D3123," finns inte med i fliken Settings. Ange annan aktivitet eller uppdatera dina inställningar. "),"")&amp;IF(ISERROR(VLOOKUP(E3123,Settings!D$2:D$100,1,FALSE)),CONCATENATE("Kategorin ",E3123," finns inte med i fliken Settings. Ange annan kategori eller uppdatera dina inställningar."),""))</f>
        <v/>
      </c>
      <c r="H3123" s="11" t="str">
        <f t="shared" si="96"/>
        <v xml:space="preserve"> </v>
      </c>
    </row>
    <row r="3124" spans="1:8" x14ac:dyDescent="0.2">
      <c r="A3124" s="4"/>
      <c r="B3124" s="2" t="str">
        <f t="shared" si="97"/>
        <v/>
      </c>
      <c r="C3124" s="4"/>
      <c r="D3124" s="4"/>
      <c r="E3124" s="4"/>
      <c r="F3124" s="4"/>
      <c r="G3124" s="5" t="str">
        <f>IF(C3124="","",IF(ISERROR(VLOOKUP(D3124,Settings!C$2:C$100,1,FALSE)),CONCATENATE("Aktiviteten ",D3124," finns inte med i fliken Settings. Ange annan aktivitet eller uppdatera dina inställningar. "),"")&amp;IF(ISERROR(VLOOKUP(E3124,Settings!D$2:D$100,1,FALSE)),CONCATENATE("Kategorin ",E3124," finns inte med i fliken Settings. Ange annan kategori eller uppdatera dina inställningar."),""))</f>
        <v/>
      </c>
      <c r="H3124" s="11" t="str">
        <f t="shared" si="96"/>
        <v xml:space="preserve"> </v>
      </c>
    </row>
    <row r="3125" spans="1:8" x14ac:dyDescent="0.2">
      <c r="A3125" s="4"/>
      <c r="B3125" s="2" t="str">
        <f t="shared" si="97"/>
        <v/>
      </c>
      <c r="C3125" s="4"/>
      <c r="D3125" s="4"/>
      <c r="E3125" s="4"/>
      <c r="F3125" s="4"/>
      <c r="G3125" s="5" t="str">
        <f>IF(C3125="","",IF(ISERROR(VLOOKUP(D3125,Settings!C$2:C$100,1,FALSE)),CONCATENATE("Aktiviteten ",D3125," finns inte med i fliken Settings. Ange annan aktivitet eller uppdatera dina inställningar. "),"")&amp;IF(ISERROR(VLOOKUP(E3125,Settings!D$2:D$100,1,FALSE)),CONCATENATE("Kategorin ",E3125," finns inte med i fliken Settings. Ange annan kategori eller uppdatera dina inställningar."),""))</f>
        <v/>
      </c>
      <c r="H3125" s="11" t="str">
        <f t="shared" si="96"/>
        <v xml:space="preserve"> </v>
      </c>
    </row>
    <row r="3126" spans="1:8" x14ac:dyDescent="0.2">
      <c r="A3126" s="4"/>
      <c r="B3126" s="2" t="str">
        <f t="shared" si="97"/>
        <v/>
      </c>
      <c r="C3126" s="4"/>
      <c r="D3126" s="4"/>
      <c r="E3126" s="4"/>
      <c r="F3126" s="4"/>
      <c r="G3126" s="5" t="str">
        <f>IF(C3126="","",IF(ISERROR(VLOOKUP(D3126,Settings!C$2:C$100,1,FALSE)),CONCATENATE("Aktiviteten ",D3126," finns inte med i fliken Settings. Ange annan aktivitet eller uppdatera dina inställningar. "),"")&amp;IF(ISERROR(VLOOKUP(E3126,Settings!D$2:D$100,1,FALSE)),CONCATENATE("Kategorin ",E3126," finns inte med i fliken Settings. Ange annan kategori eller uppdatera dina inställningar."),""))</f>
        <v/>
      </c>
      <c r="H3126" s="11" t="str">
        <f t="shared" si="96"/>
        <v xml:space="preserve"> </v>
      </c>
    </row>
    <row r="3127" spans="1:8" x14ac:dyDescent="0.2">
      <c r="A3127" s="4"/>
      <c r="B3127" s="2" t="str">
        <f t="shared" si="97"/>
        <v/>
      </c>
      <c r="C3127" s="4"/>
      <c r="D3127" s="4"/>
      <c r="E3127" s="4"/>
      <c r="F3127" s="4"/>
      <c r="G3127" s="5" t="str">
        <f>IF(C3127="","",IF(ISERROR(VLOOKUP(D3127,Settings!C$2:C$100,1,FALSE)),CONCATENATE("Aktiviteten ",D3127," finns inte med i fliken Settings. Ange annan aktivitet eller uppdatera dina inställningar. "),"")&amp;IF(ISERROR(VLOOKUP(E3127,Settings!D$2:D$100,1,FALSE)),CONCATENATE("Kategorin ",E3127," finns inte med i fliken Settings. Ange annan kategori eller uppdatera dina inställningar."),""))</f>
        <v/>
      </c>
      <c r="H3127" s="11" t="str">
        <f t="shared" si="96"/>
        <v xml:space="preserve"> </v>
      </c>
    </row>
    <row r="3128" spans="1:8" x14ac:dyDescent="0.2">
      <c r="A3128" s="4"/>
      <c r="B3128" s="2" t="str">
        <f t="shared" si="97"/>
        <v/>
      </c>
      <c r="C3128" s="4"/>
      <c r="D3128" s="4"/>
      <c r="E3128" s="4"/>
      <c r="F3128" s="4"/>
      <c r="G3128" s="5" t="str">
        <f>IF(C3128="","",IF(ISERROR(VLOOKUP(D3128,Settings!C$2:C$100,1,FALSE)),CONCATENATE("Aktiviteten ",D3128," finns inte med i fliken Settings. Ange annan aktivitet eller uppdatera dina inställningar. "),"")&amp;IF(ISERROR(VLOOKUP(E3128,Settings!D$2:D$100,1,FALSE)),CONCATENATE("Kategorin ",E3128," finns inte med i fliken Settings. Ange annan kategori eller uppdatera dina inställningar."),""))</f>
        <v/>
      </c>
      <c r="H3128" s="11" t="str">
        <f t="shared" si="96"/>
        <v xml:space="preserve"> </v>
      </c>
    </row>
    <row r="3129" spans="1:8" x14ac:dyDescent="0.2">
      <c r="A3129" s="4"/>
      <c r="B3129" s="2" t="str">
        <f t="shared" si="97"/>
        <v/>
      </c>
      <c r="C3129" s="4"/>
      <c r="D3129" s="4"/>
      <c r="E3129" s="4"/>
      <c r="F3129" s="4"/>
      <c r="G3129" s="5" t="str">
        <f>IF(C3129="","",IF(ISERROR(VLOOKUP(D3129,Settings!C$2:C$100,1,FALSE)),CONCATENATE("Aktiviteten ",D3129," finns inte med i fliken Settings. Ange annan aktivitet eller uppdatera dina inställningar. "),"")&amp;IF(ISERROR(VLOOKUP(E3129,Settings!D$2:D$100,1,FALSE)),CONCATENATE("Kategorin ",E3129," finns inte med i fliken Settings. Ange annan kategori eller uppdatera dina inställningar."),""))</f>
        <v/>
      </c>
      <c r="H3129" s="11" t="str">
        <f t="shared" si="96"/>
        <v xml:space="preserve"> </v>
      </c>
    </row>
    <row r="3130" spans="1:8" x14ac:dyDescent="0.2">
      <c r="A3130" s="4"/>
      <c r="B3130" s="2" t="str">
        <f t="shared" si="97"/>
        <v/>
      </c>
      <c r="C3130" s="4"/>
      <c r="D3130" s="4"/>
      <c r="E3130" s="4"/>
      <c r="F3130" s="4"/>
      <c r="G3130" s="5" t="str">
        <f>IF(C3130="","",IF(ISERROR(VLOOKUP(D3130,Settings!C$2:C$100,1,FALSE)),CONCATENATE("Aktiviteten ",D3130," finns inte med i fliken Settings. Ange annan aktivitet eller uppdatera dina inställningar. "),"")&amp;IF(ISERROR(VLOOKUP(E3130,Settings!D$2:D$100,1,FALSE)),CONCATENATE("Kategorin ",E3130," finns inte med i fliken Settings. Ange annan kategori eller uppdatera dina inställningar."),""))</f>
        <v/>
      </c>
      <c r="H3130" s="11" t="str">
        <f t="shared" si="96"/>
        <v xml:space="preserve"> </v>
      </c>
    </row>
    <row r="3131" spans="1:8" x14ac:dyDescent="0.2">
      <c r="A3131" s="4"/>
      <c r="B3131" s="2" t="str">
        <f t="shared" si="97"/>
        <v/>
      </c>
      <c r="C3131" s="4"/>
      <c r="D3131" s="4"/>
      <c r="E3131" s="4"/>
      <c r="F3131" s="4"/>
      <c r="G3131" s="5" t="str">
        <f>IF(C3131="","",IF(ISERROR(VLOOKUP(D3131,Settings!C$2:C$100,1,FALSE)),CONCATENATE("Aktiviteten ",D3131," finns inte med i fliken Settings. Ange annan aktivitet eller uppdatera dina inställningar. "),"")&amp;IF(ISERROR(VLOOKUP(E3131,Settings!D$2:D$100,1,FALSE)),CONCATENATE("Kategorin ",E3131," finns inte med i fliken Settings. Ange annan kategori eller uppdatera dina inställningar."),""))</f>
        <v/>
      </c>
      <c r="H3131" s="11" t="str">
        <f t="shared" si="96"/>
        <v xml:space="preserve"> </v>
      </c>
    </row>
    <row r="3132" spans="1:8" x14ac:dyDescent="0.2">
      <c r="A3132" s="4"/>
      <c r="B3132" s="2" t="str">
        <f t="shared" si="97"/>
        <v/>
      </c>
      <c r="C3132" s="4"/>
      <c r="D3132" s="4"/>
      <c r="E3132" s="4"/>
      <c r="F3132" s="4"/>
      <c r="G3132" s="5" t="str">
        <f>IF(C3132="","",IF(ISERROR(VLOOKUP(D3132,Settings!C$2:C$100,1,FALSE)),CONCATENATE("Aktiviteten ",D3132," finns inte med i fliken Settings. Ange annan aktivitet eller uppdatera dina inställningar. "),"")&amp;IF(ISERROR(VLOOKUP(E3132,Settings!D$2:D$100,1,FALSE)),CONCATENATE("Kategorin ",E3132," finns inte med i fliken Settings. Ange annan kategori eller uppdatera dina inställningar."),""))</f>
        <v/>
      </c>
      <c r="H3132" s="11" t="str">
        <f t="shared" si="96"/>
        <v xml:space="preserve"> </v>
      </c>
    </row>
    <row r="3133" spans="1:8" x14ac:dyDescent="0.2">
      <c r="A3133" s="4"/>
      <c r="B3133" s="2" t="str">
        <f t="shared" si="97"/>
        <v/>
      </c>
      <c r="C3133" s="4"/>
      <c r="D3133" s="4"/>
      <c r="E3133" s="4"/>
      <c r="F3133" s="4"/>
      <c r="G3133" s="5" t="str">
        <f>IF(C3133="","",IF(ISERROR(VLOOKUP(D3133,Settings!C$2:C$100,1,FALSE)),CONCATENATE("Aktiviteten ",D3133," finns inte med i fliken Settings. Ange annan aktivitet eller uppdatera dina inställningar. "),"")&amp;IF(ISERROR(VLOOKUP(E3133,Settings!D$2:D$100,1,FALSE)),CONCATENATE("Kategorin ",E3133," finns inte med i fliken Settings. Ange annan kategori eller uppdatera dina inställningar."),""))</f>
        <v/>
      </c>
      <c r="H3133" s="11" t="str">
        <f t="shared" si="96"/>
        <v xml:space="preserve"> </v>
      </c>
    </row>
    <row r="3134" spans="1:8" x14ac:dyDescent="0.2">
      <c r="A3134" s="4"/>
      <c r="B3134" s="2" t="str">
        <f t="shared" si="97"/>
        <v/>
      </c>
      <c r="C3134" s="4"/>
      <c r="D3134" s="4"/>
      <c r="E3134" s="4"/>
      <c r="F3134" s="4"/>
      <c r="G3134" s="5" t="str">
        <f>IF(C3134="","",IF(ISERROR(VLOOKUP(D3134,Settings!C$2:C$100,1,FALSE)),CONCATENATE("Aktiviteten ",D3134," finns inte med i fliken Settings. Ange annan aktivitet eller uppdatera dina inställningar. "),"")&amp;IF(ISERROR(VLOOKUP(E3134,Settings!D$2:D$100,1,FALSE)),CONCATENATE("Kategorin ",E3134," finns inte med i fliken Settings. Ange annan kategori eller uppdatera dina inställningar."),""))</f>
        <v/>
      </c>
      <c r="H3134" s="11" t="str">
        <f t="shared" si="96"/>
        <v xml:space="preserve"> </v>
      </c>
    </row>
    <row r="3135" spans="1:8" x14ac:dyDescent="0.2">
      <c r="A3135" s="4"/>
      <c r="B3135" s="2" t="str">
        <f t="shared" si="97"/>
        <v/>
      </c>
      <c r="C3135" s="4"/>
      <c r="D3135" s="4"/>
      <c r="E3135" s="4"/>
      <c r="F3135" s="4"/>
      <c r="G3135" s="5" t="str">
        <f>IF(C3135="","",IF(ISERROR(VLOOKUP(D3135,Settings!C$2:C$100,1,FALSE)),CONCATENATE("Aktiviteten ",D3135," finns inte med i fliken Settings. Ange annan aktivitet eller uppdatera dina inställningar. "),"")&amp;IF(ISERROR(VLOOKUP(E3135,Settings!D$2:D$100,1,FALSE)),CONCATENATE("Kategorin ",E3135," finns inte med i fliken Settings. Ange annan kategori eller uppdatera dina inställningar."),""))</f>
        <v/>
      </c>
      <c r="H3135" s="11" t="str">
        <f t="shared" si="96"/>
        <v xml:space="preserve"> </v>
      </c>
    </row>
    <row r="3136" spans="1:8" x14ac:dyDescent="0.2">
      <c r="A3136" s="4"/>
      <c r="B3136" s="2" t="str">
        <f t="shared" si="97"/>
        <v/>
      </c>
      <c r="C3136" s="4"/>
      <c r="D3136" s="4"/>
      <c r="E3136" s="4"/>
      <c r="F3136" s="4"/>
      <c r="G3136" s="5" t="str">
        <f>IF(C3136="","",IF(ISERROR(VLOOKUP(D3136,Settings!C$2:C$100,1,FALSE)),CONCATENATE("Aktiviteten ",D3136," finns inte med i fliken Settings. Ange annan aktivitet eller uppdatera dina inställningar. "),"")&amp;IF(ISERROR(VLOOKUP(E3136,Settings!D$2:D$100,1,FALSE)),CONCATENATE("Kategorin ",E3136," finns inte med i fliken Settings. Ange annan kategori eller uppdatera dina inställningar."),""))</f>
        <v/>
      </c>
      <c r="H3136" s="11" t="str">
        <f t="shared" si="96"/>
        <v xml:space="preserve"> </v>
      </c>
    </row>
    <row r="3137" spans="1:8" x14ac:dyDescent="0.2">
      <c r="A3137" s="4"/>
      <c r="B3137" s="2" t="str">
        <f t="shared" si="97"/>
        <v/>
      </c>
      <c r="C3137" s="4"/>
      <c r="D3137" s="4"/>
      <c r="E3137" s="4"/>
      <c r="F3137" s="4"/>
      <c r="G3137" s="5" t="str">
        <f>IF(C3137="","",IF(ISERROR(VLOOKUP(D3137,Settings!C$2:C$100,1,FALSE)),CONCATENATE("Aktiviteten ",D3137," finns inte med i fliken Settings. Ange annan aktivitet eller uppdatera dina inställningar. "),"")&amp;IF(ISERROR(VLOOKUP(E3137,Settings!D$2:D$100,1,FALSE)),CONCATENATE("Kategorin ",E3137," finns inte med i fliken Settings. Ange annan kategori eller uppdatera dina inställningar."),""))</f>
        <v/>
      </c>
      <c r="H3137" s="11" t="str">
        <f t="shared" si="96"/>
        <v xml:space="preserve"> </v>
      </c>
    </row>
    <row r="3138" spans="1:8" x14ac:dyDescent="0.2">
      <c r="A3138" s="4"/>
      <c r="B3138" s="2" t="str">
        <f t="shared" si="97"/>
        <v/>
      </c>
      <c r="C3138" s="4"/>
      <c r="D3138" s="4"/>
      <c r="E3138" s="4"/>
      <c r="F3138" s="4"/>
      <c r="G3138" s="5" t="str">
        <f>IF(C3138="","",IF(ISERROR(VLOOKUP(D3138,Settings!C$2:C$100,1,FALSE)),CONCATENATE("Aktiviteten ",D3138," finns inte med i fliken Settings. Ange annan aktivitet eller uppdatera dina inställningar. "),"")&amp;IF(ISERROR(VLOOKUP(E3138,Settings!D$2:D$100,1,FALSE)),CONCATENATE("Kategorin ",E3138," finns inte med i fliken Settings. Ange annan kategori eller uppdatera dina inställningar."),""))</f>
        <v/>
      </c>
      <c r="H3138" s="11" t="str">
        <f t="shared" si="96"/>
        <v xml:space="preserve"> </v>
      </c>
    </row>
    <row r="3139" spans="1:8" x14ac:dyDescent="0.2">
      <c r="A3139" s="4"/>
      <c r="B3139" s="2" t="str">
        <f t="shared" si="97"/>
        <v/>
      </c>
      <c r="C3139" s="4"/>
      <c r="D3139" s="4"/>
      <c r="E3139" s="4"/>
      <c r="F3139" s="4"/>
      <c r="G3139" s="5" t="str">
        <f>IF(C3139="","",IF(ISERROR(VLOOKUP(D3139,Settings!C$2:C$100,1,FALSE)),CONCATENATE("Aktiviteten ",D3139," finns inte med i fliken Settings. Ange annan aktivitet eller uppdatera dina inställningar. "),"")&amp;IF(ISERROR(VLOOKUP(E3139,Settings!D$2:D$100,1,FALSE)),CONCATENATE("Kategorin ",E3139," finns inte med i fliken Settings. Ange annan kategori eller uppdatera dina inställningar."),""))</f>
        <v/>
      </c>
      <c r="H3139" s="11" t="str">
        <f t="shared" ref="H3139:H3202" si="98">IF(A3139=""," ",IF(B3139="",A3139,B3139))</f>
        <v xml:space="preserve"> </v>
      </c>
    </row>
    <row r="3140" spans="1:8" x14ac:dyDescent="0.2">
      <c r="A3140" s="4"/>
      <c r="B3140" s="2" t="str">
        <f t="shared" si="97"/>
        <v/>
      </c>
      <c r="C3140" s="4"/>
      <c r="D3140" s="4"/>
      <c r="E3140" s="4"/>
      <c r="F3140" s="4"/>
      <c r="G3140" s="5" t="str">
        <f>IF(C3140="","",IF(ISERROR(VLOOKUP(D3140,Settings!C$2:C$100,1,FALSE)),CONCATENATE("Aktiviteten ",D3140," finns inte med i fliken Settings. Ange annan aktivitet eller uppdatera dina inställningar. "),"")&amp;IF(ISERROR(VLOOKUP(E3140,Settings!D$2:D$100,1,FALSE)),CONCATENATE("Kategorin ",E3140," finns inte med i fliken Settings. Ange annan kategori eller uppdatera dina inställningar."),""))</f>
        <v/>
      </c>
      <c r="H3140" s="11" t="str">
        <f t="shared" si="98"/>
        <v xml:space="preserve"> </v>
      </c>
    </row>
    <row r="3141" spans="1:8" x14ac:dyDescent="0.2">
      <c r="A3141" s="4"/>
      <c r="B3141" s="2" t="str">
        <f t="shared" si="97"/>
        <v/>
      </c>
      <c r="C3141" s="4"/>
      <c r="D3141" s="4"/>
      <c r="E3141" s="4"/>
      <c r="F3141" s="4"/>
      <c r="G3141" s="5" t="str">
        <f>IF(C3141="","",IF(ISERROR(VLOOKUP(D3141,Settings!C$2:C$100,1,FALSE)),CONCATENATE("Aktiviteten ",D3141," finns inte med i fliken Settings. Ange annan aktivitet eller uppdatera dina inställningar. "),"")&amp;IF(ISERROR(VLOOKUP(E3141,Settings!D$2:D$100,1,FALSE)),CONCATENATE("Kategorin ",E3141," finns inte med i fliken Settings. Ange annan kategori eller uppdatera dina inställningar."),""))</f>
        <v/>
      </c>
      <c r="H3141" s="11" t="str">
        <f t="shared" si="98"/>
        <v xml:space="preserve"> </v>
      </c>
    </row>
    <row r="3142" spans="1:8" x14ac:dyDescent="0.2">
      <c r="A3142" s="4"/>
      <c r="B3142" s="2" t="str">
        <f t="shared" si="97"/>
        <v/>
      </c>
      <c r="C3142" s="4"/>
      <c r="D3142" s="4"/>
      <c r="E3142" s="4"/>
      <c r="F3142" s="4"/>
      <c r="G3142" s="5" t="str">
        <f>IF(C3142="","",IF(ISERROR(VLOOKUP(D3142,Settings!C$2:C$100,1,FALSE)),CONCATENATE("Aktiviteten ",D3142," finns inte med i fliken Settings. Ange annan aktivitet eller uppdatera dina inställningar. "),"")&amp;IF(ISERROR(VLOOKUP(E3142,Settings!D$2:D$100,1,FALSE)),CONCATENATE("Kategorin ",E3142," finns inte med i fliken Settings. Ange annan kategori eller uppdatera dina inställningar."),""))</f>
        <v/>
      </c>
      <c r="H3142" s="11" t="str">
        <f t="shared" si="98"/>
        <v xml:space="preserve"> </v>
      </c>
    </row>
    <row r="3143" spans="1:8" x14ac:dyDescent="0.2">
      <c r="A3143" s="4"/>
      <c r="B3143" s="2" t="str">
        <f t="shared" si="97"/>
        <v/>
      </c>
      <c r="C3143" s="4"/>
      <c r="D3143" s="4"/>
      <c r="E3143" s="4"/>
      <c r="F3143" s="4"/>
      <c r="G3143" s="5" t="str">
        <f>IF(C3143="","",IF(ISERROR(VLOOKUP(D3143,Settings!C$2:C$100,1,FALSE)),CONCATENATE("Aktiviteten ",D3143," finns inte med i fliken Settings. Ange annan aktivitet eller uppdatera dina inställningar. "),"")&amp;IF(ISERROR(VLOOKUP(E3143,Settings!D$2:D$100,1,FALSE)),CONCATENATE("Kategorin ",E3143," finns inte med i fliken Settings. Ange annan kategori eller uppdatera dina inställningar."),""))</f>
        <v/>
      </c>
      <c r="H3143" s="11" t="str">
        <f t="shared" si="98"/>
        <v xml:space="preserve"> </v>
      </c>
    </row>
    <row r="3144" spans="1:8" x14ac:dyDescent="0.2">
      <c r="A3144" s="4"/>
      <c r="B3144" s="2" t="str">
        <f t="shared" si="97"/>
        <v/>
      </c>
      <c r="C3144" s="4"/>
      <c r="D3144" s="4"/>
      <c r="E3144" s="4"/>
      <c r="F3144" s="4"/>
      <c r="G3144" s="5" t="str">
        <f>IF(C3144="","",IF(ISERROR(VLOOKUP(D3144,Settings!C$2:C$100,1,FALSE)),CONCATENATE("Aktiviteten ",D3144," finns inte med i fliken Settings. Ange annan aktivitet eller uppdatera dina inställningar. "),"")&amp;IF(ISERROR(VLOOKUP(E3144,Settings!D$2:D$100,1,FALSE)),CONCATENATE("Kategorin ",E3144," finns inte med i fliken Settings. Ange annan kategori eller uppdatera dina inställningar."),""))</f>
        <v/>
      </c>
      <c r="H3144" s="11" t="str">
        <f t="shared" si="98"/>
        <v xml:space="preserve"> </v>
      </c>
    </row>
    <row r="3145" spans="1:8" x14ac:dyDescent="0.2">
      <c r="A3145" s="4"/>
      <c r="B3145" s="2" t="str">
        <f t="shared" si="97"/>
        <v/>
      </c>
      <c r="C3145" s="4"/>
      <c r="D3145" s="4"/>
      <c r="E3145" s="4"/>
      <c r="F3145" s="4"/>
      <c r="G3145" s="5" t="str">
        <f>IF(C3145="","",IF(ISERROR(VLOOKUP(D3145,Settings!C$2:C$100,1,FALSE)),CONCATENATE("Aktiviteten ",D3145," finns inte med i fliken Settings. Ange annan aktivitet eller uppdatera dina inställningar. "),"")&amp;IF(ISERROR(VLOOKUP(E3145,Settings!D$2:D$100,1,FALSE)),CONCATENATE("Kategorin ",E3145," finns inte med i fliken Settings. Ange annan kategori eller uppdatera dina inställningar."),""))</f>
        <v/>
      </c>
      <c r="H3145" s="11" t="str">
        <f t="shared" si="98"/>
        <v xml:space="preserve"> </v>
      </c>
    </row>
    <row r="3146" spans="1:8" x14ac:dyDescent="0.2">
      <c r="A3146" s="4"/>
      <c r="B3146" s="2" t="str">
        <f t="shared" si="97"/>
        <v/>
      </c>
      <c r="C3146" s="4"/>
      <c r="D3146" s="4"/>
      <c r="E3146" s="4"/>
      <c r="F3146" s="4"/>
      <c r="G3146" s="5" t="str">
        <f>IF(C3146="","",IF(ISERROR(VLOOKUP(D3146,Settings!C$2:C$100,1,FALSE)),CONCATENATE("Aktiviteten ",D3146," finns inte med i fliken Settings. Ange annan aktivitet eller uppdatera dina inställningar. "),"")&amp;IF(ISERROR(VLOOKUP(E3146,Settings!D$2:D$100,1,FALSE)),CONCATENATE("Kategorin ",E3146," finns inte med i fliken Settings. Ange annan kategori eller uppdatera dina inställningar."),""))</f>
        <v/>
      </c>
      <c r="H3146" s="11" t="str">
        <f t="shared" si="98"/>
        <v xml:space="preserve"> </v>
      </c>
    </row>
    <row r="3147" spans="1:8" x14ac:dyDescent="0.2">
      <c r="A3147" s="4"/>
      <c r="B3147" s="2" t="str">
        <f t="shared" si="97"/>
        <v/>
      </c>
      <c r="C3147" s="4"/>
      <c r="D3147" s="4"/>
      <c r="E3147" s="4"/>
      <c r="F3147" s="4"/>
      <c r="G3147" s="5" t="str">
        <f>IF(C3147="","",IF(ISERROR(VLOOKUP(D3147,Settings!C$2:C$100,1,FALSE)),CONCATENATE("Aktiviteten ",D3147," finns inte med i fliken Settings. Ange annan aktivitet eller uppdatera dina inställningar. "),"")&amp;IF(ISERROR(VLOOKUP(E3147,Settings!D$2:D$100,1,FALSE)),CONCATENATE("Kategorin ",E3147," finns inte med i fliken Settings. Ange annan kategori eller uppdatera dina inställningar."),""))</f>
        <v/>
      </c>
      <c r="H3147" s="11" t="str">
        <f t="shared" si="98"/>
        <v xml:space="preserve"> </v>
      </c>
    </row>
    <row r="3148" spans="1:8" x14ac:dyDescent="0.2">
      <c r="A3148" s="4"/>
      <c r="B3148" s="2" t="str">
        <f t="shared" si="97"/>
        <v/>
      </c>
      <c r="C3148" s="4"/>
      <c r="D3148" s="4"/>
      <c r="E3148" s="4"/>
      <c r="F3148" s="4"/>
      <c r="G3148" s="5" t="str">
        <f>IF(C3148="","",IF(ISERROR(VLOOKUP(D3148,Settings!C$2:C$100,1,FALSE)),CONCATENATE("Aktiviteten ",D3148," finns inte med i fliken Settings. Ange annan aktivitet eller uppdatera dina inställningar. "),"")&amp;IF(ISERROR(VLOOKUP(E3148,Settings!D$2:D$100,1,FALSE)),CONCATENATE("Kategorin ",E3148," finns inte med i fliken Settings. Ange annan kategori eller uppdatera dina inställningar."),""))</f>
        <v/>
      </c>
      <c r="H3148" s="11" t="str">
        <f t="shared" si="98"/>
        <v xml:space="preserve"> </v>
      </c>
    </row>
    <row r="3149" spans="1:8" x14ac:dyDescent="0.2">
      <c r="A3149" s="4"/>
      <c r="B3149" s="2" t="str">
        <f t="shared" si="97"/>
        <v/>
      </c>
      <c r="C3149" s="4"/>
      <c r="D3149" s="4"/>
      <c r="E3149" s="4"/>
      <c r="F3149" s="4"/>
      <c r="G3149" s="5" t="str">
        <f>IF(C3149="","",IF(ISERROR(VLOOKUP(D3149,Settings!C$2:C$100,1,FALSE)),CONCATENATE("Aktiviteten ",D3149," finns inte med i fliken Settings. Ange annan aktivitet eller uppdatera dina inställningar. "),"")&amp;IF(ISERROR(VLOOKUP(E3149,Settings!D$2:D$100,1,FALSE)),CONCATENATE("Kategorin ",E3149," finns inte med i fliken Settings. Ange annan kategori eller uppdatera dina inställningar."),""))</f>
        <v/>
      </c>
      <c r="H3149" s="11" t="str">
        <f t="shared" si="98"/>
        <v xml:space="preserve"> </v>
      </c>
    </row>
    <row r="3150" spans="1:8" x14ac:dyDescent="0.2">
      <c r="A3150" s="4"/>
      <c r="B3150" s="2" t="str">
        <f t="shared" si="97"/>
        <v/>
      </c>
      <c r="C3150" s="4"/>
      <c r="D3150" s="4"/>
      <c r="E3150" s="4"/>
      <c r="F3150" s="4"/>
      <c r="G3150" s="5" t="str">
        <f>IF(C3150="","",IF(ISERROR(VLOOKUP(D3150,Settings!C$2:C$100,1,FALSE)),CONCATENATE("Aktiviteten ",D3150," finns inte med i fliken Settings. Ange annan aktivitet eller uppdatera dina inställningar. "),"")&amp;IF(ISERROR(VLOOKUP(E3150,Settings!D$2:D$100,1,FALSE)),CONCATENATE("Kategorin ",E3150," finns inte med i fliken Settings. Ange annan kategori eller uppdatera dina inställningar."),""))</f>
        <v/>
      </c>
      <c r="H3150" s="11" t="str">
        <f t="shared" si="98"/>
        <v xml:space="preserve"> </v>
      </c>
    </row>
    <row r="3151" spans="1:8" x14ac:dyDescent="0.2">
      <c r="A3151" s="4"/>
      <c r="B3151" s="2" t="str">
        <f t="shared" si="97"/>
        <v/>
      </c>
      <c r="C3151" s="4"/>
      <c r="D3151" s="4"/>
      <c r="E3151" s="4"/>
      <c r="F3151" s="4"/>
      <c r="G3151" s="5" t="str">
        <f>IF(C3151="","",IF(ISERROR(VLOOKUP(D3151,Settings!C$2:C$100,1,FALSE)),CONCATENATE("Aktiviteten ",D3151," finns inte med i fliken Settings. Ange annan aktivitet eller uppdatera dina inställningar. "),"")&amp;IF(ISERROR(VLOOKUP(E3151,Settings!D$2:D$100,1,FALSE)),CONCATENATE("Kategorin ",E3151," finns inte med i fliken Settings. Ange annan kategori eller uppdatera dina inställningar."),""))</f>
        <v/>
      </c>
      <c r="H3151" s="11" t="str">
        <f t="shared" si="98"/>
        <v xml:space="preserve"> </v>
      </c>
    </row>
    <row r="3152" spans="1:8" x14ac:dyDescent="0.2">
      <c r="A3152" s="4"/>
      <c r="B3152" s="2" t="str">
        <f t="shared" si="97"/>
        <v/>
      </c>
      <c r="C3152" s="4"/>
      <c r="D3152" s="4"/>
      <c r="E3152" s="4"/>
      <c r="F3152" s="4"/>
      <c r="G3152" s="5" t="str">
        <f>IF(C3152="","",IF(ISERROR(VLOOKUP(D3152,Settings!C$2:C$100,1,FALSE)),CONCATENATE("Aktiviteten ",D3152," finns inte med i fliken Settings. Ange annan aktivitet eller uppdatera dina inställningar. "),"")&amp;IF(ISERROR(VLOOKUP(E3152,Settings!D$2:D$100,1,FALSE)),CONCATENATE("Kategorin ",E3152," finns inte med i fliken Settings. Ange annan kategori eller uppdatera dina inställningar."),""))</f>
        <v/>
      </c>
      <c r="H3152" s="11" t="str">
        <f t="shared" si="98"/>
        <v xml:space="preserve"> </v>
      </c>
    </row>
    <row r="3153" spans="1:8" x14ac:dyDescent="0.2">
      <c r="A3153" s="4"/>
      <c r="B3153" s="2" t="str">
        <f t="shared" si="97"/>
        <v/>
      </c>
      <c r="C3153" s="4"/>
      <c r="D3153" s="4"/>
      <c r="E3153" s="4"/>
      <c r="F3153" s="4"/>
      <c r="G3153" s="5" t="str">
        <f>IF(C3153="","",IF(ISERROR(VLOOKUP(D3153,Settings!C$2:C$100,1,FALSE)),CONCATENATE("Aktiviteten ",D3153," finns inte med i fliken Settings. Ange annan aktivitet eller uppdatera dina inställningar. "),"")&amp;IF(ISERROR(VLOOKUP(E3153,Settings!D$2:D$100,1,FALSE)),CONCATENATE("Kategorin ",E3153," finns inte med i fliken Settings. Ange annan kategori eller uppdatera dina inställningar."),""))</f>
        <v/>
      </c>
      <c r="H3153" s="11" t="str">
        <f t="shared" si="98"/>
        <v xml:space="preserve"> </v>
      </c>
    </row>
    <row r="3154" spans="1:8" x14ac:dyDescent="0.2">
      <c r="A3154" s="4"/>
      <c r="B3154" s="2" t="str">
        <f t="shared" ref="B3154:B3217" si="99">IF(A3154="","",A3154)</f>
        <v/>
      </c>
      <c r="C3154" s="4"/>
      <c r="D3154" s="4"/>
      <c r="E3154" s="4"/>
      <c r="F3154" s="4"/>
      <c r="G3154" s="5" t="str">
        <f>IF(C3154="","",IF(ISERROR(VLOOKUP(D3154,Settings!C$2:C$100,1,FALSE)),CONCATENATE("Aktiviteten ",D3154," finns inte med i fliken Settings. Ange annan aktivitet eller uppdatera dina inställningar. "),"")&amp;IF(ISERROR(VLOOKUP(E3154,Settings!D$2:D$100,1,FALSE)),CONCATENATE("Kategorin ",E3154," finns inte med i fliken Settings. Ange annan kategori eller uppdatera dina inställningar."),""))</f>
        <v/>
      </c>
      <c r="H3154" s="11" t="str">
        <f t="shared" si="98"/>
        <v xml:space="preserve"> </v>
      </c>
    </row>
    <row r="3155" spans="1:8" x14ac:dyDescent="0.2">
      <c r="A3155" s="4"/>
      <c r="B3155" s="2" t="str">
        <f t="shared" si="99"/>
        <v/>
      </c>
      <c r="C3155" s="4"/>
      <c r="D3155" s="4"/>
      <c r="E3155" s="4"/>
      <c r="F3155" s="4"/>
      <c r="G3155" s="5" t="str">
        <f>IF(C3155="","",IF(ISERROR(VLOOKUP(D3155,Settings!C$2:C$100,1,FALSE)),CONCATENATE("Aktiviteten ",D3155," finns inte med i fliken Settings. Ange annan aktivitet eller uppdatera dina inställningar. "),"")&amp;IF(ISERROR(VLOOKUP(E3155,Settings!D$2:D$100,1,FALSE)),CONCATENATE("Kategorin ",E3155," finns inte med i fliken Settings. Ange annan kategori eller uppdatera dina inställningar."),""))</f>
        <v/>
      </c>
      <c r="H3155" s="11" t="str">
        <f t="shared" si="98"/>
        <v xml:space="preserve"> </v>
      </c>
    </row>
    <row r="3156" spans="1:8" x14ac:dyDescent="0.2">
      <c r="A3156" s="4"/>
      <c r="B3156" s="2" t="str">
        <f t="shared" si="99"/>
        <v/>
      </c>
      <c r="C3156" s="4"/>
      <c r="D3156" s="4"/>
      <c r="E3156" s="4"/>
      <c r="F3156" s="4"/>
      <c r="G3156" s="5" t="str">
        <f>IF(C3156="","",IF(ISERROR(VLOOKUP(D3156,Settings!C$2:C$100,1,FALSE)),CONCATENATE("Aktiviteten ",D3156," finns inte med i fliken Settings. Ange annan aktivitet eller uppdatera dina inställningar. "),"")&amp;IF(ISERROR(VLOOKUP(E3156,Settings!D$2:D$100,1,FALSE)),CONCATENATE("Kategorin ",E3156," finns inte med i fliken Settings. Ange annan kategori eller uppdatera dina inställningar."),""))</f>
        <v/>
      </c>
      <c r="H3156" s="11" t="str">
        <f t="shared" si="98"/>
        <v xml:space="preserve"> </v>
      </c>
    </row>
    <row r="3157" spans="1:8" x14ac:dyDescent="0.2">
      <c r="A3157" s="4"/>
      <c r="B3157" s="2" t="str">
        <f t="shared" si="99"/>
        <v/>
      </c>
      <c r="C3157" s="4"/>
      <c r="D3157" s="4"/>
      <c r="E3157" s="4"/>
      <c r="F3157" s="4"/>
      <c r="G3157" s="5" t="str">
        <f>IF(C3157="","",IF(ISERROR(VLOOKUP(D3157,Settings!C$2:C$100,1,FALSE)),CONCATENATE("Aktiviteten ",D3157," finns inte med i fliken Settings. Ange annan aktivitet eller uppdatera dina inställningar. "),"")&amp;IF(ISERROR(VLOOKUP(E3157,Settings!D$2:D$100,1,FALSE)),CONCATENATE("Kategorin ",E3157," finns inte med i fliken Settings. Ange annan kategori eller uppdatera dina inställningar."),""))</f>
        <v/>
      </c>
      <c r="H3157" s="11" t="str">
        <f t="shared" si="98"/>
        <v xml:space="preserve"> </v>
      </c>
    </row>
    <row r="3158" spans="1:8" x14ac:dyDescent="0.2">
      <c r="A3158" s="4"/>
      <c r="B3158" s="2" t="str">
        <f t="shared" si="99"/>
        <v/>
      </c>
      <c r="C3158" s="4"/>
      <c r="D3158" s="4"/>
      <c r="E3158" s="4"/>
      <c r="F3158" s="4"/>
      <c r="G3158" s="5" t="str">
        <f>IF(C3158="","",IF(ISERROR(VLOOKUP(D3158,Settings!C$2:C$100,1,FALSE)),CONCATENATE("Aktiviteten ",D3158," finns inte med i fliken Settings. Ange annan aktivitet eller uppdatera dina inställningar. "),"")&amp;IF(ISERROR(VLOOKUP(E3158,Settings!D$2:D$100,1,FALSE)),CONCATENATE("Kategorin ",E3158," finns inte med i fliken Settings. Ange annan kategori eller uppdatera dina inställningar."),""))</f>
        <v/>
      </c>
      <c r="H3158" s="11" t="str">
        <f t="shared" si="98"/>
        <v xml:space="preserve"> </v>
      </c>
    </row>
    <row r="3159" spans="1:8" x14ac:dyDescent="0.2">
      <c r="A3159" s="4"/>
      <c r="B3159" s="2" t="str">
        <f t="shared" si="99"/>
        <v/>
      </c>
      <c r="C3159" s="4"/>
      <c r="D3159" s="4"/>
      <c r="E3159" s="4"/>
      <c r="F3159" s="4"/>
      <c r="G3159" s="5" t="str">
        <f>IF(C3159="","",IF(ISERROR(VLOOKUP(D3159,Settings!C$2:C$100,1,FALSE)),CONCATENATE("Aktiviteten ",D3159," finns inte med i fliken Settings. Ange annan aktivitet eller uppdatera dina inställningar. "),"")&amp;IF(ISERROR(VLOOKUP(E3159,Settings!D$2:D$100,1,FALSE)),CONCATENATE("Kategorin ",E3159," finns inte med i fliken Settings. Ange annan kategori eller uppdatera dina inställningar."),""))</f>
        <v/>
      </c>
      <c r="H3159" s="11" t="str">
        <f t="shared" si="98"/>
        <v xml:space="preserve"> </v>
      </c>
    </row>
    <row r="3160" spans="1:8" x14ac:dyDescent="0.2">
      <c r="A3160" s="4"/>
      <c r="B3160" s="2" t="str">
        <f t="shared" si="99"/>
        <v/>
      </c>
      <c r="C3160" s="4"/>
      <c r="D3160" s="4"/>
      <c r="E3160" s="4"/>
      <c r="F3160" s="4"/>
      <c r="G3160" s="5" t="str">
        <f>IF(C3160="","",IF(ISERROR(VLOOKUP(D3160,Settings!C$2:C$100,1,FALSE)),CONCATENATE("Aktiviteten ",D3160," finns inte med i fliken Settings. Ange annan aktivitet eller uppdatera dina inställningar. "),"")&amp;IF(ISERROR(VLOOKUP(E3160,Settings!D$2:D$100,1,FALSE)),CONCATENATE("Kategorin ",E3160," finns inte med i fliken Settings. Ange annan kategori eller uppdatera dina inställningar."),""))</f>
        <v/>
      </c>
      <c r="H3160" s="11" t="str">
        <f t="shared" si="98"/>
        <v xml:space="preserve"> </v>
      </c>
    </row>
    <row r="3161" spans="1:8" x14ac:dyDescent="0.2">
      <c r="A3161" s="4"/>
      <c r="B3161" s="2" t="str">
        <f t="shared" si="99"/>
        <v/>
      </c>
      <c r="C3161" s="4"/>
      <c r="D3161" s="4"/>
      <c r="E3161" s="4"/>
      <c r="F3161" s="4"/>
      <c r="G3161" s="5" t="str">
        <f>IF(C3161="","",IF(ISERROR(VLOOKUP(D3161,Settings!C$2:C$100,1,FALSE)),CONCATENATE("Aktiviteten ",D3161," finns inte med i fliken Settings. Ange annan aktivitet eller uppdatera dina inställningar. "),"")&amp;IF(ISERROR(VLOOKUP(E3161,Settings!D$2:D$100,1,FALSE)),CONCATENATE("Kategorin ",E3161," finns inte med i fliken Settings. Ange annan kategori eller uppdatera dina inställningar."),""))</f>
        <v/>
      </c>
      <c r="H3161" s="11" t="str">
        <f t="shared" si="98"/>
        <v xml:space="preserve"> </v>
      </c>
    </row>
    <row r="3162" spans="1:8" x14ac:dyDescent="0.2">
      <c r="A3162" s="4"/>
      <c r="B3162" s="2" t="str">
        <f t="shared" si="99"/>
        <v/>
      </c>
      <c r="C3162" s="4"/>
      <c r="D3162" s="4"/>
      <c r="E3162" s="4"/>
      <c r="F3162" s="4"/>
      <c r="G3162" s="5" t="str">
        <f>IF(C3162="","",IF(ISERROR(VLOOKUP(D3162,Settings!C$2:C$100,1,FALSE)),CONCATENATE("Aktiviteten ",D3162," finns inte med i fliken Settings. Ange annan aktivitet eller uppdatera dina inställningar. "),"")&amp;IF(ISERROR(VLOOKUP(E3162,Settings!D$2:D$100,1,FALSE)),CONCATENATE("Kategorin ",E3162," finns inte med i fliken Settings. Ange annan kategori eller uppdatera dina inställningar."),""))</f>
        <v/>
      </c>
      <c r="H3162" s="11" t="str">
        <f t="shared" si="98"/>
        <v xml:space="preserve"> </v>
      </c>
    </row>
    <row r="3163" spans="1:8" x14ac:dyDescent="0.2">
      <c r="A3163" s="4"/>
      <c r="B3163" s="2" t="str">
        <f t="shared" si="99"/>
        <v/>
      </c>
      <c r="C3163" s="4"/>
      <c r="D3163" s="4"/>
      <c r="E3163" s="4"/>
      <c r="F3163" s="4"/>
      <c r="G3163" s="5" t="str">
        <f>IF(C3163="","",IF(ISERROR(VLOOKUP(D3163,Settings!C$2:C$100,1,FALSE)),CONCATENATE("Aktiviteten ",D3163," finns inte med i fliken Settings. Ange annan aktivitet eller uppdatera dina inställningar. "),"")&amp;IF(ISERROR(VLOOKUP(E3163,Settings!D$2:D$100,1,FALSE)),CONCATENATE("Kategorin ",E3163," finns inte med i fliken Settings. Ange annan kategori eller uppdatera dina inställningar."),""))</f>
        <v/>
      </c>
      <c r="H3163" s="11" t="str">
        <f t="shared" si="98"/>
        <v xml:space="preserve"> </v>
      </c>
    </row>
    <row r="3164" spans="1:8" x14ac:dyDescent="0.2">
      <c r="A3164" s="4"/>
      <c r="B3164" s="2" t="str">
        <f t="shared" si="99"/>
        <v/>
      </c>
      <c r="C3164" s="4"/>
      <c r="D3164" s="4"/>
      <c r="E3164" s="4"/>
      <c r="F3164" s="4"/>
      <c r="G3164" s="5" t="str">
        <f>IF(C3164="","",IF(ISERROR(VLOOKUP(D3164,Settings!C$2:C$100,1,FALSE)),CONCATENATE("Aktiviteten ",D3164," finns inte med i fliken Settings. Ange annan aktivitet eller uppdatera dina inställningar. "),"")&amp;IF(ISERROR(VLOOKUP(E3164,Settings!D$2:D$100,1,FALSE)),CONCATENATE("Kategorin ",E3164," finns inte med i fliken Settings. Ange annan kategori eller uppdatera dina inställningar."),""))</f>
        <v/>
      </c>
      <c r="H3164" s="11" t="str">
        <f t="shared" si="98"/>
        <v xml:space="preserve"> </v>
      </c>
    </row>
    <row r="3165" spans="1:8" x14ac:dyDescent="0.2">
      <c r="A3165" s="4"/>
      <c r="B3165" s="2" t="str">
        <f t="shared" si="99"/>
        <v/>
      </c>
      <c r="C3165" s="4"/>
      <c r="D3165" s="4"/>
      <c r="E3165" s="4"/>
      <c r="F3165" s="4"/>
      <c r="G3165" s="5" t="str">
        <f>IF(C3165="","",IF(ISERROR(VLOOKUP(D3165,Settings!C$2:C$100,1,FALSE)),CONCATENATE("Aktiviteten ",D3165," finns inte med i fliken Settings. Ange annan aktivitet eller uppdatera dina inställningar. "),"")&amp;IF(ISERROR(VLOOKUP(E3165,Settings!D$2:D$100,1,FALSE)),CONCATENATE("Kategorin ",E3165," finns inte med i fliken Settings. Ange annan kategori eller uppdatera dina inställningar."),""))</f>
        <v/>
      </c>
      <c r="H3165" s="11" t="str">
        <f t="shared" si="98"/>
        <v xml:space="preserve"> </v>
      </c>
    </row>
    <row r="3166" spans="1:8" x14ac:dyDescent="0.2">
      <c r="A3166" s="4"/>
      <c r="B3166" s="2" t="str">
        <f t="shared" si="99"/>
        <v/>
      </c>
      <c r="C3166" s="4"/>
      <c r="D3166" s="4"/>
      <c r="E3166" s="4"/>
      <c r="F3166" s="4"/>
      <c r="G3166" s="5" t="str">
        <f>IF(C3166="","",IF(ISERROR(VLOOKUP(D3166,Settings!C$2:C$100,1,FALSE)),CONCATENATE("Aktiviteten ",D3166," finns inte med i fliken Settings. Ange annan aktivitet eller uppdatera dina inställningar. "),"")&amp;IF(ISERROR(VLOOKUP(E3166,Settings!D$2:D$100,1,FALSE)),CONCATENATE("Kategorin ",E3166," finns inte med i fliken Settings. Ange annan kategori eller uppdatera dina inställningar."),""))</f>
        <v/>
      </c>
      <c r="H3166" s="11" t="str">
        <f t="shared" si="98"/>
        <v xml:space="preserve"> </v>
      </c>
    </row>
    <row r="3167" spans="1:8" x14ac:dyDescent="0.2">
      <c r="A3167" s="4"/>
      <c r="B3167" s="2" t="str">
        <f t="shared" si="99"/>
        <v/>
      </c>
      <c r="C3167" s="4"/>
      <c r="D3167" s="4"/>
      <c r="E3167" s="4"/>
      <c r="F3167" s="4"/>
      <c r="G3167" s="5" t="str">
        <f>IF(C3167="","",IF(ISERROR(VLOOKUP(D3167,Settings!C$2:C$100,1,FALSE)),CONCATENATE("Aktiviteten ",D3167," finns inte med i fliken Settings. Ange annan aktivitet eller uppdatera dina inställningar. "),"")&amp;IF(ISERROR(VLOOKUP(E3167,Settings!D$2:D$100,1,FALSE)),CONCATENATE("Kategorin ",E3167," finns inte med i fliken Settings. Ange annan kategori eller uppdatera dina inställningar."),""))</f>
        <v/>
      </c>
      <c r="H3167" s="11" t="str">
        <f t="shared" si="98"/>
        <v xml:space="preserve"> </v>
      </c>
    </row>
    <row r="3168" spans="1:8" x14ac:dyDescent="0.2">
      <c r="A3168" s="4"/>
      <c r="B3168" s="2" t="str">
        <f t="shared" si="99"/>
        <v/>
      </c>
      <c r="C3168" s="4"/>
      <c r="D3168" s="4"/>
      <c r="E3168" s="4"/>
      <c r="F3168" s="4"/>
      <c r="G3168" s="5" t="str">
        <f>IF(C3168="","",IF(ISERROR(VLOOKUP(D3168,Settings!C$2:C$100,1,FALSE)),CONCATENATE("Aktiviteten ",D3168," finns inte med i fliken Settings. Ange annan aktivitet eller uppdatera dina inställningar. "),"")&amp;IF(ISERROR(VLOOKUP(E3168,Settings!D$2:D$100,1,FALSE)),CONCATENATE("Kategorin ",E3168," finns inte med i fliken Settings. Ange annan kategori eller uppdatera dina inställningar."),""))</f>
        <v/>
      </c>
      <c r="H3168" s="11" t="str">
        <f t="shared" si="98"/>
        <v xml:space="preserve"> </v>
      </c>
    </row>
    <row r="3169" spans="1:8" x14ac:dyDescent="0.2">
      <c r="A3169" s="4"/>
      <c r="B3169" s="2" t="str">
        <f t="shared" si="99"/>
        <v/>
      </c>
      <c r="C3169" s="4"/>
      <c r="D3169" s="4"/>
      <c r="E3169" s="4"/>
      <c r="F3169" s="4"/>
      <c r="G3169" s="5" t="str">
        <f>IF(C3169="","",IF(ISERROR(VLOOKUP(D3169,Settings!C$2:C$100,1,FALSE)),CONCATENATE("Aktiviteten ",D3169," finns inte med i fliken Settings. Ange annan aktivitet eller uppdatera dina inställningar. "),"")&amp;IF(ISERROR(VLOOKUP(E3169,Settings!D$2:D$100,1,FALSE)),CONCATENATE("Kategorin ",E3169," finns inte med i fliken Settings. Ange annan kategori eller uppdatera dina inställningar."),""))</f>
        <v/>
      </c>
      <c r="H3169" s="11" t="str">
        <f t="shared" si="98"/>
        <v xml:space="preserve"> </v>
      </c>
    </row>
    <row r="3170" spans="1:8" x14ac:dyDescent="0.2">
      <c r="A3170" s="4"/>
      <c r="B3170" s="2" t="str">
        <f t="shared" si="99"/>
        <v/>
      </c>
      <c r="C3170" s="4"/>
      <c r="D3170" s="4"/>
      <c r="E3170" s="4"/>
      <c r="F3170" s="4"/>
      <c r="G3170" s="5" t="str">
        <f>IF(C3170="","",IF(ISERROR(VLOOKUP(D3170,Settings!C$2:C$100,1,FALSE)),CONCATENATE("Aktiviteten ",D3170," finns inte med i fliken Settings. Ange annan aktivitet eller uppdatera dina inställningar. "),"")&amp;IF(ISERROR(VLOOKUP(E3170,Settings!D$2:D$100,1,FALSE)),CONCATENATE("Kategorin ",E3170," finns inte med i fliken Settings. Ange annan kategori eller uppdatera dina inställningar."),""))</f>
        <v/>
      </c>
      <c r="H3170" s="11" t="str">
        <f t="shared" si="98"/>
        <v xml:space="preserve"> </v>
      </c>
    </row>
    <row r="3171" spans="1:8" x14ac:dyDescent="0.2">
      <c r="A3171" s="4"/>
      <c r="B3171" s="2" t="str">
        <f t="shared" si="99"/>
        <v/>
      </c>
      <c r="C3171" s="4"/>
      <c r="D3171" s="4"/>
      <c r="E3171" s="4"/>
      <c r="F3171" s="4"/>
      <c r="G3171" s="5" t="str">
        <f>IF(C3171="","",IF(ISERROR(VLOOKUP(D3171,Settings!C$2:C$100,1,FALSE)),CONCATENATE("Aktiviteten ",D3171," finns inte med i fliken Settings. Ange annan aktivitet eller uppdatera dina inställningar. "),"")&amp;IF(ISERROR(VLOOKUP(E3171,Settings!D$2:D$100,1,FALSE)),CONCATENATE("Kategorin ",E3171," finns inte med i fliken Settings. Ange annan kategori eller uppdatera dina inställningar."),""))</f>
        <v/>
      </c>
      <c r="H3171" s="11" t="str">
        <f t="shared" si="98"/>
        <v xml:space="preserve"> </v>
      </c>
    </row>
    <row r="3172" spans="1:8" x14ac:dyDescent="0.2">
      <c r="A3172" s="4"/>
      <c r="B3172" s="2" t="str">
        <f t="shared" si="99"/>
        <v/>
      </c>
      <c r="C3172" s="4"/>
      <c r="D3172" s="4"/>
      <c r="E3172" s="4"/>
      <c r="F3172" s="4"/>
      <c r="G3172" s="5" t="str">
        <f>IF(C3172="","",IF(ISERROR(VLOOKUP(D3172,Settings!C$2:C$100,1,FALSE)),CONCATENATE("Aktiviteten ",D3172," finns inte med i fliken Settings. Ange annan aktivitet eller uppdatera dina inställningar. "),"")&amp;IF(ISERROR(VLOOKUP(E3172,Settings!D$2:D$100,1,FALSE)),CONCATENATE("Kategorin ",E3172," finns inte med i fliken Settings. Ange annan kategori eller uppdatera dina inställningar."),""))</f>
        <v/>
      </c>
      <c r="H3172" s="11" t="str">
        <f t="shared" si="98"/>
        <v xml:space="preserve"> </v>
      </c>
    </row>
    <row r="3173" spans="1:8" x14ac:dyDescent="0.2">
      <c r="A3173" s="4"/>
      <c r="B3173" s="2" t="str">
        <f t="shared" si="99"/>
        <v/>
      </c>
      <c r="C3173" s="4"/>
      <c r="D3173" s="4"/>
      <c r="E3173" s="4"/>
      <c r="F3173" s="4"/>
      <c r="G3173" s="5" t="str">
        <f>IF(C3173="","",IF(ISERROR(VLOOKUP(D3173,Settings!C$2:C$100,1,FALSE)),CONCATENATE("Aktiviteten ",D3173," finns inte med i fliken Settings. Ange annan aktivitet eller uppdatera dina inställningar. "),"")&amp;IF(ISERROR(VLOOKUP(E3173,Settings!D$2:D$100,1,FALSE)),CONCATENATE("Kategorin ",E3173," finns inte med i fliken Settings. Ange annan kategori eller uppdatera dina inställningar."),""))</f>
        <v/>
      </c>
      <c r="H3173" s="11" t="str">
        <f t="shared" si="98"/>
        <v xml:space="preserve"> </v>
      </c>
    </row>
    <row r="3174" spans="1:8" x14ac:dyDescent="0.2">
      <c r="A3174" s="4"/>
      <c r="B3174" s="2" t="str">
        <f t="shared" si="99"/>
        <v/>
      </c>
      <c r="C3174" s="4"/>
      <c r="D3174" s="4"/>
      <c r="E3174" s="4"/>
      <c r="F3174" s="4"/>
      <c r="G3174" s="5" t="str">
        <f>IF(C3174="","",IF(ISERROR(VLOOKUP(D3174,Settings!C$2:C$100,1,FALSE)),CONCATENATE("Aktiviteten ",D3174," finns inte med i fliken Settings. Ange annan aktivitet eller uppdatera dina inställningar. "),"")&amp;IF(ISERROR(VLOOKUP(E3174,Settings!D$2:D$100,1,FALSE)),CONCATENATE("Kategorin ",E3174," finns inte med i fliken Settings. Ange annan kategori eller uppdatera dina inställningar."),""))</f>
        <v/>
      </c>
      <c r="H3174" s="11" t="str">
        <f t="shared" si="98"/>
        <v xml:space="preserve"> </v>
      </c>
    </row>
    <row r="3175" spans="1:8" x14ac:dyDescent="0.2">
      <c r="A3175" s="4"/>
      <c r="B3175" s="2" t="str">
        <f t="shared" si="99"/>
        <v/>
      </c>
      <c r="C3175" s="4"/>
      <c r="D3175" s="4"/>
      <c r="E3175" s="4"/>
      <c r="F3175" s="4"/>
      <c r="G3175" s="5" t="str">
        <f>IF(C3175="","",IF(ISERROR(VLOOKUP(D3175,Settings!C$2:C$100,1,FALSE)),CONCATENATE("Aktiviteten ",D3175," finns inte med i fliken Settings. Ange annan aktivitet eller uppdatera dina inställningar. "),"")&amp;IF(ISERROR(VLOOKUP(E3175,Settings!D$2:D$100,1,FALSE)),CONCATENATE("Kategorin ",E3175," finns inte med i fliken Settings. Ange annan kategori eller uppdatera dina inställningar."),""))</f>
        <v/>
      </c>
      <c r="H3175" s="11" t="str">
        <f t="shared" si="98"/>
        <v xml:space="preserve"> </v>
      </c>
    </row>
    <row r="3176" spans="1:8" x14ac:dyDescent="0.2">
      <c r="A3176" s="4"/>
      <c r="B3176" s="2" t="str">
        <f t="shared" si="99"/>
        <v/>
      </c>
      <c r="C3176" s="4"/>
      <c r="D3176" s="4"/>
      <c r="E3176" s="4"/>
      <c r="F3176" s="4"/>
      <c r="G3176" s="5" t="str">
        <f>IF(C3176="","",IF(ISERROR(VLOOKUP(D3176,Settings!C$2:C$100,1,FALSE)),CONCATENATE("Aktiviteten ",D3176," finns inte med i fliken Settings. Ange annan aktivitet eller uppdatera dina inställningar. "),"")&amp;IF(ISERROR(VLOOKUP(E3176,Settings!D$2:D$100,1,FALSE)),CONCATENATE("Kategorin ",E3176," finns inte med i fliken Settings. Ange annan kategori eller uppdatera dina inställningar."),""))</f>
        <v/>
      </c>
      <c r="H3176" s="11" t="str">
        <f t="shared" si="98"/>
        <v xml:space="preserve"> </v>
      </c>
    </row>
    <row r="3177" spans="1:8" x14ac:dyDescent="0.2">
      <c r="A3177" s="4"/>
      <c r="B3177" s="2" t="str">
        <f t="shared" si="99"/>
        <v/>
      </c>
      <c r="C3177" s="4"/>
      <c r="D3177" s="4"/>
      <c r="E3177" s="4"/>
      <c r="F3177" s="4"/>
      <c r="G3177" s="5" t="str">
        <f>IF(C3177="","",IF(ISERROR(VLOOKUP(D3177,Settings!C$2:C$100,1,FALSE)),CONCATENATE("Aktiviteten ",D3177," finns inte med i fliken Settings. Ange annan aktivitet eller uppdatera dina inställningar. "),"")&amp;IF(ISERROR(VLOOKUP(E3177,Settings!D$2:D$100,1,FALSE)),CONCATENATE("Kategorin ",E3177," finns inte med i fliken Settings. Ange annan kategori eller uppdatera dina inställningar."),""))</f>
        <v/>
      </c>
      <c r="H3177" s="11" t="str">
        <f t="shared" si="98"/>
        <v xml:space="preserve"> </v>
      </c>
    </row>
    <row r="3178" spans="1:8" x14ac:dyDescent="0.2">
      <c r="A3178" s="4"/>
      <c r="B3178" s="2" t="str">
        <f t="shared" si="99"/>
        <v/>
      </c>
      <c r="C3178" s="4"/>
      <c r="D3178" s="4"/>
      <c r="E3178" s="4"/>
      <c r="F3178" s="4"/>
      <c r="G3178" s="5" t="str">
        <f>IF(C3178="","",IF(ISERROR(VLOOKUP(D3178,Settings!C$2:C$100,1,FALSE)),CONCATENATE("Aktiviteten ",D3178," finns inte med i fliken Settings. Ange annan aktivitet eller uppdatera dina inställningar. "),"")&amp;IF(ISERROR(VLOOKUP(E3178,Settings!D$2:D$100,1,FALSE)),CONCATENATE("Kategorin ",E3178," finns inte med i fliken Settings. Ange annan kategori eller uppdatera dina inställningar."),""))</f>
        <v/>
      </c>
      <c r="H3178" s="11" t="str">
        <f t="shared" si="98"/>
        <v xml:space="preserve"> </v>
      </c>
    </row>
    <row r="3179" spans="1:8" x14ac:dyDescent="0.2">
      <c r="A3179" s="4"/>
      <c r="B3179" s="2" t="str">
        <f t="shared" si="99"/>
        <v/>
      </c>
      <c r="C3179" s="4"/>
      <c r="D3179" s="4"/>
      <c r="E3179" s="4"/>
      <c r="F3179" s="4"/>
      <c r="G3179" s="5" t="str">
        <f>IF(C3179="","",IF(ISERROR(VLOOKUP(D3179,Settings!C$2:C$100,1,FALSE)),CONCATENATE("Aktiviteten ",D3179," finns inte med i fliken Settings. Ange annan aktivitet eller uppdatera dina inställningar. "),"")&amp;IF(ISERROR(VLOOKUP(E3179,Settings!D$2:D$100,1,FALSE)),CONCATENATE("Kategorin ",E3179," finns inte med i fliken Settings. Ange annan kategori eller uppdatera dina inställningar."),""))</f>
        <v/>
      </c>
      <c r="H3179" s="11" t="str">
        <f t="shared" si="98"/>
        <v xml:space="preserve"> </v>
      </c>
    </row>
    <row r="3180" spans="1:8" x14ac:dyDescent="0.2">
      <c r="A3180" s="4"/>
      <c r="B3180" s="2" t="str">
        <f t="shared" si="99"/>
        <v/>
      </c>
      <c r="C3180" s="4"/>
      <c r="D3180" s="4"/>
      <c r="E3180" s="4"/>
      <c r="F3180" s="4"/>
      <c r="G3180" s="5" t="str">
        <f>IF(C3180="","",IF(ISERROR(VLOOKUP(D3180,Settings!C$2:C$100,1,FALSE)),CONCATENATE("Aktiviteten ",D3180," finns inte med i fliken Settings. Ange annan aktivitet eller uppdatera dina inställningar. "),"")&amp;IF(ISERROR(VLOOKUP(E3180,Settings!D$2:D$100,1,FALSE)),CONCATENATE("Kategorin ",E3180," finns inte med i fliken Settings. Ange annan kategori eller uppdatera dina inställningar."),""))</f>
        <v/>
      </c>
      <c r="H3180" s="11" t="str">
        <f t="shared" si="98"/>
        <v xml:space="preserve"> </v>
      </c>
    </row>
    <row r="3181" spans="1:8" x14ac:dyDescent="0.2">
      <c r="A3181" s="4"/>
      <c r="B3181" s="2" t="str">
        <f t="shared" si="99"/>
        <v/>
      </c>
      <c r="C3181" s="4"/>
      <c r="D3181" s="4"/>
      <c r="E3181" s="4"/>
      <c r="F3181" s="4"/>
      <c r="G3181" s="5" t="str">
        <f>IF(C3181="","",IF(ISERROR(VLOOKUP(D3181,Settings!C$2:C$100,1,FALSE)),CONCATENATE("Aktiviteten ",D3181," finns inte med i fliken Settings. Ange annan aktivitet eller uppdatera dina inställningar. "),"")&amp;IF(ISERROR(VLOOKUP(E3181,Settings!D$2:D$100,1,FALSE)),CONCATENATE("Kategorin ",E3181," finns inte med i fliken Settings. Ange annan kategori eller uppdatera dina inställningar."),""))</f>
        <v/>
      </c>
      <c r="H3181" s="11" t="str">
        <f t="shared" si="98"/>
        <v xml:space="preserve"> </v>
      </c>
    </row>
    <row r="3182" spans="1:8" x14ac:dyDescent="0.2">
      <c r="A3182" s="4"/>
      <c r="B3182" s="2" t="str">
        <f t="shared" si="99"/>
        <v/>
      </c>
      <c r="C3182" s="4"/>
      <c r="D3182" s="4"/>
      <c r="E3182" s="4"/>
      <c r="F3182" s="4"/>
      <c r="G3182" s="5" t="str">
        <f>IF(C3182="","",IF(ISERROR(VLOOKUP(D3182,Settings!C$2:C$100,1,FALSE)),CONCATENATE("Aktiviteten ",D3182," finns inte med i fliken Settings. Ange annan aktivitet eller uppdatera dina inställningar. "),"")&amp;IF(ISERROR(VLOOKUP(E3182,Settings!D$2:D$100,1,FALSE)),CONCATENATE("Kategorin ",E3182," finns inte med i fliken Settings. Ange annan kategori eller uppdatera dina inställningar."),""))</f>
        <v/>
      </c>
      <c r="H3182" s="11" t="str">
        <f t="shared" si="98"/>
        <v xml:space="preserve"> </v>
      </c>
    </row>
    <row r="3183" spans="1:8" x14ac:dyDescent="0.2">
      <c r="A3183" s="4"/>
      <c r="B3183" s="2" t="str">
        <f t="shared" si="99"/>
        <v/>
      </c>
      <c r="C3183" s="4"/>
      <c r="D3183" s="4"/>
      <c r="E3183" s="4"/>
      <c r="F3183" s="4"/>
      <c r="G3183" s="5" t="str">
        <f>IF(C3183="","",IF(ISERROR(VLOOKUP(D3183,Settings!C$2:C$100,1,FALSE)),CONCATENATE("Aktiviteten ",D3183," finns inte med i fliken Settings. Ange annan aktivitet eller uppdatera dina inställningar. "),"")&amp;IF(ISERROR(VLOOKUP(E3183,Settings!D$2:D$100,1,FALSE)),CONCATENATE("Kategorin ",E3183," finns inte med i fliken Settings. Ange annan kategori eller uppdatera dina inställningar."),""))</f>
        <v/>
      </c>
      <c r="H3183" s="11" t="str">
        <f t="shared" si="98"/>
        <v xml:space="preserve"> </v>
      </c>
    </row>
    <row r="3184" spans="1:8" x14ac:dyDescent="0.2">
      <c r="A3184" s="4"/>
      <c r="B3184" s="2" t="str">
        <f t="shared" si="99"/>
        <v/>
      </c>
      <c r="C3184" s="4"/>
      <c r="D3184" s="4"/>
      <c r="E3184" s="4"/>
      <c r="F3184" s="4"/>
      <c r="G3184" s="5" t="str">
        <f>IF(C3184="","",IF(ISERROR(VLOOKUP(D3184,Settings!C$2:C$100,1,FALSE)),CONCATENATE("Aktiviteten ",D3184," finns inte med i fliken Settings. Ange annan aktivitet eller uppdatera dina inställningar. "),"")&amp;IF(ISERROR(VLOOKUP(E3184,Settings!D$2:D$100,1,FALSE)),CONCATENATE("Kategorin ",E3184," finns inte med i fliken Settings. Ange annan kategori eller uppdatera dina inställningar."),""))</f>
        <v/>
      </c>
      <c r="H3184" s="11" t="str">
        <f t="shared" si="98"/>
        <v xml:space="preserve"> </v>
      </c>
    </row>
    <row r="3185" spans="1:8" x14ac:dyDescent="0.2">
      <c r="A3185" s="4"/>
      <c r="B3185" s="2" t="str">
        <f t="shared" si="99"/>
        <v/>
      </c>
      <c r="C3185" s="4"/>
      <c r="D3185" s="4"/>
      <c r="E3185" s="4"/>
      <c r="F3185" s="4"/>
      <c r="G3185" s="5" t="str">
        <f>IF(C3185="","",IF(ISERROR(VLOOKUP(D3185,Settings!C$2:C$100,1,FALSE)),CONCATENATE("Aktiviteten ",D3185," finns inte med i fliken Settings. Ange annan aktivitet eller uppdatera dina inställningar. "),"")&amp;IF(ISERROR(VLOOKUP(E3185,Settings!D$2:D$100,1,FALSE)),CONCATENATE("Kategorin ",E3185," finns inte med i fliken Settings. Ange annan kategori eller uppdatera dina inställningar."),""))</f>
        <v/>
      </c>
      <c r="H3185" s="11" t="str">
        <f t="shared" si="98"/>
        <v xml:space="preserve"> </v>
      </c>
    </row>
    <row r="3186" spans="1:8" x14ac:dyDescent="0.2">
      <c r="A3186" s="4"/>
      <c r="B3186" s="2" t="str">
        <f t="shared" si="99"/>
        <v/>
      </c>
      <c r="C3186" s="4"/>
      <c r="D3186" s="4"/>
      <c r="E3186" s="4"/>
      <c r="F3186" s="4"/>
      <c r="G3186" s="5" t="str">
        <f>IF(C3186="","",IF(ISERROR(VLOOKUP(D3186,Settings!C$2:C$100,1,FALSE)),CONCATENATE("Aktiviteten ",D3186," finns inte med i fliken Settings. Ange annan aktivitet eller uppdatera dina inställningar. "),"")&amp;IF(ISERROR(VLOOKUP(E3186,Settings!D$2:D$100,1,FALSE)),CONCATENATE("Kategorin ",E3186," finns inte med i fliken Settings. Ange annan kategori eller uppdatera dina inställningar."),""))</f>
        <v/>
      </c>
      <c r="H3186" s="11" t="str">
        <f t="shared" si="98"/>
        <v xml:space="preserve"> </v>
      </c>
    </row>
    <row r="3187" spans="1:8" x14ac:dyDescent="0.2">
      <c r="A3187" s="4"/>
      <c r="B3187" s="2" t="str">
        <f t="shared" si="99"/>
        <v/>
      </c>
      <c r="C3187" s="4"/>
      <c r="D3187" s="4"/>
      <c r="E3187" s="4"/>
      <c r="F3187" s="4"/>
      <c r="G3187" s="5" t="str">
        <f>IF(C3187="","",IF(ISERROR(VLOOKUP(D3187,Settings!C$2:C$100,1,FALSE)),CONCATENATE("Aktiviteten ",D3187," finns inte med i fliken Settings. Ange annan aktivitet eller uppdatera dina inställningar. "),"")&amp;IF(ISERROR(VLOOKUP(E3187,Settings!D$2:D$100,1,FALSE)),CONCATENATE("Kategorin ",E3187," finns inte med i fliken Settings. Ange annan kategori eller uppdatera dina inställningar."),""))</f>
        <v/>
      </c>
      <c r="H3187" s="11" t="str">
        <f t="shared" si="98"/>
        <v xml:space="preserve"> </v>
      </c>
    </row>
    <row r="3188" spans="1:8" x14ac:dyDescent="0.2">
      <c r="A3188" s="4"/>
      <c r="B3188" s="2" t="str">
        <f t="shared" si="99"/>
        <v/>
      </c>
      <c r="C3188" s="4"/>
      <c r="D3188" s="4"/>
      <c r="E3188" s="4"/>
      <c r="F3188" s="4"/>
      <c r="G3188" s="5" t="str">
        <f>IF(C3188="","",IF(ISERROR(VLOOKUP(D3188,Settings!C$2:C$100,1,FALSE)),CONCATENATE("Aktiviteten ",D3188," finns inte med i fliken Settings. Ange annan aktivitet eller uppdatera dina inställningar. "),"")&amp;IF(ISERROR(VLOOKUP(E3188,Settings!D$2:D$100,1,FALSE)),CONCATENATE("Kategorin ",E3188," finns inte med i fliken Settings. Ange annan kategori eller uppdatera dina inställningar."),""))</f>
        <v/>
      </c>
      <c r="H3188" s="11" t="str">
        <f t="shared" si="98"/>
        <v xml:space="preserve"> </v>
      </c>
    </row>
    <row r="3189" spans="1:8" x14ac:dyDescent="0.2">
      <c r="A3189" s="4"/>
      <c r="B3189" s="2" t="str">
        <f t="shared" si="99"/>
        <v/>
      </c>
      <c r="C3189" s="4"/>
      <c r="D3189" s="4"/>
      <c r="E3189" s="4"/>
      <c r="F3189" s="4"/>
      <c r="G3189" s="5" t="str">
        <f>IF(C3189="","",IF(ISERROR(VLOOKUP(D3189,Settings!C$2:C$100,1,FALSE)),CONCATENATE("Aktiviteten ",D3189," finns inte med i fliken Settings. Ange annan aktivitet eller uppdatera dina inställningar. "),"")&amp;IF(ISERROR(VLOOKUP(E3189,Settings!D$2:D$100,1,FALSE)),CONCATENATE("Kategorin ",E3189," finns inte med i fliken Settings. Ange annan kategori eller uppdatera dina inställningar."),""))</f>
        <v/>
      </c>
      <c r="H3189" s="11" t="str">
        <f t="shared" si="98"/>
        <v xml:space="preserve"> </v>
      </c>
    </row>
    <row r="3190" spans="1:8" x14ac:dyDescent="0.2">
      <c r="A3190" s="4"/>
      <c r="B3190" s="2" t="str">
        <f t="shared" si="99"/>
        <v/>
      </c>
      <c r="C3190" s="4"/>
      <c r="D3190" s="4"/>
      <c r="E3190" s="4"/>
      <c r="F3190" s="4"/>
      <c r="G3190" s="5" t="str">
        <f>IF(C3190="","",IF(ISERROR(VLOOKUP(D3190,Settings!C$2:C$100,1,FALSE)),CONCATENATE("Aktiviteten ",D3190," finns inte med i fliken Settings. Ange annan aktivitet eller uppdatera dina inställningar. "),"")&amp;IF(ISERROR(VLOOKUP(E3190,Settings!D$2:D$100,1,FALSE)),CONCATENATE("Kategorin ",E3190," finns inte med i fliken Settings. Ange annan kategori eller uppdatera dina inställningar."),""))</f>
        <v/>
      </c>
      <c r="H3190" s="11" t="str">
        <f t="shared" si="98"/>
        <v xml:space="preserve"> </v>
      </c>
    </row>
    <row r="3191" spans="1:8" x14ac:dyDescent="0.2">
      <c r="A3191" s="4"/>
      <c r="B3191" s="2" t="str">
        <f t="shared" si="99"/>
        <v/>
      </c>
      <c r="C3191" s="4"/>
      <c r="D3191" s="4"/>
      <c r="E3191" s="4"/>
      <c r="F3191" s="4"/>
      <c r="G3191" s="5" t="str">
        <f>IF(C3191="","",IF(ISERROR(VLOOKUP(D3191,Settings!C$2:C$100,1,FALSE)),CONCATENATE("Aktiviteten ",D3191," finns inte med i fliken Settings. Ange annan aktivitet eller uppdatera dina inställningar. "),"")&amp;IF(ISERROR(VLOOKUP(E3191,Settings!D$2:D$100,1,FALSE)),CONCATENATE("Kategorin ",E3191," finns inte med i fliken Settings. Ange annan kategori eller uppdatera dina inställningar."),""))</f>
        <v/>
      </c>
      <c r="H3191" s="11" t="str">
        <f t="shared" si="98"/>
        <v xml:space="preserve"> </v>
      </c>
    </row>
    <row r="3192" spans="1:8" x14ac:dyDescent="0.2">
      <c r="A3192" s="4"/>
      <c r="B3192" s="2" t="str">
        <f t="shared" si="99"/>
        <v/>
      </c>
      <c r="C3192" s="4"/>
      <c r="D3192" s="4"/>
      <c r="E3192" s="4"/>
      <c r="F3192" s="4"/>
      <c r="G3192" s="5" t="str">
        <f>IF(C3192="","",IF(ISERROR(VLOOKUP(D3192,Settings!C$2:C$100,1,FALSE)),CONCATENATE("Aktiviteten ",D3192," finns inte med i fliken Settings. Ange annan aktivitet eller uppdatera dina inställningar. "),"")&amp;IF(ISERROR(VLOOKUP(E3192,Settings!D$2:D$100,1,FALSE)),CONCATENATE("Kategorin ",E3192," finns inte med i fliken Settings. Ange annan kategori eller uppdatera dina inställningar."),""))</f>
        <v/>
      </c>
      <c r="H3192" s="11" t="str">
        <f t="shared" si="98"/>
        <v xml:space="preserve"> </v>
      </c>
    </row>
    <row r="3193" spans="1:8" x14ac:dyDescent="0.2">
      <c r="A3193" s="4"/>
      <c r="B3193" s="2" t="str">
        <f t="shared" si="99"/>
        <v/>
      </c>
      <c r="C3193" s="4"/>
      <c r="D3193" s="4"/>
      <c r="E3193" s="4"/>
      <c r="F3193" s="4"/>
      <c r="G3193" s="5" t="str">
        <f>IF(C3193="","",IF(ISERROR(VLOOKUP(D3193,Settings!C$2:C$100,1,FALSE)),CONCATENATE("Aktiviteten ",D3193," finns inte med i fliken Settings. Ange annan aktivitet eller uppdatera dina inställningar. "),"")&amp;IF(ISERROR(VLOOKUP(E3193,Settings!D$2:D$100,1,FALSE)),CONCATENATE("Kategorin ",E3193," finns inte med i fliken Settings. Ange annan kategori eller uppdatera dina inställningar."),""))</f>
        <v/>
      </c>
      <c r="H3193" s="11" t="str">
        <f t="shared" si="98"/>
        <v xml:space="preserve"> </v>
      </c>
    </row>
    <row r="3194" spans="1:8" x14ac:dyDescent="0.2">
      <c r="A3194" s="4"/>
      <c r="B3194" s="2" t="str">
        <f t="shared" si="99"/>
        <v/>
      </c>
      <c r="C3194" s="4"/>
      <c r="D3194" s="4"/>
      <c r="E3194" s="4"/>
      <c r="F3194" s="4"/>
      <c r="G3194" s="5" t="str">
        <f>IF(C3194="","",IF(ISERROR(VLOOKUP(D3194,Settings!C$2:C$100,1,FALSE)),CONCATENATE("Aktiviteten ",D3194," finns inte med i fliken Settings. Ange annan aktivitet eller uppdatera dina inställningar. "),"")&amp;IF(ISERROR(VLOOKUP(E3194,Settings!D$2:D$100,1,FALSE)),CONCATENATE("Kategorin ",E3194," finns inte med i fliken Settings. Ange annan kategori eller uppdatera dina inställningar."),""))</f>
        <v/>
      </c>
      <c r="H3194" s="11" t="str">
        <f t="shared" si="98"/>
        <v xml:space="preserve"> </v>
      </c>
    </row>
    <row r="3195" spans="1:8" x14ac:dyDescent="0.2">
      <c r="A3195" s="4"/>
      <c r="B3195" s="2" t="str">
        <f t="shared" si="99"/>
        <v/>
      </c>
      <c r="C3195" s="4"/>
      <c r="D3195" s="4"/>
      <c r="E3195" s="4"/>
      <c r="F3195" s="4"/>
      <c r="G3195" s="5" t="str">
        <f>IF(C3195="","",IF(ISERROR(VLOOKUP(D3195,Settings!C$2:C$100,1,FALSE)),CONCATENATE("Aktiviteten ",D3195," finns inte med i fliken Settings. Ange annan aktivitet eller uppdatera dina inställningar. "),"")&amp;IF(ISERROR(VLOOKUP(E3195,Settings!D$2:D$100,1,FALSE)),CONCATENATE("Kategorin ",E3195," finns inte med i fliken Settings. Ange annan kategori eller uppdatera dina inställningar."),""))</f>
        <v/>
      </c>
      <c r="H3195" s="11" t="str">
        <f t="shared" si="98"/>
        <v xml:space="preserve"> </v>
      </c>
    </row>
    <row r="3196" spans="1:8" x14ac:dyDescent="0.2">
      <c r="A3196" s="4"/>
      <c r="B3196" s="2" t="str">
        <f t="shared" si="99"/>
        <v/>
      </c>
      <c r="C3196" s="4"/>
      <c r="D3196" s="4"/>
      <c r="E3196" s="4"/>
      <c r="F3196" s="4"/>
      <c r="G3196" s="5" t="str">
        <f>IF(C3196="","",IF(ISERROR(VLOOKUP(D3196,Settings!C$2:C$100,1,FALSE)),CONCATENATE("Aktiviteten ",D3196," finns inte med i fliken Settings. Ange annan aktivitet eller uppdatera dina inställningar. "),"")&amp;IF(ISERROR(VLOOKUP(E3196,Settings!D$2:D$100,1,FALSE)),CONCATENATE("Kategorin ",E3196," finns inte med i fliken Settings. Ange annan kategori eller uppdatera dina inställningar."),""))</f>
        <v/>
      </c>
      <c r="H3196" s="11" t="str">
        <f t="shared" si="98"/>
        <v xml:space="preserve"> </v>
      </c>
    </row>
    <row r="3197" spans="1:8" x14ac:dyDescent="0.2">
      <c r="A3197" s="4"/>
      <c r="B3197" s="2" t="str">
        <f t="shared" si="99"/>
        <v/>
      </c>
      <c r="C3197" s="4"/>
      <c r="D3197" s="4"/>
      <c r="E3197" s="4"/>
      <c r="F3197" s="4"/>
      <c r="G3197" s="5" t="str">
        <f>IF(C3197="","",IF(ISERROR(VLOOKUP(D3197,Settings!C$2:C$100,1,FALSE)),CONCATENATE("Aktiviteten ",D3197," finns inte med i fliken Settings. Ange annan aktivitet eller uppdatera dina inställningar. "),"")&amp;IF(ISERROR(VLOOKUP(E3197,Settings!D$2:D$100,1,FALSE)),CONCATENATE("Kategorin ",E3197," finns inte med i fliken Settings. Ange annan kategori eller uppdatera dina inställningar."),""))</f>
        <v/>
      </c>
      <c r="H3197" s="11" t="str">
        <f t="shared" si="98"/>
        <v xml:space="preserve"> </v>
      </c>
    </row>
    <row r="3198" spans="1:8" x14ac:dyDescent="0.2">
      <c r="A3198" s="4"/>
      <c r="B3198" s="2" t="str">
        <f t="shared" si="99"/>
        <v/>
      </c>
      <c r="C3198" s="4"/>
      <c r="D3198" s="4"/>
      <c r="E3198" s="4"/>
      <c r="F3198" s="4"/>
      <c r="G3198" s="5" t="str">
        <f>IF(C3198="","",IF(ISERROR(VLOOKUP(D3198,Settings!C$2:C$100,1,FALSE)),CONCATENATE("Aktiviteten ",D3198," finns inte med i fliken Settings. Ange annan aktivitet eller uppdatera dina inställningar. "),"")&amp;IF(ISERROR(VLOOKUP(E3198,Settings!D$2:D$100,1,FALSE)),CONCATENATE("Kategorin ",E3198," finns inte med i fliken Settings. Ange annan kategori eller uppdatera dina inställningar."),""))</f>
        <v/>
      </c>
      <c r="H3198" s="11" t="str">
        <f t="shared" si="98"/>
        <v xml:space="preserve"> </v>
      </c>
    </row>
    <row r="3199" spans="1:8" x14ac:dyDescent="0.2">
      <c r="A3199" s="4"/>
      <c r="B3199" s="2" t="str">
        <f t="shared" si="99"/>
        <v/>
      </c>
      <c r="C3199" s="4"/>
      <c r="D3199" s="4"/>
      <c r="E3199" s="4"/>
      <c r="F3199" s="4"/>
      <c r="G3199" s="5" t="str">
        <f>IF(C3199="","",IF(ISERROR(VLOOKUP(D3199,Settings!C$2:C$100,1,FALSE)),CONCATENATE("Aktiviteten ",D3199," finns inte med i fliken Settings. Ange annan aktivitet eller uppdatera dina inställningar. "),"")&amp;IF(ISERROR(VLOOKUP(E3199,Settings!D$2:D$100,1,FALSE)),CONCATENATE("Kategorin ",E3199," finns inte med i fliken Settings. Ange annan kategori eller uppdatera dina inställningar."),""))</f>
        <v/>
      </c>
      <c r="H3199" s="11" t="str">
        <f t="shared" si="98"/>
        <v xml:space="preserve"> </v>
      </c>
    </row>
    <row r="3200" spans="1:8" x14ac:dyDescent="0.2">
      <c r="A3200" s="4"/>
      <c r="B3200" s="2" t="str">
        <f t="shared" si="99"/>
        <v/>
      </c>
      <c r="C3200" s="4"/>
      <c r="D3200" s="4"/>
      <c r="E3200" s="4"/>
      <c r="F3200" s="4"/>
      <c r="G3200" s="5" t="str">
        <f>IF(C3200="","",IF(ISERROR(VLOOKUP(D3200,Settings!C$2:C$100,1,FALSE)),CONCATENATE("Aktiviteten ",D3200," finns inte med i fliken Settings. Ange annan aktivitet eller uppdatera dina inställningar. "),"")&amp;IF(ISERROR(VLOOKUP(E3200,Settings!D$2:D$100,1,FALSE)),CONCATENATE("Kategorin ",E3200," finns inte med i fliken Settings. Ange annan kategori eller uppdatera dina inställningar."),""))</f>
        <v/>
      </c>
      <c r="H3200" s="11" t="str">
        <f t="shared" si="98"/>
        <v xml:space="preserve"> </v>
      </c>
    </row>
    <row r="3201" spans="1:8" x14ac:dyDescent="0.2">
      <c r="A3201" s="4"/>
      <c r="B3201" s="2" t="str">
        <f t="shared" si="99"/>
        <v/>
      </c>
      <c r="C3201" s="4"/>
      <c r="D3201" s="4"/>
      <c r="E3201" s="4"/>
      <c r="F3201" s="4"/>
      <c r="G3201" s="5" t="str">
        <f>IF(C3201="","",IF(ISERROR(VLOOKUP(D3201,Settings!C$2:C$100,1,FALSE)),CONCATENATE("Aktiviteten ",D3201," finns inte med i fliken Settings. Ange annan aktivitet eller uppdatera dina inställningar. "),"")&amp;IF(ISERROR(VLOOKUP(E3201,Settings!D$2:D$100,1,FALSE)),CONCATENATE("Kategorin ",E3201," finns inte med i fliken Settings. Ange annan kategori eller uppdatera dina inställningar."),""))</f>
        <v/>
      </c>
      <c r="H3201" s="11" t="str">
        <f t="shared" si="98"/>
        <v xml:space="preserve"> </v>
      </c>
    </row>
    <row r="3202" spans="1:8" x14ac:dyDescent="0.2">
      <c r="A3202" s="4"/>
      <c r="B3202" s="2" t="str">
        <f t="shared" si="99"/>
        <v/>
      </c>
      <c r="C3202" s="4"/>
      <c r="D3202" s="4"/>
      <c r="E3202" s="4"/>
      <c r="F3202" s="4"/>
      <c r="G3202" s="5" t="str">
        <f>IF(C3202="","",IF(ISERROR(VLOOKUP(D3202,Settings!C$2:C$100,1,FALSE)),CONCATENATE("Aktiviteten ",D3202," finns inte med i fliken Settings. Ange annan aktivitet eller uppdatera dina inställningar. "),"")&amp;IF(ISERROR(VLOOKUP(E3202,Settings!D$2:D$100,1,FALSE)),CONCATENATE("Kategorin ",E3202," finns inte med i fliken Settings. Ange annan kategori eller uppdatera dina inställningar."),""))</f>
        <v/>
      </c>
      <c r="H3202" s="11" t="str">
        <f t="shared" si="98"/>
        <v xml:space="preserve"> </v>
      </c>
    </row>
    <row r="3203" spans="1:8" x14ac:dyDescent="0.2">
      <c r="A3203" s="4"/>
      <c r="B3203" s="2" t="str">
        <f t="shared" si="99"/>
        <v/>
      </c>
      <c r="C3203" s="4"/>
      <c r="D3203" s="4"/>
      <c r="E3203" s="4"/>
      <c r="F3203" s="4"/>
      <c r="G3203" s="5" t="str">
        <f>IF(C3203="","",IF(ISERROR(VLOOKUP(D3203,Settings!C$2:C$100,1,FALSE)),CONCATENATE("Aktiviteten ",D3203," finns inte med i fliken Settings. Ange annan aktivitet eller uppdatera dina inställningar. "),"")&amp;IF(ISERROR(VLOOKUP(E3203,Settings!D$2:D$100,1,FALSE)),CONCATENATE("Kategorin ",E3203," finns inte med i fliken Settings. Ange annan kategori eller uppdatera dina inställningar."),""))</f>
        <v/>
      </c>
      <c r="H3203" s="11" t="str">
        <f t="shared" ref="H3203:H3266" si="100">IF(A3203=""," ",IF(B3203="",A3203,B3203))</f>
        <v xml:space="preserve"> </v>
      </c>
    </row>
    <row r="3204" spans="1:8" x14ac:dyDescent="0.2">
      <c r="A3204" s="4"/>
      <c r="B3204" s="2" t="str">
        <f t="shared" si="99"/>
        <v/>
      </c>
      <c r="C3204" s="4"/>
      <c r="D3204" s="4"/>
      <c r="E3204" s="4"/>
      <c r="F3204" s="4"/>
      <c r="G3204" s="5" t="str">
        <f>IF(C3204="","",IF(ISERROR(VLOOKUP(D3204,Settings!C$2:C$100,1,FALSE)),CONCATENATE("Aktiviteten ",D3204," finns inte med i fliken Settings. Ange annan aktivitet eller uppdatera dina inställningar. "),"")&amp;IF(ISERROR(VLOOKUP(E3204,Settings!D$2:D$100,1,FALSE)),CONCATENATE("Kategorin ",E3204," finns inte med i fliken Settings. Ange annan kategori eller uppdatera dina inställningar."),""))</f>
        <v/>
      </c>
      <c r="H3204" s="11" t="str">
        <f t="shared" si="100"/>
        <v xml:space="preserve"> </v>
      </c>
    </row>
    <row r="3205" spans="1:8" x14ac:dyDescent="0.2">
      <c r="A3205" s="4"/>
      <c r="B3205" s="2" t="str">
        <f t="shared" si="99"/>
        <v/>
      </c>
      <c r="C3205" s="4"/>
      <c r="D3205" s="4"/>
      <c r="E3205" s="4"/>
      <c r="F3205" s="4"/>
      <c r="G3205" s="5" t="str">
        <f>IF(C3205="","",IF(ISERROR(VLOOKUP(D3205,Settings!C$2:C$100,1,FALSE)),CONCATENATE("Aktiviteten ",D3205," finns inte med i fliken Settings. Ange annan aktivitet eller uppdatera dina inställningar. "),"")&amp;IF(ISERROR(VLOOKUP(E3205,Settings!D$2:D$100,1,FALSE)),CONCATENATE("Kategorin ",E3205," finns inte med i fliken Settings. Ange annan kategori eller uppdatera dina inställningar."),""))</f>
        <v/>
      </c>
      <c r="H3205" s="11" t="str">
        <f t="shared" si="100"/>
        <v xml:space="preserve"> </v>
      </c>
    </row>
    <row r="3206" spans="1:8" x14ac:dyDescent="0.2">
      <c r="A3206" s="4"/>
      <c r="B3206" s="2" t="str">
        <f t="shared" si="99"/>
        <v/>
      </c>
      <c r="C3206" s="4"/>
      <c r="D3206" s="4"/>
      <c r="E3206" s="4"/>
      <c r="F3206" s="4"/>
      <c r="G3206" s="5" t="str">
        <f>IF(C3206="","",IF(ISERROR(VLOOKUP(D3206,Settings!C$2:C$100,1,FALSE)),CONCATENATE("Aktiviteten ",D3206," finns inte med i fliken Settings. Ange annan aktivitet eller uppdatera dina inställningar. "),"")&amp;IF(ISERROR(VLOOKUP(E3206,Settings!D$2:D$100,1,FALSE)),CONCATENATE("Kategorin ",E3206," finns inte med i fliken Settings. Ange annan kategori eller uppdatera dina inställningar."),""))</f>
        <v/>
      </c>
      <c r="H3206" s="11" t="str">
        <f t="shared" si="100"/>
        <v xml:space="preserve"> </v>
      </c>
    </row>
    <row r="3207" spans="1:8" x14ac:dyDescent="0.2">
      <c r="A3207" s="4"/>
      <c r="B3207" s="2" t="str">
        <f t="shared" si="99"/>
        <v/>
      </c>
      <c r="C3207" s="4"/>
      <c r="D3207" s="4"/>
      <c r="E3207" s="4"/>
      <c r="F3207" s="4"/>
      <c r="G3207" s="5" t="str">
        <f>IF(C3207="","",IF(ISERROR(VLOOKUP(D3207,Settings!C$2:C$100,1,FALSE)),CONCATENATE("Aktiviteten ",D3207," finns inte med i fliken Settings. Ange annan aktivitet eller uppdatera dina inställningar. "),"")&amp;IF(ISERROR(VLOOKUP(E3207,Settings!D$2:D$100,1,FALSE)),CONCATENATE("Kategorin ",E3207," finns inte med i fliken Settings. Ange annan kategori eller uppdatera dina inställningar."),""))</f>
        <v/>
      </c>
      <c r="H3207" s="11" t="str">
        <f t="shared" si="100"/>
        <v xml:space="preserve"> </v>
      </c>
    </row>
    <row r="3208" spans="1:8" x14ac:dyDescent="0.2">
      <c r="A3208" s="4"/>
      <c r="B3208" s="2" t="str">
        <f t="shared" si="99"/>
        <v/>
      </c>
      <c r="C3208" s="4"/>
      <c r="D3208" s="4"/>
      <c r="E3208" s="4"/>
      <c r="F3208" s="4"/>
      <c r="G3208" s="5" t="str">
        <f>IF(C3208="","",IF(ISERROR(VLOOKUP(D3208,Settings!C$2:C$100,1,FALSE)),CONCATENATE("Aktiviteten ",D3208," finns inte med i fliken Settings. Ange annan aktivitet eller uppdatera dina inställningar. "),"")&amp;IF(ISERROR(VLOOKUP(E3208,Settings!D$2:D$100,1,FALSE)),CONCATENATE("Kategorin ",E3208," finns inte med i fliken Settings. Ange annan kategori eller uppdatera dina inställningar."),""))</f>
        <v/>
      </c>
      <c r="H3208" s="11" t="str">
        <f t="shared" si="100"/>
        <v xml:space="preserve"> </v>
      </c>
    </row>
    <row r="3209" spans="1:8" x14ac:dyDescent="0.2">
      <c r="A3209" s="4"/>
      <c r="B3209" s="2" t="str">
        <f t="shared" si="99"/>
        <v/>
      </c>
      <c r="C3209" s="4"/>
      <c r="D3209" s="4"/>
      <c r="E3209" s="4"/>
      <c r="F3209" s="4"/>
      <c r="G3209" s="5" t="str">
        <f>IF(C3209="","",IF(ISERROR(VLOOKUP(D3209,Settings!C$2:C$100,1,FALSE)),CONCATENATE("Aktiviteten ",D3209," finns inte med i fliken Settings. Ange annan aktivitet eller uppdatera dina inställningar. "),"")&amp;IF(ISERROR(VLOOKUP(E3209,Settings!D$2:D$100,1,FALSE)),CONCATENATE("Kategorin ",E3209," finns inte med i fliken Settings. Ange annan kategori eller uppdatera dina inställningar."),""))</f>
        <v/>
      </c>
      <c r="H3209" s="11" t="str">
        <f t="shared" si="100"/>
        <v xml:space="preserve"> </v>
      </c>
    </row>
    <row r="3210" spans="1:8" x14ac:dyDescent="0.2">
      <c r="A3210" s="4"/>
      <c r="B3210" s="2" t="str">
        <f t="shared" si="99"/>
        <v/>
      </c>
      <c r="C3210" s="4"/>
      <c r="D3210" s="4"/>
      <c r="E3210" s="4"/>
      <c r="F3210" s="4"/>
      <c r="G3210" s="5" t="str">
        <f>IF(C3210="","",IF(ISERROR(VLOOKUP(D3210,Settings!C$2:C$100,1,FALSE)),CONCATENATE("Aktiviteten ",D3210," finns inte med i fliken Settings. Ange annan aktivitet eller uppdatera dina inställningar. "),"")&amp;IF(ISERROR(VLOOKUP(E3210,Settings!D$2:D$100,1,FALSE)),CONCATENATE("Kategorin ",E3210," finns inte med i fliken Settings. Ange annan kategori eller uppdatera dina inställningar."),""))</f>
        <v/>
      </c>
      <c r="H3210" s="11" t="str">
        <f t="shared" si="100"/>
        <v xml:space="preserve"> </v>
      </c>
    </row>
    <row r="3211" spans="1:8" x14ac:dyDescent="0.2">
      <c r="A3211" s="4"/>
      <c r="B3211" s="2" t="str">
        <f t="shared" si="99"/>
        <v/>
      </c>
      <c r="C3211" s="4"/>
      <c r="D3211" s="4"/>
      <c r="E3211" s="4"/>
      <c r="F3211" s="4"/>
      <c r="G3211" s="5" t="str">
        <f>IF(C3211="","",IF(ISERROR(VLOOKUP(D3211,Settings!C$2:C$100,1,FALSE)),CONCATENATE("Aktiviteten ",D3211," finns inte med i fliken Settings. Ange annan aktivitet eller uppdatera dina inställningar. "),"")&amp;IF(ISERROR(VLOOKUP(E3211,Settings!D$2:D$100,1,FALSE)),CONCATENATE("Kategorin ",E3211," finns inte med i fliken Settings. Ange annan kategori eller uppdatera dina inställningar."),""))</f>
        <v/>
      </c>
      <c r="H3211" s="11" t="str">
        <f t="shared" si="100"/>
        <v xml:space="preserve"> </v>
      </c>
    </row>
    <row r="3212" spans="1:8" x14ac:dyDescent="0.2">
      <c r="A3212" s="4"/>
      <c r="B3212" s="2" t="str">
        <f t="shared" si="99"/>
        <v/>
      </c>
      <c r="C3212" s="4"/>
      <c r="D3212" s="4"/>
      <c r="E3212" s="4"/>
      <c r="F3212" s="4"/>
      <c r="G3212" s="5" t="str">
        <f>IF(C3212="","",IF(ISERROR(VLOOKUP(D3212,Settings!C$2:C$100,1,FALSE)),CONCATENATE("Aktiviteten ",D3212," finns inte med i fliken Settings. Ange annan aktivitet eller uppdatera dina inställningar. "),"")&amp;IF(ISERROR(VLOOKUP(E3212,Settings!D$2:D$100,1,FALSE)),CONCATENATE("Kategorin ",E3212," finns inte med i fliken Settings. Ange annan kategori eller uppdatera dina inställningar."),""))</f>
        <v/>
      </c>
      <c r="H3212" s="11" t="str">
        <f t="shared" si="100"/>
        <v xml:space="preserve"> </v>
      </c>
    </row>
    <row r="3213" spans="1:8" x14ac:dyDescent="0.2">
      <c r="A3213" s="4"/>
      <c r="B3213" s="2" t="str">
        <f t="shared" si="99"/>
        <v/>
      </c>
      <c r="C3213" s="4"/>
      <c r="D3213" s="4"/>
      <c r="E3213" s="4"/>
      <c r="F3213" s="4"/>
      <c r="G3213" s="5" t="str">
        <f>IF(C3213="","",IF(ISERROR(VLOOKUP(D3213,Settings!C$2:C$100,1,FALSE)),CONCATENATE("Aktiviteten ",D3213," finns inte med i fliken Settings. Ange annan aktivitet eller uppdatera dina inställningar. "),"")&amp;IF(ISERROR(VLOOKUP(E3213,Settings!D$2:D$100,1,FALSE)),CONCATENATE("Kategorin ",E3213," finns inte med i fliken Settings. Ange annan kategori eller uppdatera dina inställningar."),""))</f>
        <v/>
      </c>
      <c r="H3213" s="11" t="str">
        <f t="shared" si="100"/>
        <v xml:space="preserve"> </v>
      </c>
    </row>
    <row r="3214" spans="1:8" x14ac:dyDescent="0.2">
      <c r="A3214" s="4"/>
      <c r="B3214" s="2" t="str">
        <f t="shared" si="99"/>
        <v/>
      </c>
      <c r="C3214" s="4"/>
      <c r="D3214" s="4"/>
      <c r="E3214" s="4"/>
      <c r="F3214" s="4"/>
      <c r="G3214" s="5" t="str">
        <f>IF(C3214="","",IF(ISERROR(VLOOKUP(D3214,Settings!C$2:C$100,1,FALSE)),CONCATENATE("Aktiviteten ",D3214," finns inte med i fliken Settings. Ange annan aktivitet eller uppdatera dina inställningar. "),"")&amp;IF(ISERROR(VLOOKUP(E3214,Settings!D$2:D$100,1,FALSE)),CONCATENATE("Kategorin ",E3214," finns inte med i fliken Settings. Ange annan kategori eller uppdatera dina inställningar."),""))</f>
        <v/>
      </c>
      <c r="H3214" s="11" t="str">
        <f t="shared" si="100"/>
        <v xml:space="preserve"> </v>
      </c>
    </row>
    <row r="3215" spans="1:8" x14ac:dyDescent="0.2">
      <c r="A3215" s="4"/>
      <c r="B3215" s="2" t="str">
        <f t="shared" si="99"/>
        <v/>
      </c>
      <c r="C3215" s="4"/>
      <c r="D3215" s="4"/>
      <c r="E3215" s="4"/>
      <c r="F3215" s="4"/>
      <c r="G3215" s="5" t="str">
        <f>IF(C3215="","",IF(ISERROR(VLOOKUP(D3215,Settings!C$2:C$100,1,FALSE)),CONCATENATE("Aktiviteten ",D3215," finns inte med i fliken Settings. Ange annan aktivitet eller uppdatera dina inställningar. "),"")&amp;IF(ISERROR(VLOOKUP(E3215,Settings!D$2:D$100,1,FALSE)),CONCATENATE("Kategorin ",E3215," finns inte med i fliken Settings. Ange annan kategori eller uppdatera dina inställningar."),""))</f>
        <v/>
      </c>
      <c r="H3215" s="11" t="str">
        <f t="shared" si="100"/>
        <v xml:space="preserve"> </v>
      </c>
    </row>
    <row r="3216" spans="1:8" x14ac:dyDescent="0.2">
      <c r="A3216" s="4"/>
      <c r="B3216" s="2" t="str">
        <f t="shared" si="99"/>
        <v/>
      </c>
      <c r="C3216" s="4"/>
      <c r="D3216" s="4"/>
      <c r="E3216" s="4"/>
      <c r="F3216" s="4"/>
      <c r="G3216" s="5" t="str">
        <f>IF(C3216="","",IF(ISERROR(VLOOKUP(D3216,Settings!C$2:C$100,1,FALSE)),CONCATENATE("Aktiviteten ",D3216," finns inte med i fliken Settings. Ange annan aktivitet eller uppdatera dina inställningar. "),"")&amp;IF(ISERROR(VLOOKUP(E3216,Settings!D$2:D$100,1,FALSE)),CONCATENATE("Kategorin ",E3216," finns inte med i fliken Settings. Ange annan kategori eller uppdatera dina inställningar."),""))</f>
        <v/>
      </c>
      <c r="H3216" s="11" t="str">
        <f t="shared" si="100"/>
        <v xml:space="preserve"> </v>
      </c>
    </row>
    <row r="3217" spans="1:8" x14ac:dyDescent="0.2">
      <c r="A3217" s="4"/>
      <c r="B3217" s="2" t="str">
        <f t="shared" si="99"/>
        <v/>
      </c>
      <c r="C3217" s="4"/>
      <c r="D3217" s="4"/>
      <c r="E3217" s="4"/>
      <c r="F3217" s="4"/>
      <c r="G3217" s="5" t="str">
        <f>IF(C3217="","",IF(ISERROR(VLOOKUP(D3217,Settings!C$2:C$100,1,FALSE)),CONCATENATE("Aktiviteten ",D3217," finns inte med i fliken Settings. Ange annan aktivitet eller uppdatera dina inställningar. "),"")&amp;IF(ISERROR(VLOOKUP(E3217,Settings!D$2:D$100,1,FALSE)),CONCATENATE("Kategorin ",E3217," finns inte med i fliken Settings. Ange annan kategori eller uppdatera dina inställningar."),""))</f>
        <v/>
      </c>
      <c r="H3217" s="11" t="str">
        <f t="shared" si="100"/>
        <v xml:space="preserve"> </v>
      </c>
    </row>
    <row r="3218" spans="1:8" x14ac:dyDescent="0.2">
      <c r="A3218" s="4"/>
      <c r="B3218" s="2" t="str">
        <f t="shared" ref="B3218:B3281" si="101">IF(A3218="","",A3218)</f>
        <v/>
      </c>
      <c r="C3218" s="4"/>
      <c r="D3218" s="4"/>
      <c r="E3218" s="4"/>
      <c r="F3218" s="4"/>
      <c r="G3218" s="5" t="str">
        <f>IF(C3218="","",IF(ISERROR(VLOOKUP(D3218,Settings!C$2:C$100,1,FALSE)),CONCATENATE("Aktiviteten ",D3218," finns inte med i fliken Settings. Ange annan aktivitet eller uppdatera dina inställningar. "),"")&amp;IF(ISERROR(VLOOKUP(E3218,Settings!D$2:D$100,1,FALSE)),CONCATENATE("Kategorin ",E3218," finns inte med i fliken Settings. Ange annan kategori eller uppdatera dina inställningar."),""))</f>
        <v/>
      </c>
      <c r="H3218" s="11" t="str">
        <f t="shared" si="100"/>
        <v xml:space="preserve"> </v>
      </c>
    </row>
    <row r="3219" spans="1:8" x14ac:dyDescent="0.2">
      <c r="A3219" s="4"/>
      <c r="B3219" s="2" t="str">
        <f t="shared" si="101"/>
        <v/>
      </c>
      <c r="C3219" s="4"/>
      <c r="D3219" s="4"/>
      <c r="E3219" s="4"/>
      <c r="F3219" s="4"/>
      <c r="G3219" s="5" t="str">
        <f>IF(C3219="","",IF(ISERROR(VLOOKUP(D3219,Settings!C$2:C$100,1,FALSE)),CONCATENATE("Aktiviteten ",D3219," finns inte med i fliken Settings. Ange annan aktivitet eller uppdatera dina inställningar. "),"")&amp;IF(ISERROR(VLOOKUP(E3219,Settings!D$2:D$100,1,FALSE)),CONCATENATE("Kategorin ",E3219," finns inte med i fliken Settings. Ange annan kategori eller uppdatera dina inställningar."),""))</f>
        <v/>
      </c>
      <c r="H3219" s="11" t="str">
        <f t="shared" si="100"/>
        <v xml:space="preserve"> </v>
      </c>
    </row>
    <row r="3220" spans="1:8" x14ac:dyDescent="0.2">
      <c r="A3220" s="4"/>
      <c r="B3220" s="2" t="str">
        <f t="shared" si="101"/>
        <v/>
      </c>
      <c r="C3220" s="4"/>
      <c r="D3220" s="4"/>
      <c r="E3220" s="4"/>
      <c r="F3220" s="4"/>
      <c r="G3220" s="5" t="str">
        <f>IF(C3220="","",IF(ISERROR(VLOOKUP(D3220,Settings!C$2:C$100,1,FALSE)),CONCATENATE("Aktiviteten ",D3220," finns inte med i fliken Settings. Ange annan aktivitet eller uppdatera dina inställningar. "),"")&amp;IF(ISERROR(VLOOKUP(E3220,Settings!D$2:D$100,1,FALSE)),CONCATENATE("Kategorin ",E3220," finns inte med i fliken Settings. Ange annan kategori eller uppdatera dina inställningar."),""))</f>
        <v/>
      </c>
      <c r="H3220" s="11" t="str">
        <f t="shared" si="100"/>
        <v xml:space="preserve"> </v>
      </c>
    </row>
    <row r="3221" spans="1:8" x14ac:dyDescent="0.2">
      <c r="A3221" s="4"/>
      <c r="B3221" s="2" t="str">
        <f t="shared" si="101"/>
        <v/>
      </c>
      <c r="C3221" s="4"/>
      <c r="D3221" s="4"/>
      <c r="E3221" s="4"/>
      <c r="F3221" s="4"/>
      <c r="G3221" s="5" t="str">
        <f>IF(C3221="","",IF(ISERROR(VLOOKUP(D3221,Settings!C$2:C$100,1,FALSE)),CONCATENATE("Aktiviteten ",D3221," finns inte med i fliken Settings. Ange annan aktivitet eller uppdatera dina inställningar. "),"")&amp;IF(ISERROR(VLOOKUP(E3221,Settings!D$2:D$100,1,FALSE)),CONCATENATE("Kategorin ",E3221," finns inte med i fliken Settings. Ange annan kategori eller uppdatera dina inställningar."),""))</f>
        <v/>
      </c>
      <c r="H3221" s="11" t="str">
        <f t="shared" si="100"/>
        <v xml:space="preserve"> </v>
      </c>
    </row>
    <row r="3222" spans="1:8" x14ac:dyDescent="0.2">
      <c r="A3222" s="4"/>
      <c r="B3222" s="2" t="str">
        <f t="shared" si="101"/>
        <v/>
      </c>
      <c r="C3222" s="4"/>
      <c r="D3222" s="4"/>
      <c r="E3222" s="4"/>
      <c r="F3222" s="4"/>
      <c r="G3222" s="5" t="str">
        <f>IF(C3222="","",IF(ISERROR(VLOOKUP(D3222,Settings!C$2:C$100,1,FALSE)),CONCATENATE("Aktiviteten ",D3222," finns inte med i fliken Settings. Ange annan aktivitet eller uppdatera dina inställningar. "),"")&amp;IF(ISERROR(VLOOKUP(E3222,Settings!D$2:D$100,1,FALSE)),CONCATENATE("Kategorin ",E3222," finns inte med i fliken Settings. Ange annan kategori eller uppdatera dina inställningar."),""))</f>
        <v/>
      </c>
      <c r="H3222" s="11" t="str">
        <f t="shared" si="100"/>
        <v xml:space="preserve"> </v>
      </c>
    </row>
    <row r="3223" spans="1:8" x14ac:dyDescent="0.2">
      <c r="A3223" s="4"/>
      <c r="B3223" s="2" t="str">
        <f t="shared" si="101"/>
        <v/>
      </c>
      <c r="C3223" s="4"/>
      <c r="D3223" s="4"/>
      <c r="E3223" s="4"/>
      <c r="F3223" s="4"/>
      <c r="G3223" s="5" t="str">
        <f>IF(C3223="","",IF(ISERROR(VLOOKUP(D3223,Settings!C$2:C$100,1,FALSE)),CONCATENATE("Aktiviteten ",D3223," finns inte med i fliken Settings. Ange annan aktivitet eller uppdatera dina inställningar. "),"")&amp;IF(ISERROR(VLOOKUP(E3223,Settings!D$2:D$100,1,FALSE)),CONCATENATE("Kategorin ",E3223," finns inte med i fliken Settings. Ange annan kategori eller uppdatera dina inställningar."),""))</f>
        <v/>
      </c>
      <c r="H3223" s="11" t="str">
        <f t="shared" si="100"/>
        <v xml:space="preserve"> </v>
      </c>
    </row>
    <row r="3224" spans="1:8" x14ac:dyDescent="0.2">
      <c r="A3224" s="4"/>
      <c r="B3224" s="2" t="str">
        <f t="shared" si="101"/>
        <v/>
      </c>
      <c r="C3224" s="4"/>
      <c r="D3224" s="4"/>
      <c r="E3224" s="4"/>
      <c r="F3224" s="4"/>
      <c r="G3224" s="5" t="str">
        <f>IF(C3224="","",IF(ISERROR(VLOOKUP(D3224,Settings!C$2:C$100,1,FALSE)),CONCATENATE("Aktiviteten ",D3224," finns inte med i fliken Settings. Ange annan aktivitet eller uppdatera dina inställningar. "),"")&amp;IF(ISERROR(VLOOKUP(E3224,Settings!D$2:D$100,1,FALSE)),CONCATENATE("Kategorin ",E3224," finns inte med i fliken Settings. Ange annan kategori eller uppdatera dina inställningar."),""))</f>
        <v/>
      </c>
      <c r="H3224" s="11" t="str">
        <f t="shared" si="100"/>
        <v xml:space="preserve"> </v>
      </c>
    </row>
    <row r="3225" spans="1:8" x14ac:dyDescent="0.2">
      <c r="A3225" s="4"/>
      <c r="B3225" s="2" t="str">
        <f t="shared" si="101"/>
        <v/>
      </c>
      <c r="C3225" s="4"/>
      <c r="D3225" s="4"/>
      <c r="E3225" s="4"/>
      <c r="F3225" s="4"/>
      <c r="G3225" s="5" t="str">
        <f>IF(C3225="","",IF(ISERROR(VLOOKUP(D3225,Settings!C$2:C$100,1,FALSE)),CONCATENATE("Aktiviteten ",D3225," finns inte med i fliken Settings. Ange annan aktivitet eller uppdatera dina inställningar. "),"")&amp;IF(ISERROR(VLOOKUP(E3225,Settings!D$2:D$100,1,FALSE)),CONCATENATE("Kategorin ",E3225," finns inte med i fliken Settings. Ange annan kategori eller uppdatera dina inställningar."),""))</f>
        <v/>
      </c>
      <c r="H3225" s="11" t="str">
        <f t="shared" si="100"/>
        <v xml:space="preserve"> </v>
      </c>
    </row>
    <row r="3226" spans="1:8" x14ac:dyDescent="0.2">
      <c r="A3226" s="4"/>
      <c r="B3226" s="2" t="str">
        <f t="shared" si="101"/>
        <v/>
      </c>
      <c r="C3226" s="4"/>
      <c r="D3226" s="4"/>
      <c r="E3226" s="4"/>
      <c r="F3226" s="4"/>
      <c r="G3226" s="5" t="str">
        <f>IF(C3226="","",IF(ISERROR(VLOOKUP(D3226,Settings!C$2:C$100,1,FALSE)),CONCATENATE("Aktiviteten ",D3226," finns inte med i fliken Settings. Ange annan aktivitet eller uppdatera dina inställningar. "),"")&amp;IF(ISERROR(VLOOKUP(E3226,Settings!D$2:D$100,1,FALSE)),CONCATENATE("Kategorin ",E3226," finns inte med i fliken Settings. Ange annan kategori eller uppdatera dina inställningar."),""))</f>
        <v/>
      </c>
      <c r="H3226" s="11" t="str">
        <f t="shared" si="100"/>
        <v xml:space="preserve"> </v>
      </c>
    </row>
    <row r="3227" spans="1:8" x14ac:dyDescent="0.2">
      <c r="A3227" s="4"/>
      <c r="B3227" s="2" t="str">
        <f t="shared" si="101"/>
        <v/>
      </c>
      <c r="C3227" s="4"/>
      <c r="D3227" s="4"/>
      <c r="E3227" s="4"/>
      <c r="F3227" s="4"/>
      <c r="G3227" s="5" t="str">
        <f>IF(C3227="","",IF(ISERROR(VLOOKUP(D3227,Settings!C$2:C$100,1,FALSE)),CONCATENATE("Aktiviteten ",D3227," finns inte med i fliken Settings. Ange annan aktivitet eller uppdatera dina inställningar. "),"")&amp;IF(ISERROR(VLOOKUP(E3227,Settings!D$2:D$100,1,FALSE)),CONCATENATE("Kategorin ",E3227," finns inte med i fliken Settings. Ange annan kategori eller uppdatera dina inställningar."),""))</f>
        <v/>
      </c>
      <c r="H3227" s="11" t="str">
        <f t="shared" si="100"/>
        <v xml:space="preserve"> </v>
      </c>
    </row>
    <row r="3228" spans="1:8" x14ac:dyDescent="0.2">
      <c r="A3228" s="4"/>
      <c r="B3228" s="2" t="str">
        <f t="shared" si="101"/>
        <v/>
      </c>
      <c r="C3228" s="4"/>
      <c r="D3228" s="4"/>
      <c r="E3228" s="4"/>
      <c r="F3228" s="4"/>
      <c r="G3228" s="5" t="str">
        <f>IF(C3228="","",IF(ISERROR(VLOOKUP(D3228,Settings!C$2:C$100,1,FALSE)),CONCATENATE("Aktiviteten ",D3228," finns inte med i fliken Settings. Ange annan aktivitet eller uppdatera dina inställningar. "),"")&amp;IF(ISERROR(VLOOKUP(E3228,Settings!D$2:D$100,1,FALSE)),CONCATENATE("Kategorin ",E3228," finns inte med i fliken Settings. Ange annan kategori eller uppdatera dina inställningar."),""))</f>
        <v/>
      </c>
      <c r="H3228" s="11" t="str">
        <f t="shared" si="100"/>
        <v xml:space="preserve"> </v>
      </c>
    </row>
    <row r="3229" spans="1:8" x14ac:dyDescent="0.2">
      <c r="A3229" s="4"/>
      <c r="B3229" s="2" t="str">
        <f t="shared" si="101"/>
        <v/>
      </c>
      <c r="C3229" s="4"/>
      <c r="D3229" s="4"/>
      <c r="E3229" s="4"/>
      <c r="F3229" s="4"/>
      <c r="G3229" s="5" t="str">
        <f>IF(C3229="","",IF(ISERROR(VLOOKUP(D3229,Settings!C$2:C$100,1,FALSE)),CONCATENATE("Aktiviteten ",D3229," finns inte med i fliken Settings. Ange annan aktivitet eller uppdatera dina inställningar. "),"")&amp;IF(ISERROR(VLOOKUP(E3229,Settings!D$2:D$100,1,FALSE)),CONCATENATE("Kategorin ",E3229," finns inte med i fliken Settings. Ange annan kategori eller uppdatera dina inställningar."),""))</f>
        <v/>
      </c>
      <c r="H3229" s="11" t="str">
        <f t="shared" si="100"/>
        <v xml:space="preserve"> </v>
      </c>
    </row>
    <row r="3230" spans="1:8" x14ac:dyDescent="0.2">
      <c r="A3230" s="4"/>
      <c r="B3230" s="2" t="str">
        <f t="shared" si="101"/>
        <v/>
      </c>
      <c r="C3230" s="4"/>
      <c r="D3230" s="4"/>
      <c r="E3230" s="4"/>
      <c r="F3230" s="4"/>
      <c r="G3230" s="5" t="str">
        <f>IF(C3230="","",IF(ISERROR(VLOOKUP(D3230,Settings!C$2:C$100,1,FALSE)),CONCATENATE("Aktiviteten ",D3230," finns inte med i fliken Settings. Ange annan aktivitet eller uppdatera dina inställningar. "),"")&amp;IF(ISERROR(VLOOKUP(E3230,Settings!D$2:D$100,1,FALSE)),CONCATENATE("Kategorin ",E3230," finns inte med i fliken Settings. Ange annan kategori eller uppdatera dina inställningar."),""))</f>
        <v/>
      </c>
      <c r="H3230" s="11" t="str">
        <f t="shared" si="100"/>
        <v xml:space="preserve"> </v>
      </c>
    </row>
    <row r="3231" spans="1:8" x14ac:dyDescent="0.2">
      <c r="A3231" s="4"/>
      <c r="B3231" s="2" t="str">
        <f t="shared" si="101"/>
        <v/>
      </c>
      <c r="C3231" s="4"/>
      <c r="D3231" s="4"/>
      <c r="E3231" s="4"/>
      <c r="F3231" s="4"/>
      <c r="G3231" s="5" t="str">
        <f>IF(C3231="","",IF(ISERROR(VLOOKUP(D3231,Settings!C$2:C$100,1,FALSE)),CONCATENATE("Aktiviteten ",D3231," finns inte med i fliken Settings. Ange annan aktivitet eller uppdatera dina inställningar. "),"")&amp;IF(ISERROR(VLOOKUP(E3231,Settings!D$2:D$100,1,FALSE)),CONCATENATE("Kategorin ",E3231," finns inte med i fliken Settings. Ange annan kategori eller uppdatera dina inställningar."),""))</f>
        <v/>
      </c>
      <c r="H3231" s="11" t="str">
        <f t="shared" si="100"/>
        <v xml:space="preserve"> </v>
      </c>
    </row>
    <row r="3232" spans="1:8" x14ac:dyDescent="0.2">
      <c r="A3232" s="4"/>
      <c r="B3232" s="2" t="str">
        <f t="shared" si="101"/>
        <v/>
      </c>
      <c r="C3232" s="4"/>
      <c r="D3232" s="4"/>
      <c r="E3232" s="4"/>
      <c r="F3232" s="4"/>
      <c r="G3232" s="5" t="str">
        <f>IF(C3232="","",IF(ISERROR(VLOOKUP(D3232,Settings!C$2:C$100,1,FALSE)),CONCATENATE("Aktiviteten ",D3232," finns inte med i fliken Settings. Ange annan aktivitet eller uppdatera dina inställningar. "),"")&amp;IF(ISERROR(VLOOKUP(E3232,Settings!D$2:D$100,1,FALSE)),CONCATENATE("Kategorin ",E3232," finns inte med i fliken Settings. Ange annan kategori eller uppdatera dina inställningar."),""))</f>
        <v/>
      </c>
      <c r="H3232" s="11" t="str">
        <f t="shared" si="100"/>
        <v xml:space="preserve"> </v>
      </c>
    </row>
    <row r="3233" spans="1:8" x14ac:dyDescent="0.2">
      <c r="A3233" s="4"/>
      <c r="B3233" s="2" t="str">
        <f t="shared" si="101"/>
        <v/>
      </c>
      <c r="C3233" s="4"/>
      <c r="D3233" s="4"/>
      <c r="E3233" s="4"/>
      <c r="F3233" s="4"/>
      <c r="G3233" s="5" t="str">
        <f>IF(C3233="","",IF(ISERROR(VLOOKUP(D3233,Settings!C$2:C$100,1,FALSE)),CONCATENATE("Aktiviteten ",D3233," finns inte med i fliken Settings. Ange annan aktivitet eller uppdatera dina inställningar. "),"")&amp;IF(ISERROR(VLOOKUP(E3233,Settings!D$2:D$100,1,FALSE)),CONCATENATE("Kategorin ",E3233," finns inte med i fliken Settings. Ange annan kategori eller uppdatera dina inställningar."),""))</f>
        <v/>
      </c>
      <c r="H3233" s="11" t="str">
        <f t="shared" si="100"/>
        <v xml:space="preserve"> </v>
      </c>
    </row>
    <row r="3234" spans="1:8" x14ac:dyDescent="0.2">
      <c r="A3234" s="4"/>
      <c r="B3234" s="2" t="str">
        <f t="shared" si="101"/>
        <v/>
      </c>
      <c r="C3234" s="4"/>
      <c r="D3234" s="4"/>
      <c r="E3234" s="4"/>
      <c r="F3234" s="4"/>
      <c r="G3234" s="5" t="str">
        <f>IF(C3234="","",IF(ISERROR(VLOOKUP(D3234,Settings!C$2:C$100,1,FALSE)),CONCATENATE("Aktiviteten ",D3234," finns inte med i fliken Settings. Ange annan aktivitet eller uppdatera dina inställningar. "),"")&amp;IF(ISERROR(VLOOKUP(E3234,Settings!D$2:D$100,1,FALSE)),CONCATENATE("Kategorin ",E3234," finns inte med i fliken Settings. Ange annan kategori eller uppdatera dina inställningar."),""))</f>
        <v/>
      </c>
      <c r="H3234" s="11" t="str">
        <f t="shared" si="100"/>
        <v xml:space="preserve"> </v>
      </c>
    </row>
    <row r="3235" spans="1:8" x14ac:dyDescent="0.2">
      <c r="A3235" s="4"/>
      <c r="B3235" s="2" t="str">
        <f t="shared" si="101"/>
        <v/>
      </c>
      <c r="C3235" s="4"/>
      <c r="D3235" s="4"/>
      <c r="E3235" s="4"/>
      <c r="F3235" s="4"/>
      <c r="G3235" s="5" t="str">
        <f>IF(C3235="","",IF(ISERROR(VLOOKUP(D3235,Settings!C$2:C$100,1,FALSE)),CONCATENATE("Aktiviteten ",D3235," finns inte med i fliken Settings. Ange annan aktivitet eller uppdatera dina inställningar. "),"")&amp;IF(ISERROR(VLOOKUP(E3235,Settings!D$2:D$100,1,FALSE)),CONCATENATE("Kategorin ",E3235," finns inte med i fliken Settings. Ange annan kategori eller uppdatera dina inställningar."),""))</f>
        <v/>
      </c>
      <c r="H3235" s="11" t="str">
        <f t="shared" si="100"/>
        <v xml:space="preserve"> </v>
      </c>
    </row>
    <row r="3236" spans="1:8" x14ac:dyDescent="0.2">
      <c r="A3236" s="4"/>
      <c r="B3236" s="2" t="str">
        <f t="shared" si="101"/>
        <v/>
      </c>
      <c r="C3236" s="4"/>
      <c r="D3236" s="4"/>
      <c r="E3236" s="4"/>
      <c r="F3236" s="4"/>
      <c r="G3236" s="5" t="str">
        <f>IF(C3236="","",IF(ISERROR(VLOOKUP(D3236,Settings!C$2:C$100,1,FALSE)),CONCATENATE("Aktiviteten ",D3236," finns inte med i fliken Settings. Ange annan aktivitet eller uppdatera dina inställningar. "),"")&amp;IF(ISERROR(VLOOKUP(E3236,Settings!D$2:D$100,1,FALSE)),CONCATENATE("Kategorin ",E3236," finns inte med i fliken Settings. Ange annan kategori eller uppdatera dina inställningar."),""))</f>
        <v/>
      </c>
      <c r="H3236" s="11" t="str">
        <f t="shared" si="100"/>
        <v xml:space="preserve"> </v>
      </c>
    </row>
    <row r="3237" spans="1:8" x14ac:dyDescent="0.2">
      <c r="A3237" s="4"/>
      <c r="B3237" s="2" t="str">
        <f t="shared" si="101"/>
        <v/>
      </c>
      <c r="C3237" s="4"/>
      <c r="D3237" s="4"/>
      <c r="E3237" s="4"/>
      <c r="F3237" s="4"/>
      <c r="G3237" s="5" t="str">
        <f>IF(C3237="","",IF(ISERROR(VLOOKUP(D3237,Settings!C$2:C$100,1,FALSE)),CONCATENATE("Aktiviteten ",D3237," finns inte med i fliken Settings. Ange annan aktivitet eller uppdatera dina inställningar. "),"")&amp;IF(ISERROR(VLOOKUP(E3237,Settings!D$2:D$100,1,FALSE)),CONCATENATE("Kategorin ",E3237," finns inte med i fliken Settings. Ange annan kategori eller uppdatera dina inställningar."),""))</f>
        <v/>
      </c>
      <c r="H3237" s="11" t="str">
        <f t="shared" si="100"/>
        <v xml:space="preserve"> </v>
      </c>
    </row>
    <row r="3238" spans="1:8" x14ac:dyDescent="0.2">
      <c r="A3238" s="4"/>
      <c r="B3238" s="2" t="str">
        <f t="shared" si="101"/>
        <v/>
      </c>
      <c r="C3238" s="4"/>
      <c r="D3238" s="4"/>
      <c r="E3238" s="4"/>
      <c r="F3238" s="4"/>
      <c r="G3238" s="5" t="str">
        <f>IF(C3238="","",IF(ISERROR(VLOOKUP(D3238,Settings!C$2:C$100,1,FALSE)),CONCATENATE("Aktiviteten ",D3238," finns inte med i fliken Settings. Ange annan aktivitet eller uppdatera dina inställningar. "),"")&amp;IF(ISERROR(VLOOKUP(E3238,Settings!D$2:D$100,1,FALSE)),CONCATENATE("Kategorin ",E3238," finns inte med i fliken Settings. Ange annan kategori eller uppdatera dina inställningar."),""))</f>
        <v/>
      </c>
      <c r="H3238" s="11" t="str">
        <f t="shared" si="100"/>
        <v xml:space="preserve"> </v>
      </c>
    </row>
    <row r="3239" spans="1:8" x14ac:dyDescent="0.2">
      <c r="A3239" s="4"/>
      <c r="B3239" s="2" t="str">
        <f t="shared" si="101"/>
        <v/>
      </c>
      <c r="C3239" s="4"/>
      <c r="D3239" s="4"/>
      <c r="E3239" s="4"/>
      <c r="F3239" s="4"/>
      <c r="G3239" s="5" t="str">
        <f>IF(C3239="","",IF(ISERROR(VLOOKUP(D3239,Settings!C$2:C$100,1,FALSE)),CONCATENATE("Aktiviteten ",D3239," finns inte med i fliken Settings. Ange annan aktivitet eller uppdatera dina inställningar. "),"")&amp;IF(ISERROR(VLOOKUP(E3239,Settings!D$2:D$100,1,FALSE)),CONCATENATE("Kategorin ",E3239," finns inte med i fliken Settings. Ange annan kategori eller uppdatera dina inställningar."),""))</f>
        <v/>
      </c>
      <c r="H3239" s="11" t="str">
        <f t="shared" si="100"/>
        <v xml:space="preserve"> </v>
      </c>
    </row>
    <row r="3240" spans="1:8" x14ac:dyDescent="0.2">
      <c r="A3240" s="4"/>
      <c r="B3240" s="2" t="str">
        <f t="shared" si="101"/>
        <v/>
      </c>
      <c r="C3240" s="4"/>
      <c r="D3240" s="4"/>
      <c r="E3240" s="4"/>
      <c r="F3240" s="4"/>
      <c r="G3240" s="5" t="str">
        <f>IF(C3240="","",IF(ISERROR(VLOOKUP(D3240,Settings!C$2:C$100,1,FALSE)),CONCATENATE("Aktiviteten ",D3240," finns inte med i fliken Settings. Ange annan aktivitet eller uppdatera dina inställningar. "),"")&amp;IF(ISERROR(VLOOKUP(E3240,Settings!D$2:D$100,1,FALSE)),CONCATENATE("Kategorin ",E3240," finns inte med i fliken Settings. Ange annan kategori eller uppdatera dina inställningar."),""))</f>
        <v/>
      </c>
      <c r="H3240" s="11" t="str">
        <f t="shared" si="100"/>
        <v xml:space="preserve"> </v>
      </c>
    </row>
    <row r="3241" spans="1:8" x14ac:dyDescent="0.2">
      <c r="A3241" s="4"/>
      <c r="B3241" s="2" t="str">
        <f t="shared" si="101"/>
        <v/>
      </c>
      <c r="C3241" s="4"/>
      <c r="D3241" s="4"/>
      <c r="E3241" s="4"/>
      <c r="F3241" s="4"/>
      <c r="G3241" s="5" t="str">
        <f>IF(C3241="","",IF(ISERROR(VLOOKUP(D3241,Settings!C$2:C$100,1,FALSE)),CONCATENATE("Aktiviteten ",D3241," finns inte med i fliken Settings. Ange annan aktivitet eller uppdatera dina inställningar. "),"")&amp;IF(ISERROR(VLOOKUP(E3241,Settings!D$2:D$100,1,FALSE)),CONCATENATE("Kategorin ",E3241," finns inte med i fliken Settings. Ange annan kategori eller uppdatera dina inställningar."),""))</f>
        <v/>
      </c>
      <c r="H3241" s="11" t="str">
        <f t="shared" si="100"/>
        <v xml:space="preserve"> </v>
      </c>
    </row>
    <row r="3242" spans="1:8" x14ac:dyDescent="0.2">
      <c r="A3242" s="4"/>
      <c r="B3242" s="2" t="str">
        <f t="shared" si="101"/>
        <v/>
      </c>
      <c r="C3242" s="4"/>
      <c r="D3242" s="4"/>
      <c r="E3242" s="4"/>
      <c r="F3242" s="4"/>
      <c r="G3242" s="5" t="str">
        <f>IF(C3242="","",IF(ISERROR(VLOOKUP(D3242,Settings!C$2:C$100,1,FALSE)),CONCATENATE("Aktiviteten ",D3242," finns inte med i fliken Settings. Ange annan aktivitet eller uppdatera dina inställningar. "),"")&amp;IF(ISERROR(VLOOKUP(E3242,Settings!D$2:D$100,1,FALSE)),CONCATENATE("Kategorin ",E3242," finns inte med i fliken Settings. Ange annan kategori eller uppdatera dina inställningar."),""))</f>
        <v/>
      </c>
      <c r="H3242" s="11" t="str">
        <f t="shared" si="100"/>
        <v xml:space="preserve"> </v>
      </c>
    </row>
    <row r="3243" spans="1:8" x14ac:dyDescent="0.2">
      <c r="A3243" s="4"/>
      <c r="B3243" s="2" t="str">
        <f t="shared" si="101"/>
        <v/>
      </c>
      <c r="C3243" s="4"/>
      <c r="D3243" s="4"/>
      <c r="E3243" s="4"/>
      <c r="F3243" s="4"/>
      <c r="G3243" s="5" t="str">
        <f>IF(C3243="","",IF(ISERROR(VLOOKUP(D3243,Settings!C$2:C$100,1,FALSE)),CONCATENATE("Aktiviteten ",D3243," finns inte med i fliken Settings. Ange annan aktivitet eller uppdatera dina inställningar. "),"")&amp;IF(ISERROR(VLOOKUP(E3243,Settings!D$2:D$100,1,FALSE)),CONCATENATE("Kategorin ",E3243," finns inte med i fliken Settings. Ange annan kategori eller uppdatera dina inställningar."),""))</f>
        <v/>
      </c>
      <c r="H3243" s="11" t="str">
        <f t="shared" si="100"/>
        <v xml:space="preserve"> </v>
      </c>
    </row>
    <row r="3244" spans="1:8" x14ac:dyDescent="0.2">
      <c r="A3244" s="4"/>
      <c r="B3244" s="2" t="str">
        <f t="shared" si="101"/>
        <v/>
      </c>
      <c r="C3244" s="4"/>
      <c r="D3244" s="4"/>
      <c r="E3244" s="4"/>
      <c r="F3244" s="4"/>
      <c r="G3244" s="5" t="str">
        <f>IF(C3244="","",IF(ISERROR(VLOOKUP(D3244,Settings!C$2:C$100,1,FALSE)),CONCATENATE("Aktiviteten ",D3244," finns inte med i fliken Settings. Ange annan aktivitet eller uppdatera dina inställningar. "),"")&amp;IF(ISERROR(VLOOKUP(E3244,Settings!D$2:D$100,1,FALSE)),CONCATENATE("Kategorin ",E3244," finns inte med i fliken Settings. Ange annan kategori eller uppdatera dina inställningar."),""))</f>
        <v/>
      </c>
      <c r="H3244" s="11" t="str">
        <f t="shared" si="100"/>
        <v xml:space="preserve"> </v>
      </c>
    </row>
    <row r="3245" spans="1:8" x14ac:dyDescent="0.2">
      <c r="A3245" s="4"/>
      <c r="B3245" s="2" t="str">
        <f t="shared" si="101"/>
        <v/>
      </c>
      <c r="C3245" s="4"/>
      <c r="D3245" s="4"/>
      <c r="E3245" s="4"/>
      <c r="F3245" s="4"/>
      <c r="G3245" s="5" t="str">
        <f>IF(C3245="","",IF(ISERROR(VLOOKUP(D3245,Settings!C$2:C$100,1,FALSE)),CONCATENATE("Aktiviteten ",D3245," finns inte med i fliken Settings. Ange annan aktivitet eller uppdatera dina inställningar. "),"")&amp;IF(ISERROR(VLOOKUP(E3245,Settings!D$2:D$100,1,FALSE)),CONCATENATE("Kategorin ",E3245," finns inte med i fliken Settings. Ange annan kategori eller uppdatera dina inställningar."),""))</f>
        <v/>
      </c>
      <c r="H3245" s="11" t="str">
        <f t="shared" si="100"/>
        <v xml:space="preserve"> </v>
      </c>
    </row>
    <row r="3246" spans="1:8" x14ac:dyDescent="0.2">
      <c r="A3246" s="4"/>
      <c r="B3246" s="2" t="str">
        <f t="shared" si="101"/>
        <v/>
      </c>
      <c r="C3246" s="4"/>
      <c r="D3246" s="4"/>
      <c r="E3246" s="4"/>
      <c r="F3246" s="4"/>
      <c r="G3246" s="5" t="str">
        <f>IF(C3246="","",IF(ISERROR(VLOOKUP(D3246,Settings!C$2:C$100,1,FALSE)),CONCATENATE("Aktiviteten ",D3246," finns inte med i fliken Settings. Ange annan aktivitet eller uppdatera dina inställningar. "),"")&amp;IF(ISERROR(VLOOKUP(E3246,Settings!D$2:D$100,1,FALSE)),CONCATENATE("Kategorin ",E3246," finns inte med i fliken Settings. Ange annan kategori eller uppdatera dina inställningar."),""))</f>
        <v/>
      </c>
      <c r="H3246" s="11" t="str">
        <f t="shared" si="100"/>
        <v xml:space="preserve"> </v>
      </c>
    </row>
    <row r="3247" spans="1:8" x14ac:dyDescent="0.2">
      <c r="A3247" s="4"/>
      <c r="B3247" s="2" t="str">
        <f t="shared" si="101"/>
        <v/>
      </c>
      <c r="C3247" s="4"/>
      <c r="D3247" s="4"/>
      <c r="E3247" s="4"/>
      <c r="F3247" s="4"/>
      <c r="G3247" s="5" t="str">
        <f>IF(C3247="","",IF(ISERROR(VLOOKUP(D3247,Settings!C$2:C$100,1,FALSE)),CONCATENATE("Aktiviteten ",D3247," finns inte med i fliken Settings. Ange annan aktivitet eller uppdatera dina inställningar. "),"")&amp;IF(ISERROR(VLOOKUP(E3247,Settings!D$2:D$100,1,FALSE)),CONCATENATE("Kategorin ",E3247," finns inte med i fliken Settings. Ange annan kategori eller uppdatera dina inställningar."),""))</f>
        <v/>
      </c>
      <c r="H3247" s="11" t="str">
        <f t="shared" si="100"/>
        <v xml:space="preserve"> </v>
      </c>
    </row>
    <row r="3248" spans="1:8" x14ac:dyDescent="0.2">
      <c r="A3248" s="4"/>
      <c r="B3248" s="2" t="str">
        <f t="shared" si="101"/>
        <v/>
      </c>
      <c r="C3248" s="4"/>
      <c r="D3248" s="4"/>
      <c r="E3248" s="4"/>
      <c r="F3248" s="4"/>
      <c r="G3248" s="5" t="str">
        <f>IF(C3248="","",IF(ISERROR(VLOOKUP(D3248,Settings!C$2:C$100,1,FALSE)),CONCATENATE("Aktiviteten ",D3248," finns inte med i fliken Settings. Ange annan aktivitet eller uppdatera dina inställningar. "),"")&amp;IF(ISERROR(VLOOKUP(E3248,Settings!D$2:D$100,1,FALSE)),CONCATENATE("Kategorin ",E3248," finns inte med i fliken Settings. Ange annan kategori eller uppdatera dina inställningar."),""))</f>
        <v/>
      </c>
      <c r="H3248" s="11" t="str">
        <f t="shared" si="100"/>
        <v xml:space="preserve"> </v>
      </c>
    </row>
    <row r="3249" spans="1:8" x14ac:dyDescent="0.2">
      <c r="A3249" s="4"/>
      <c r="B3249" s="2" t="str">
        <f t="shared" si="101"/>
        <v/>
      </c>
      <c r="C3249" s="4"/>
      <c r="D3249" s="4"/>
      <c r="E3249" s="4"/>
      <c r="F3249" s="4"/>
      <c r="G3249" s="5" t="str">
        <f>IF(C3249="","",IF(ISERROR(VLOOKUP(D3249,Settings!C$2:C$100,1,FALSE)),CONCATENATE("Aktiviteten ",D3249," finns inte med i fliken Settings. Ange annan aktivitet eller uppdatera dina inställningar. "),"")&amp;IF(ISERROR(VLOOKUP(E3249,Settings!D$2:D$100,1,FALSE)),CONCATENATE("Kategorin ",E3249," finns inte med i fliken Settings. Ange annan kategori eller uppdatera dina inställningar."),""))</f>
        <v/>
      </c>
      <c r="H3249" s="11" t="str">
        <f t="shared" si="100"/>
        <v xml:space="preserve"> </v>
      </c>
    </row>
    <row r="3250" spans="1:8" x14ac:dyDescent="0.2">
      <c r="A3250" s="4"/>
      <c r="B3250" s="2" t="str">
        <f t="shared" si="101"/>
        <v/>
      </c>
      <c r="C3250" s="4"/>
      <c r="D3250" s="4"/>
      <c r="E3250" s="4"/>
      <c r="F3250" s="4"/>
      <c r="G3250" s="5" t="str">
        <f>IF(C3250="","",IF(ISERROR(VLOOKUP(D3250,Settings!C$2:C$100,1,FALSE)),CONCATENATE("Aktiviteten ",D3250," finns inte med i fliken Settings. Ange annan aktivitet eller uppdatera dina inställningar. "),"")&amp;IF(ISERROR(VLOOKUP(E3250,Settings!D$2:D$100,1,FALSE)),CONCATENATE("Kategorin ",E3250," finns inte med i fliken Settings. Ange annan kategori eller uppdatera dina inställningar."),""))</f>
        <v/>
      </c>
      <c r="H3250" s="11" t="str">
        <f t="shared" si="100"/>
        <v xml:space="preserve"> </v>
      </c>
    </row>
    <row r="3251" spans="1:8" x14ac:dyDescent="0.2">
      <c r="A3251" s="4"/>
      <c r="B3251" s="2" t="str">
        <f t="shared" si="101"/>
        <v/>
      </c>
      <c r="C3251" s="4"/>
      <c r="D3251" s="4"/>
      <c r="E3251" s="4"/>
      <c r="F3251" s="4"/>
      <c r="G3251" s="5" t="str">
        <f>IF(C3251="","",IF(ISERROR(VLOOKUP(D3251,Settings!C$2:C$100,1,FALSE)),CONCATENATE("Aktiviteten ",D3251," finns inte med i fliken Settings. Ange annan aktivitet eller uppdatera dina inställningar. "),"")&amp;IF(ISERROR(VLOOKUP(E3251,Settings!D$2:D$100,1,FALSE)),CONCATENATE("Kategorin ",E3251," finns inte med i fliken Settings. Ange annan kategori eller uppdatera dina inställningar."),""))</f>
        <v/>
      </c>
      <c r="H3251" s="11" t="str">
        <f t="shared" si="100"/>
        <v xml:space="preserve"> </v>
      </c>
    </row>
    <row r="3252" spans="1:8" x14ac:dyDescent="0.2">
      <c r="A3252" s="4"/>
      <c r="B3252" s="2" t="str">
        <f t="shared" si="101"/>
        <v/>
      </c>
      <c r="C3252" s="4"/>
      <c r="D3252" s="4"/>
      <c r="E3252" s="4"/>
      <c r="F3252" s="4"/>
      <c r="G3252" s="5" t="str">
        <f>IF(C3252="","",IF(ISERROR(VLOOKUP(D3252,Settings!C$2:C$100,1,FALSE)),CONCATENATE("Aktiviteten ",D3252," finns inte med i fliken Settings. Ange annan aktivitet eller uppdatera dina inställningar. "),"")&amp;IF(ISERROR(VLOOKUP(E3252,Settings!D$2:D$100,1,FALSE)),CONCATENATE("Kategorin ",E3252," finns inte med i fliken Settings. Ange annan kategori eller uppdatera dina inställningar."),""))</f>
        <v/>
      </c>
      <c r="H3252" s="11" t="str">
        <f t="shared" si="100"/>
        <v xml:space="preserve"> </v>
      </c>
    </row>
    <row r="3253" spans="1:8" x14ac:dyDescent="0.2">
      <c r="A3253" s="4"/>
      <c r="B3253" s="2" t="str">
        <f t="shared" si="101"/>
        <v/>
      </c>
      <c r="C3253" s="4"/>
      <c r="D3253" s="4"/>
      <c r="E3253" s="4"/>
      <c r="F3253" s="4"/>
      <c r="G3253" s="5" t="str">
        <f>IF(C3253="","",IF(ISERROR(VLOOKUP(D3253,Settings!C$2:C$100,1,FALSE)),CONCATENATE("Aktiviteten ",D3253," finns inte med i fliken Settings. Ange annan aktivitet eller uppdatera dina inställningar. "),"")&amp;IF(ISERROR(VLOOKUP(E3253,Settings!D$2:D$100,1,FALSE)),CONCATENATE("Kategorin ",E3253," finns inte med i fliken Settings. Ange annan kategori eller uppdatera dina inställningar."),""))</f>
        <v/>
      </c>
      <c r="H3253" s="11" t="str">
        <f t="shared" si="100"/>
        <v xml:space="preserve"> </v>
      </c>
    </row>
    <row r="3254" spans="1:8" x14ac:dyDescent="0.2">
      <c r="A3254" s="4"/>
      <c r="B3254" s="2" t="str">
        <f t="shared" si="101"/>
        <v/>
      </c>
      <c r="C3254" s="4"/>
      <c r="D3254" s="4"/>
      <c r="E3254" s="4"/>
      <c r="F3254" s="4"/>
      <c r="G3254" s="5" t="str">
        <f>IF(C3254="","",IF(ISERROR(VLOOKUP(D3254,Settings!C$2:C$100,1,FALSE)),CONCATENATE("Aktiviteten ",D3254," finns inte med i fliken Settings. Ange annan aktivitet eller uppdatera dina inställningar. "),"")&amp;IF(ISERROR(VLOOKUP(E3254,Settings!D$2:D$100,1,FALSE)),CONCATENATE("Kategorin ",E3254," finns inte med i fliken Settings. Ange annan kategori eller uppdatera dina inställningar."),""))</f>
        <v/>
      </c>
      <c r="H3254" s="11" t="str">
        <f t="shared" si="100"/>
        <v xml:space="preserve"> </v>
      </c>
    </row>
    <row r="3255" spans="1:8" x14ac:dyDescent="0.2">
      <c r="A3255" s="4"/>
      <c r="B3255" s="2" t="str">
        <f t="shared" si="101"/>
        <v/>
      </c>
      <c r="C3255" s="4"/>
      <c r="D3255" s="4"/>
      <c r="E3255" s="4"/>
      <c r="F3255" s="4"/>
      <c r="G3255" s="5" t="str">
        <f>IF(C3255="","",IF(ISERROR(VLOOKUP(D3255,Settings!C$2:C$100,1,FALSE)),CONCATENATE("Aktiviteten ",D3255," finns inte med i fliken Settings. Ange annan aktivitet eller uppdatera dina inställningar. "),"")&amp;IF(ISERROR(VLOOKUP(E3255,Settings!D$2:D$100,1,FALSE)),CONCATENATE("Kategorin ",E3255," finns inte med i fliken Settings. Ange annan kategori eller uppdatera dina inställningar."),""))</f>
        <v/>
      </c>
      <c r="H3255" s="11" t="str">
        <f t="shared" si="100"/>
        <v xml:space="preserve"> </v>
      </c>
    </row>
    <row r="3256" spans="1:8" x14ac:dyDescent="0.2">
      <c r="A3256" s="4"/>
      <c r="B3256" s="2" t="str">
        <f t="shared" si="101"/>
        <v/>
      </c>
      <c r="C3256" s="4"/>
      <c r="D3256" s="4"/>
      <c r="E3256" s="4"/>
      <c r="F3256" s="4"/>
      <c r="G3256" s="5" t="str">
        <f>IF(C3256="","",IF(ISERROR(VLOOKUP(D3256,Settings!C$2:C$100,1,FALSE)),CONCATENATE("Aktiviteten ",D3256," finns inte med i fliken Settings. Ange annan aktivitet eller uppdatera dina inställningar. "),"")&amp;IF(ISERROR(VLOOKUP(E3256,Settings!D$2:D$100,1,FALSE)),CONCATENATE("Kategorin ",E3256," finns inte med i fliken Settings. Ange annan kategori eller uppdatera dina inställningar."),""))</f>
        <v/>
      </c>
      <c r="H3256" s="11" t="str">
        <f t="shared" si="100"/>
        <v xml:space="preserve"> </v>
      </c>
    </row>
    <row r="3257" spans="1:8" x14ac:dyDescent="0.2">
      <c r="A3257" s="4"/>
      <c r="B3257" s="2" t="str">
        <f t="shared" si="101"/>
        <v/>
      </c>
      <c r="C3257" s="4"/>
      <c r="D3257" s="4"/>
      <c r="E3257" s="4"/>
      <c r="F3257" s="4"/>
      <c r="G3257" s="5" t="str">
        <f>IF(C3257="","",IF(ISERROR(VLOOKUP(D3257,Settings!C$2:C$100,1,FALSE)),CONCATENATE("Aktiviteten ",D3257," finns inte med i fliken Settings. Ange annan aktivitet eller uppdatera dina inställningar. "),"")&amp;IF(ISERROR(VLOOKUP(E3257,Settings!D$2:D$100,1,FALSE)),CONCATENATE("Kategorin ",E3257," finns inte med i fliken Settings. Ange annan kategori eller uppdatera dina inställningar."),""))</f>
        <v/>
      </c>
      <c r="H3257" s="11" t="str">
        <f t="shared" si="100"/>
        <v xml:space="preserve"> </v>
      </c>
    </row>
    <row r="3258" spans="1:8" x14ac:dyDescent="0.2">
      <c r="A3258" s="4"/>
      <c r="B3258" s="2" t="str">
        <f t="shared" si="101"/>
        <v/>
      </c>
      <c r="C3258" s="4"/>
      <c r="D3258" s="4"/>
      <c r="E3258" s="4"/>
      <c r="F3258" s="4"/>
      <c r="G3258" s="5" t="str">
        <f>IF(C3258="","",IF(ISERROR(VLOOKUP(D3258,Settings!C$2:C$100,1,FALSE)),CONCATENATE("Aktiviteten ",D3258," finns inte med i fliken Settings. Ange annan aktivitet eller uppdatera dina inställningar. "),"")&amp;IF(ISERROR(VLOOKUP(E3258,Settings!D$2:D$100,1,FALSE)),CONCATENATE("Kategorin ",E3258," finns inte med i fliken Settings. Ange annan kategori eller uppdatera dina inställningar."),""))</f>
        <v/>
      </c>
      <c r="H3258" s="11" t="str">
        <f t="shared" si="100"/>
        <v xml:space="preserve"> </v>
      </c>
    </row>
    <row r="3259" spans="1:8" x14ac:dyDescent="0.2">
      <c r="A3259" s="4"/>
      <c r="B3259" s="2" t="str">
        <f t="shared" si="101"/>
        <v/>
      </c>
      <c r="C3259" s="4"/>
      <c r="D3259" s="4"/>
      <c r="E3259" s="4"/>
      <c r="F3259" s="4"/>
      <c r="G3259" s="5" t="str">
        <f>IF(C3259="","",IF(ISERROR(VLOOKUP(D3259,Settings!C$2:C$100,1,FALSE)),CONCATENATE("Aktiviteten ",D3259," finns inte med i fliken Settings. Ange annan aktivitet eller uppdatera dina inställningar. "),"")&amp;IF(ISERROR(VLOOKUP(E3259,Settings!D$2:D$100,1,FALSE)),CONCATENATE("Kategorin ",E3259," finns inte med i fliken Settings. Ange annan kategori eller uppdatera dina inställningar."),""))</f>
        <v/>
      </c>
      <c r="H3259" s="11" t="str">
        <f t="shared" si="100"/>
        <v xml:space="preserve"> </v>
      </c>
    </row>
    <row r="3260" spans="1:8" x14ac:dyDescent="0.2">
      <c r="A3260" s="4"/>
      <c r="B3260" s="2" t="str">
        <f t="shared" si="101"/>
        <v/>
      </c>
      <c r="C3260" s="4"/>
      <c r="D3260" s="4"/>
      <c r="E3260" s="4"/>
      <c r="F3260" s="4"/>
      <c r="G3260" s="5" t="str">
        <f>IF(C3260="","",IF(ISERROR(VLOOKUP(D3260,Settings!C$2:C$100,1,FALSE)),CONCATENATE("Aktiviteten ",D3260," finns inte med i fliken Settings. Ange annan aktivitet eller uppdatera dina inställningar. "),"")&amp;IF(ISERROR(VLOOKUP(E3260,Settings!D$2:D$100,1,FALSE)),CONCATENATE("Kategorin ",E3260," finns inte med i fliken Settings. Ange annan kategori eller uppdatera dina inställningar."),""))</f>
        <v/>
      </c>
      <c r="H3260" s="11" t="str">
        <f t="shared" si="100"/>
        <v xml:space="preserve"> </v>
      </c>
    </row>
    <row r="3261" spans="1:8" x14ac:dyDescent="0.2">
      <c r="A3261" s="4"/>
      <c r="B3261" s="2" t="str">
        <f t="shared" si="101"/>
        <v/>
      </c>
      <c r="C3261" s="4"/>
      <c r="D3261" s="4"/>
      <c r="E3261" s="4"/>
      <c r="F3261" s="4"/>
      <c r="G3261" s="5" t="str">
        <f>IF(C3261="","",IF(ISERROR(VLOOKUP(D3261,Settings!C$2:C$100,1,FALSE)),CONCATENATE("Aktiviteten ",D3261," finns inte med i fliken Settings. Ange annan aktivitet eller uppdatera dina inställningar. "),"")&amp;IF(ISERROR(VLOOKUP(E3261,Settings!D$2:D$100,1,FALSE)),CONCATENATE("Kategorin ",E3261," finns inte med i fliken Settings. Ange annan kategori eller uppdatera dina inställningar."),""))</f>
        <v/>
      </c>
      <c r="H3261" s="11" t="str">
        <f t="shared" si="100"/>
        <v xml:space="preserve"> </v>
      </c>
    </row>
    <row r="3262" spans="1:8" x14ac:dyDescent="0.2">
      <c r="A3262" s="4"/>
      <c r="B3262" s="2" t="str">
        <f t="shared" si="101"/>
        <v/>
      </c>
      <c r="C3262" s="4"/>
      <c r="D3262" s="4"/>
      <c r="E3262" s="4"/>
      <c r="F3262" s="4"/>
      <c r="G3262" s="5" t="str">
        <f>IF(C3262="","",IF(ISERROR(VLOOKUP(D3262,Settings!C$2:C$100,1,FALSE)),CONCATENATE("Aktiviteten ",D3262," finns inte med i fliken Settings. Ange annan aktivitet eller uppdatera dina inställningar. "),"")&amp;IF(ISERROR(VLOOKUP(E3262,Settings!D$2:D$100,1,FALSE)),CONCATENATE("Kategorin ",E3262," finns inte med i fliken Settings. Ange annan kategori eller uppdatera dina inställningar."),""))</f>
        <v/>
      </c>
      <c r="H3262" s="11" t="str">
        <f t="shared" si="100"/>
        <v xml:space="preserve"> </v>
      </c>
    </row>
    <row r="3263" spans="1:8" x14ac:dyDescent="0.2">
      <c r="A3263" s="4"/>
      <c r="B3263" s="2" t="str">
        <f t="shared" si="101"/>
        <v/>
      </c>
      <c r="C3263" s="4"/>
      <c r="D3263" s="4"/>
      <c r="E3263" s="4"/>
      <c r="F3263" s="4"/>
      <c r="G3263" s="5" t="str">
        <f>IF(C3263="","",IF(ISERROR(VLOOKUP(D3263,Settings!C$2:C$100,1,FALSE)),CONCATENATE("Aktiviteten ",D3263," finns inte med i fliken Settings. Ange annan aktivitet eller uppdatera dina inställningar. "),"")&amp;IF(ISERROR(VLOOKUP(E3263,Settings!D$2:D$100,1,FALSE)),CONCATENATE("Kategorin ",E3263," finns inte med i fliken Settings. Ange annan kategori eller uppdatera dina inställningar."),""))</f>
        <v/>
      </c>
      <c r="H3263" s="11" t="str">
        <f t="shared" si="100"/>
        <v xml:space="preserve"> </v>
      </c>
    </row>
    <row r="3264" spans="1:8" x14ac:dyDescent="0.2">
      <c r="A3264" s="4"/>
      <c r="B3264" s="2" t="str">
        <f t="shared" si="101"/>
        <v/>
      </c>
      <c r="C3264" s="4"/>
      <c r="D3264" s="4"/>
      <c r="E3264" s="4"/>
      <c r="F3264" s="4"/>
      <c r="G3264" s="5" t="str">
        <f>IF(C3264="","",IF(ISERROR(VLOOKUP(D3264,Settings!C$2:C$100,1,FALSE)),CONCATENATE("Aktiviteten ",D3264," finns inte med i fliken Settings. Ange annan aktivitet eller uppdatera dina inställningar. "),"")&amp;IF(ISERROR(VLOOKUP(E3264,Settings!D$2:D$100,1,FALSE)),CONCATENATE("Kategorin ",E3264," finns inte med i fliken Settings. Ange annan kategori eller uppdatera dina inställningar."),""))</f>
        <v/>
      </c>
      <c r="H3264" s="11" t="str">
        <f t="shared" si="100"/>
        <v xml:space="preserve"> </v>
      </c>
    </row>
    <row r="3265" spans="1:8" x14ac:dyDescent="0.2">
      <c r="A3265" s="4"/>
      <c r="B3265" s="2" t="str">
        <f t="shared" si="101"/>
        <v/>
      </c>
      <c r="C3265" s="4"/>
      <c r="D3265" s="4"/>
      <c r="E3265" s="4"/>
      <c r="F3265" s="4"/>
      <c r="G3265" s="5" t="str">
        <f>IF(C3265="","",IF(ISERROR(VLOOKUP(D3265,Settings!C$2:C$100,1,FALSE)),CONCATENATE("Aktiviteten ",D3265," finns inte med i fliken Settings. Ange annan aktivitet eller uppdatera dina inställningar. "),"")&amp;IF(ISERROR(VLOOKUP(E3265,Settings!D$2:D$100,1,FALSE)),CONCATENATE("Kategorin ",E3265," finns inte med i fliken Settings. Ange annan kategori eller uppdatera dina inställningar."),""))</f>
        <v/>
      </c>
      <c r="H3265" s="11" t="str">
        <f t="shared" si="100"/>
        <v xml:space="preserve"> </v>
      </c>
    </row>
    <row r="3266" spans="1:8" x14ac:dyDescent="0.2">
      <c r="A3266" s="4"/>
      <c r="B3266" s="2" t="str">
        <f t="shared" si="101"/>
        <v/>
      </c>
      <c r="C3266" s="4"/>
      <c r="D3266" s="4"/>
      <c r="E3266" s="4"/>
      <c r="F3266" s="4"/>
      <c r="G3266" s="5" t="str">
        <f>IF(C3266="","",IF(ISERROR(VLOOKUP(D3266,Settings!C$2:C$100,1,FALSE)),CONCATENATE("Aktiviteten ",D3266," finns inte med i fliken Settings. Ange annan aktivitet eller uppdatera dina inställningar. "),"")&amp;IF(ISERROR(VLOOKUP(E3266,Settings!D$2:D$100,1,FALSE)),CONCATENATE("Kategorin ",E3266," finns inte med i fliken Settings. Ange annan kategori eller uppdatera dina inställningar."),""))</f>
        <v/>
      </c>
      <c r="H3266" s="11" t="str">
        <f t="shared" si="100"/>
        <v xml:space="preserve"> </v>
      </c>
    </row>
    <row r="3267" spans="1:8" x14ac:dyDescent="0.2">
      <c r="A3267" s="4"/>
      <c r="B3267" s="2" t="str">
        <f t="shared" si="101"/>
        <v/>
      </c>
      <c r="C3267" s="4"/>
      <c r="D3267" s="4"/>
      <c r="E3267" s="4"/>
      <c r="F3267" s="4"/>
      <c r="G3267" s="5" t="str">
        <f>IF(C3267="","",IF(ISERROR(VLOOKUP(D3267,Settings!C$2:C$100,1,FALSE)),CONCATENATE("Aktiviteten ",D3267," finns inte med i fliken Settings. Ange annan aktivitet eller uppdatera dina inställningar. "),"")&amp;IF(ISERROR(VLOOKUP(E3267,Settings!D$2:D$100,1,FALSE)),CONCATENATE("Kategorin ",E3267," finns inte med i fliken Settings. Ange annan kategori eller uppdatera dina inställningar."),""))</f>
        <v/>
      </c>
      <c r="H3267" s="11" t="str">
        <f t="shared" ref="H3267:H3330" si="102">IF(A3267=""," ",IF(B3267="",A3267,B3267))</f>
        <v xml:space="preserve"> </v>
      </c>
    </row>
    <row r="3268" spans="1:8" x14ac:dyDescent="0.2">
      <c r="A3268" s="4"/>
      <c r="B3268" s="2" t="str">
        <f t="shared" si="101"/>
        <v/>
      </c>
      <c r="C3268" s="4"/>
      <c r="D3268" s="4"/>
      <c r="E3268" s="4"/>
      <c r="F3268" s="4"/>
      <c r="G3268" s="5" t="str">
        <f>IF(C3268="","",IF(ISERROR(VLOOKUP(D3268,Settings!C$2:C$100,1,FALSE)),CONCATENATE("Aktiviteten ",D3268," finns inte med i fliken Settings. Ange annan aktivitet eller uppdatera dina inställningar. "),"")&amp;IF(ISERROR(VLOOKUP(E3268,Settings!D$2:D$100,1,FALSE)),CONCATENATE("Kategorin ",E3268," finns inte med i fliken Settings. Ange annan kategori eller uppdatera dina inställningar."),""))</f>
        <v/>
      </c>
      <c r="H3268" s="11" t="str">
        <f t="shared" si="102"/>
        <v xml:space="preserve"> </v>
      </c>
    </row>
    <row r="3269" spans="1:8" x14ac:dyDescent="0.2">
      <c r="A3269" s="4"/>
      <c r="B3269" s="2" t="str">
        <f t="shared" si="101"/>
        <v/>
      </c>
      <c r="C3269" s="4"/>
      <c r="D3269" s="4"/>
      <c r="E3269" s="4"/>
      <c r="F3269" s="4"/>
      <c r="G3269" s="5" t="str">
        <f>IF(C3269="","",IF(ISERROR(VLOOKUP(D3269,Settings!C$2:C$100,1,FALSE)),CONCATENATE("Aktiviteten ",D3269," finns inte med i fliken Settings. Ange annan aktivitet eller uppdatera dina inställningar. "),"")&amp;IF(ISERROR(VLOOKUP(E3269,Settings!D$2:D$100,1,FALSE)),CONCATENATE("Kategorin ",E3269," finns inte med i fliken Settings. Ange annan kategori eller uppdatera dina inställningar."),""))</f>
        <v/>
      </c>
      <c r="H3269" s="11" t="str">
        <f t="shared" si="102"/>
        <v xml:space="preserve"> </v>
      </c>
    </row>
    <row r="3270" spans="1:8" x14ac:dyDescent="0.2">
      <c r="A3270" s="4"/>
      <c r="B3270" s="2" t="str">
        <f t="shared" si="101"/>
        <v/>
      </c>
      <c r="C3270" s="4"/>
      <c r="D3270" s="4"/>
      <c r="E3270" s="4"/>
      <c r="F3270" s="4"/>
      <c r="G3270" s="5" t="str">
        <f>IF(C3270="","",IF(ISERROR(VLOOKUP(D3270,Settings!C$2:C$100,1,FALSE)),CONCATENATE("Aktiviteten ",D3270," finns inte med i fliken Settings. Ange annan aktivitet eller uppdatera dina inställningar. "),"")&amp;IF(ISERROR(VLOOKUP(E3270,Settings!D$2:D$100,1,FALSE)),CONCATENATE("Kategorin ",E3270," finns inte med i fliken Settings. Ange annan kategori eller uppdatera dina inställningar."),""))</f>
        <v/>
      </c>
      <c r="H3270" s="11" t="str">
        <f t="shared" si="102"/>
        <v xml:space="preserve"> </v>
      </c>
    </row>
    <row r="3271" spans="1:8" x14ac:dyDescent="0.2">
      <c r="A3271" s="4"/>
      <c r="B3271" s="2" t="str">
        <f t="shared" si="101"/>
        <v/>
      </c>
      <c r="C3271" s="4"/>
      <c r="D3271" s="4"/>
      <c r="E3271" s="4"/>
      <c r="F3271" s="4"/>
      <c r="G3271" s="5" t="str">
        <f>IF(C3271="","",IF(ISERROR(VLOOKUP(D3271,Settings!C$2:C$100,1,FALSE)),CONCATENATE("Aktiviteten ",D3271," finns inte med i fliken Settings. Ange annan aktivitet eller uppdatera dina inställningar. "),"")&amp;IF(ISERROR(VLOOKUP(E3271,Settings!D$2:D$100,1,FALSE)),CONCATENATE("Kategorin ",E3271," finns inte med i fliken Settings. Ange annan kategori eller uppdatera dina inställningar."),""))</f>
        <v/>
      </c>
      <c r="H3271" s="11" t="str">
        <f t="shared" si="102"/>
        <v xml:space="preserve"> </v>
      </c>
    </row>
    <row r="3272" spans="1:8" x14ac:dyDescent="0.2">
      <c r="A3272" s="4"/>
      <c r="B3272" s="2" t="str">
        <f t="shared" si="101"/>
        <v/>
      </c>
      <c r="C3272" s="4"/>
      <c r="D3272" s="4"/>
      <c r="E3272" s="4"/>
      <c r="F3272" s="4"/>
      <c r="G3272" s="5" t="str">
        <f>IF(C3272="","",IF(ISERROR(VLOOKUP(D3272,Settings!C$2:C$100,1,FALSE)),CONCATENATE("Aktiviteten ",D3272," finns inte med i fliken Settings. Ange annan aktivitet eller uppdatera dina inställningar. "),"")&amp;IF(ISERROR(VLOOKUP(E3272,Settings!D$2:D$100,1,FALSE)),CONCATENATE("Kategorin ",E3272," finns inte med i fliken Settings. Ange annan kategori eller uppdatera dina inställningar."),""))</f>
        <v/>
      </c>
      <c r="H3272" s="11" t="str">
        <f t="shared" si="102"/>
        <v xml:space="preserve"> </v>
      </c>
    </row>
    <row r="3273" spans="1:8" x14ac:dyDescent="0.2">
      <c r="A3273" s="4"/>
      <c r="B3273" s="2" t="str">
        <f t="shared" si="101"/>
        <v/>
      </c>
      <c r="C3273" s="4"/>
      <c r="D3273" s="4"/>
      <c r="E3273" s="4"/>
      <c r="F3273" s="4"/>
      <c r="G3273" s="5" t="str">
        <f>IF(C3273="","",IF(ISERROR(VLOOKUP(D3273,Settings!C$2:C$100,1,FALSE)),CONCATENATE("Aktiviteten ",D3273," finns inte med i fliken Settings. Ange annan aktivitet eller uppdatera dina inställningar. "),"")&amp;IF(ISERROR(VLOOKUP(E3273,Settings!D$2:D$100,1,FALSE)),CONCATENATE("Kategorin ",E3273," finns inte med i fliken Settings. Ange annan kategori eller uppdatera dina inställningar."),""))</f>
        <v/>
      </c>
      <c r="H3273" s="11" t="str">
        <f t="shared" si="102"/>
        <v xml:space="preserve"> </v>
      </c>
    </row>
    <row r="3274" spans="1:8" x14ac:dyDescent="0.2">
      <c r="A3274" s="4"/>
      <c r="B3274" s="2" t="str">
        <f t="shared" si="101"/>
        <v/>
      </c>
      <c r="C3274" s="4"/>
      <c r="D3274" s="4"/>
      <c r="E3274" s="4"/>
      <c r="F3274" s="4"/>
      <c r="G3274" s="5" t="str">
        <f>IF(C3274="","",IF(ISERROR(VLOOKUP(D3274,Settings!C$2:C$100,1,FALSE)),CONCATENATE("Aktiviteten ",D3274," finns inte med i fliken Settings. Ange annan aktivitet eller uppdatera dina inställningar. "),"")&amp;IF(ISERROR(VLOOKUP(E3274,Settings!D$2:D$100,1,FALSE)),CONCATENATE("Kategorin ",E3274," finns inte med i fliken Settings. Ange annan kategori eller uppdatera dina inställningar."),""))</f>
        <v/>
      </c>
      <c r="H3274" s="11" t="str">
        <f t="shared" si="102"/>
        <v xml:space="preserve"> </v>
      </c>
    </row>
    <row r="3275" spans="1:8" x14ac:dyDescent="0.2">
      <c r="A3275" s="4"/>
      <c r="B3275" s="2" t="str">
        <f t="shared" si="101"/>
        <v/>
      </c>
      <c r="C3275" s="4"/>
      <c r="D3275" s="4"/>
      <c r="E3275" s="4"/>
      <c r="F3275" s="4"/>
      <c r="G3275" s="5" t="str">
        <f>IF(C3275="","",IF(ISERROR(VLOOKUP(D3275,Settings!C$2:C$100,1,FALSE)),CONCATENATE("Aktiviteten ",D3275," finns inte med i fliken Settings. Ange annan aktivitet eller uppdatera dina inställningar. "),"")&amp;IF(ISERROR(VLOOKUP(E3275,Settings!D$2:D$100,1,FALSE)),CONCATENATE("Kategorin ",E3275," finns inte med i fliken Settings. Ange annan kategori eller uppdatera dina inställningar."),""))</f>
        <v/>
      </c>
      <c r="H3275" s="11" t="str">
        <f t="shared" si="102"/>
        <v xml:space="preserve"> </v>
      </c>
    </row>
    <row r="3276" spans="1:8" x14ac:dyDescent="0.2">
      <c r="A3276" s="4"/>
      <c r="B3276" s="2" t="str">
        <f t="shared" si="101"/>
        <v/>
      </c>
      <c r="C3276" s="4"/>
      <c r="D3276" s="4"/>
      <c r="E3276" s="4"/>
      <c r="F3276" s="4"/>
      <c r="G3276" s="5" t="str">
        <f>IF(C3276="","",IF(ISERROR(VLOOKUP(D3276,Settings!C$2:C$100,1,FALSE)),CONCATENATE("Aktiviteten ",D3276," finns inte med i fliken Settings. Ange annan aktivitet eller uppdatera dina inställningar. "),"")&amp;IF(ISERROR(VLOOKUP(E3276,Settings!D$2:D$100,1,FALSE)),CONCATENATE("Kategorin ",E3276," finns inte med i fliken Settings. Ange annan kategori eller uppdatera dina inställningar."),""))</f>
        <v/>
      </c>
      <c r="H3276" s="11" t="str">
        <f t="shared" si="102"/>
        <v xml:space="preserve"> </v>
      </c>
    </row>
    <row r="3277" spans="1:8" x14ac:dyDescent="0.2">
      <c r="A3277" s="4"/>
      <c r="B3277" s="2" t="str">
        <f t="shared" si="101"/>
        <v/>
      </c>
      <c r="C3277" s="4"/>
      <c r="D3277" s="4"/>
      <c r="E3277" s="4"/>
      <c r="F3277" s="4"/>
      <c r="G3277" s="5" t="str">
        <f>IF(C3277="","",IF(ISERROR(VLOOKUP(D3277,Settings!C$2:C$100,1,FALSE)),CONCATENATE("Aktiviteten ",D3277," finns inte med i fliken Settings. Ange annan aktivitet eller uppdatera dina inställningar. "),"")&amp;IF(ISERROR(VLOOKUP(E3277,Settings!D$2:D$100,1,FALSE)),CONCATENATE("Kategorin ",E3277," finns inte med i fliken Settings. Ange annan kategori eller uppdatera dina inställningar."),""))</f>
        <v/>
      </c>
      <c r="H3277" s="11" t="str">
        <f t="shared" si="102"/>
        <v xml:space="preserve"> </v>
      </c>
    </row>
    <row r="3278" spans="1:8" x14ac:dyDescent="0.2">
      <c r="A3278" s="4"/>
      <c r="B3278" s="2" t="str">
        <f t="shared" si="101"/>
        <v/>
      </c>
      <c r="C3278" s="4"/>
      <c r="D3278" s="4"/>
      <c r="E3278" s="4"/>
      <c r="F3278" s="4"/>
      <c r="G3278" s="5" t="str">
        <f>IF(C3278="","",IF(ISERROR(VLOOKUP(D3278,Settings!C$2:C$100,1,FALSE)),CONCATENATE("Aktiviteten ",D3278," finns inte med i fliken Settings. Ange annan aktivitet eller uppdatera dina inställningar. "),"")&amp;IF(ISERROR(VLOOKUP(E3278,Settings!D$2:D$100,1,FALSE)),CONCATENATE("Kategorin ",E3278," finns inte med i fliken Settings. Ange annan kategori eller uppdatera dina inställningar."),""))</f>
        <v/>
      </c>
      <c r="H3278" s="11" t="str">
        <f t="shared" si="102"/>
        <v xml:space="preserve"> </v>
      </c>
    </row>
    <row r="3279" spans="1:8" x14ac:dyDescent="0.2">
      <c r="A3279" s="4"/>
      <c r="B3279" s="2" t="str">
        <f t="shared" si="101"/>
        <v/>
      </c>
      <c r="C3279" s="4"/>
      <c r="D3279" s="4"/>
      <c r="E3279" s="4"/>
      <c r="F3279" s="4"/>
      <c r="G3279" s="5" t="str">
        <f>IF(C3279="","",IF(ISERROR(VLOOKUP(D3279,Settings!C$2:C$100,1,FALSE)),CONCATENATE("Aktiviteten ",D3279," finns inte med i fliken Settings. Ange annan aktivitet eller uppdatera dina inställningar. "),"")&amp;IF(ISERROR(VLOOKUP(E3279,Settings!D$2:D$100,1,FALSE)),CONCATENATE("Kategorin ",E3279," finns inte med i fliken Settings. Ange annan kategori eller uppdatera dina inställningar."),""))</f>
        <v/>
      </c>
      <c r="H3279" s="11" t="str">
        <f t="shared" si="102"/>
        <v xml:space="preserve"> </v>
      </c>
    </row>
    <row r="3280" spans="1:8" x14ac:dyDescent="0.2">
      <c r="A3280" s="4"/>
      <c r="B3280" s="2" t="str">
        <f t="shared" si="101"/>
        <v/>
      </c>
      <c r="C3280" s="4"/>
      <c r="D3280" s="4"/>
      <c r="E3280" s="4"/>
      <c r="F3280" s="4"/>
      <c r="G3280" s="5" t="str">
        <f>IF(C3280="","",IF(ISERROR(VLOOKUP(D3280,Settings!C$2:C$100,1,FALSE)),CONCATENATE("Aktiviteten ",D3280," finns inte med i fliken Settings. Ange annan aktivitet eller uppdatera dina inställningar. "),"")&amp;IF(ISERROR(VLOOKUP(E3280,Settings!D$2:D$100,1,FALSE)),CONCATENATE("Kategorin ",E3280," finns inte med i fliken Settings. Ange annan kategori eller uppdatera dina inställningar."),""))</f>
        <v/>
      </c>
      <c r="H3280" s="11" t="str">
        <f t="shared" si="102"/>
        <v xml:space="preserve"> </v>
      </c>
    </row>
    <row r="3281" spans="1:8" x14ac:dyDescent="0.2">
      <c r="A3281" s="4"/>
      <c r="B3281" s="2" t="str">
        <f t="shared" si="101"/>
        <v/>
      </c>
      <c r="C3281" s="4"/>
      <c r="D3281" s="4"/>
      <c r="E3281" s="4"/>
      <c r="F3281" s="4"/>
      <c r="G3281" s="5" t="str">
        <f>IF(C3281="","",IF(ISERROR(VLOOKUP(D3281,Settings!C$2:C$100,1,FALSE)),CONCATENATE("Aktiviteten ",D3281," finns inte med i fliken Settings. Ange annan aktivitet eller uppdatera dina inställningar. "),"")&amp;IF(ISERROR(VLOOKUP(E3281,Settings!D$2:D$100,1,FALSE)),CONCATENATE("Kategorin ",E3281," finns inte med i fliken Settings. Ange annan kategori eller uppdatera dina inställningar."),""))</f>
        <v/>
      </c>
      <c r="H3281" s="11" t="str">
        <f t="shared" si="102"/>
        <v xml:space="preserve"> </v>
      </c>
    </row>
    <row r="3282" spans="1:8" x14ac:dyDescent="0.2">
      <c r="A3282" s="4"/>
      <c r="B3282" s="2" t="str">
        <f t="shared" ref="B3282:B3345" si="103">IF(A3282="","",A3282)</f>
        <v/>
      </c>
      <c r="C3282" s="4"/>
      <c r="D3282" s="4"/>
      <c r="E3282" s="4"/>
      <c r="F3282" s="4"/>
      <c r="G3282" s="5" t="str">
        <f>IF(C3282="","",IF(ISERROR(VLOOKUP(D3282,Settings!C$2:C$100,1,FALSE)),CONCATENATE("Aktiviteten ",D3282," finns inte med i fliken Settings. Ange annan aktivitet eller uppdatera dina inställningar. "),"")&amp;IF(ISERROR(VLOOKUP(E3282,Settings!D$2:D$100,1,FALSE)),CONCATENATE("Kategorin ",E3282," finns inte med i fliken Settings. Ange annan kategori eller uppdatera dina inställningar."),""))</f>
        <v/>
      </c>
      <c r="H3282" s="11" t="str">
        <f t="shared" si="102"/>
        <v xml:space="preserve"> </v>
      </c>
    </row>
    <row r="3283" spans="1:8" x14ac:dyDescent="0.2">
      <c r="A3283" s="4"/>
      <c r="B3283" s="2" t="str">
        <f t="shared" si="103"/>
        <v/>
      </c>
      <c r="C3283" s="4"/>
      <c r="D3283" s="4"/>
      <c r="E3283" s="4"/>
      <c r="F3283" s="4"/>
      <c r="G3283" s="5" t="str">
        <f>IF(C3283="","",IF(ISERROR(VLOOKUP(D3283,Settings!C$2:C$100,1,FALSE)),CONCATENATE("Aktiviteten ",D3283," finns inte med i fliken Settings. Ange annan aktivitet eller uppdatera dina inställningar. "),"")&amp;IF(ISERROR(VLOOKUP(E3283,Settings!D$2:D$100,1,FALSE)),CONCATENATE("Kategorin ",E3283," finns inte med i fliken Settings. Ange annan kategori eller uppdatera dina inställningar."),""))</f>
        <v/>
      </c>
      <c r="H3283" s="11" t="str">
        <f t="shared" si="102"/>
        <v xml:space="preserve"> </v>
      </c>
    </row>
    <row r="3284" spans="1:8" x14ac:dyDescent="0.2">
      <c r="A3284" s="4"/>
      <c r="B3284" s="2" t="str">
        <f t="shared" si="103"/>
        <v/>
      </c>
      <c r="C3284" s="4"/>
      <c r="D3284" s="4"/>
      <c r="E3284" s="4"/>
      <c r="F3284" s="4"/>
      <c r="G3284" s="5" t="str">
        <f>IF(C3284="","",IF(ISERROR(VLOOKUP(D3284,Settings!C$2:C$100,1,FALSE)),CONCATENATE("Aktiviteten ",D3284," finns inte med i fliken Settings. Ange annan aktivitet eller uppdatera dina inställningar. "),"")&amp;IF(ISERROR(VLOOKUP(E3284,Settings!D$2:D$100,1,FALSE)),CONCATENATE("Kategorin ",E3284," finns inte med i fliken Settings. Ange annan kategori eller uppdatera dina inställningar."),""))</f>
        <v/>
      </c>
      <c r="H3284" s="11" t="str">
        <f t="shared" si="102"/>
        <v xml:space="preserve"> </v>
      </c>
    </row>
    <row r="3285" spans="1:8" x14ac:dyDescent="0.2">
      <c r="A3285" s="4"/>
      <c r="B3285" s="2" t="str">
        <f t="shared" si="103"/>
        <v/>
      </c>
      <c r="C3285" s="4"/>
      <c r="D3285" s="4"/>
      <c r="E3285" s="4"/>
      <c r="F3285" s="4"/>
      <c r="G3285" s="5" t="str">
        <f>IF(C3285="","",IF(ISERROR(VLOOKUP(D3285,Settings!C$2:C$100,1,FALSE)),CONCATENATE("Aktiviteten ",D3285," finns inte med i fliken Settings. Ange annan aktivitet eller uppdatera dina inställningar. "),"")&amp;IF(ISERROR(VLOOKUP(E3285,Settings!D$2:D$100,1,FALSE)),CONCATENATE("Kategorin ",E3285," finns inte med i fliken Settings. Ange annan kategori eller uppdatera dina inställningar."),""))</f>
        <v/>
      </c>
      <c r="H3285" s="11" t="str">
        <f t="shared" si="102"/>
        <v xml:space="preserve"> </v>
      </c>
    </row>
    <row r="3286" spans="1:8" x14ac:dyDescent="0.2">
      <c r="A3286" s="4"/>
      <c r="B3286" s="2" t="str">
        <f t="shared" si="103"/>
        <v/>
      </c>
      <c r="C3286" s="4"/>
      <c r="D3286" s="4"/>
      <c r="E3286" s="4"/>
      <c r="F3286" s="4"/>
      <c r="G3286" s="5" t="str">
        <f>IF(C3286="","",IF(ISERROR(VLOOKUP(D3286,Settings!C$2:C$100,1,FALSE)),CONCATENATE("Aktiviteten ",D3286," finns inte med i fliken Settings. Ange annan aktivitet eller uppdatera dina inställningar. "),"")&amp;IF(ISERROR(VLOOKUP(E3286,Settings!D$2:D$100,1,FALSE)),CONCATENATE("Kategorin ",E3286," finns inte med i fliken Settings. Ange annan kategori eller uppdatera dina inställningar."),""))</f>
        <v/>
      </c>
      <c r="H3286" s="11" t="str">
        <f t="shared" si="102"/>
        <v xml:space="preserve"> </v>
      </c>
    </row>
    <row r="3287" spans="1:8" x14ac:dyDescent="0.2">
      <c r="A3287" s="4"/>
      <c r="B3287" s="2" t="str">
        <f t="shared" si="103"/>
        <v/>
      </c>
      <c r="C3287" s="4"/>
      <c r="D3287" s="4"/>
      <c r="E3287" s="4"/>
      <c r="F3287" s="4"/>
      <c r="G3287" s="5" t="str">
        <f>IF(C3287="","",IF(ISERROR(VLOOKUP(D3287,Settings!C$2:C$100,1,FALSE)),CONCATENATE("Aktiviteten ",D3287," finns inte med i fliken Settings. Ange annan aktivitet eller uppdatera dina inställningar. "),"")&amp;IF(ISERROR(VLOOKUP(E3287,Settings!D$2:D$100,1,FALSE)),CONCATENATE("Kategorin ",E3287," finns inte med i fliken Settings. Ange annan kategori eller uppdatera dina inställningar."),""))</f>
        <v/>
      </c>
      <c r="H3287" s="11" t="str">
        <f t="shared" si="102"/>
        <v xml:space="preserve"> </v>
      </c>
    </row>
    <row r="3288" spans="1:8" x14ac:dyDescent="0.2">
      <c r="A3288" s="4"/>
      <c r="B3288" s="2" t="str">
        <f t="shared" si="103"/>
        <v/>
      </c>
      <c r="C3288" s="4"/>
      <c r="D3288" s="4"/>
      <c r="E3288" s="4"/>
      <c r="F3288" s="4"/>
      <c r="G3288" s="5" t="str">
        <f>IF(C3288="","",IF(ISERROR(VLOOKUP(D3288,Settings!C$2:C$100,1,FALSE)),CONCATENATE("Aktiviteten ",D3288," finns inte med i fliken Settings. Ange annan aktivitet eller uppdatera dina inställningar. "),"")&amp;IF(ISERROR(VLOOKUP(E3288,Settings!D$2:D$100,1,FALSE)),CONCATENATE("Kategorin ",E3288," finns inte med i fliken Settings. Ange annan kategori eller uppdatera dina inställningar."),""))</f>
        <v/>
      </c>
      <c r="H3288" s="11" t="str">
        <f t="shared" si="102"/>
        <v xml:space="preserve"> </v>
      </c>
    </row>
    <row r="3289" spans="1:8" x14ac:dyDescent="0.2">
      <c r="A3289" s="4"/>
      <c r="B3289" s="2" t="str">
        <f t="shared" si="103"/>
        <v/>
      </c>
      <c r="C3289" s="4"/>
      <c r="D3289" s="4"/>
      <c r="E3289" s="4"/>
      <c r="F3289" s="4"/>
      <c r="G3289" s="5" t="str">
        <f>IF(C3289="","",IF(ISERROR(VLOOKUP(D3289,Settings!C$2:C$100,1,FALSE)),CONCATENATE("Aktiviteten ",D3289," finns inte med i fliken Settings. Ange annan aktivitet eller uppdatera dina inställningar. "),"")&amp;IF(ISERROR(VLOOKUP(E3289,Settings!D$2:D$100,1,FALSE)),CONCATENATE("Kategorin ",E3289," finns inte med i fliken Settings. Ange annan kategori eller uppdatera dina inställningar."),""))</f>
        <v/>
      </c>
      <c r="H3289" s="11" t="str">
        <f t="shared" si="102"/>
        <v xml:space="preserve"> </v>
      </c>
    </row>
    <row r="3290" spans="1:8" x14ac:dyDescent="0.2">
      <c r="A3290" s="4"/>
      <c r="B3290" s="2" t="str">
        <f t="shared" si="103"/>
        <v/>
      </c>
      <c r="C3290" s="4"/>
      <c r="D3290" s="4"/>
      <c r="E3290" s="4"/>
      <c r="F3290" s="4"/>
      <c r="G3290" s="5" t="str">
        <f>IF(C3290="","",IF(ISERROR(VLOOKUP(D3290,Settings!C$2:C$100,1,FALSE)),CONCATENATE("Aktiviteten ",D3290," finns inte med i fliken Settings. Ange annan aktivitet eller uppdatera dina inställningar. "),"")&amp;IF(ISERROR(VLOOKUP(E3290,Settings!D$2:D$100,1,FALSE)),CONCATENATE("Kategorin ",E3290," finns inte med i fliken Settings. Ange annan kategori eller uppdatera dina inställningar."),""))</f>
        <v/>
      </c>
      <c r="H3290" s="11" t="str">
        <f t="shared" si="102"/>
        <v xml:space="preserve"> </v>
      </c>
    </row>
    <row r="3291" spans="1:8" x14ac:dyDescent="0.2">
      <c r="A3291" s="4"/>
      <c r="B3291" s="2" t="str">
        <f t="shared" si="103"/>
        <v/>
      </c>
      <c r="C3291" s="4"/>
      <c r="D3291" s="4"/>
      <c r="E3291" s="4"/>
      <c r="F3291" s="4"/>
      <c r="G3291" s="5" t="str">
        <f>IF(C3291="","",IF(ISERROR(VLOOKUP(D3291,Settings!C$2:C$100,1,FALSE)),CONCATENATE("Aktiviteten ",D3291," finns inte med i fliken Settings. Ange annan aktivitet eller uppdatera dina inställningar. "),"")&amp;IF(ISERROR(VLOOKUP(E3291,Settings!D$2:D$100,1,FALSE)),CONCATENATE("Kategorin ",E3291," finns inte med i fliken Settings. Ange annan kategori eller uppdatera dina inställningar."),""))</f>
        <v/>
      </c>
      <c r="H3291" s="11" t="str">
        <f t="shared" si="102"/>
        <v xml:space="preserve"> </v>
      </c>
    </row>
    <row r="3292" spans="1:8" x14ac:dyDescent="0.2">
      <c r="A3292" s="4"/>
      <c r="B3292" s="2" t="str">
        <f t="shared" si="103"/>
        <v/>
      </c>
      <c r="C3292" s="4"/>
      <c r="D3292" s="4"/>
      <c r="E3292" s="4"/>
      <c r="F3292" s="4"/>
      <c r="G3292" s="5" t="str">
        <f>IF(C3292="","",IF(ISERROR(VLOOKUP(D3292,Settings!C$2:C$100,1,FALSE)),CONCATENATE("Aktiviteten ",D3292," finns inte med i fliken Settings. Ange annan aktivitet eller uppdatera dina inställningar. "),"")&amp;IF(ISERROR(VLOOKUP(E3292,Settings!D$2:D$100,1,FALSE)),CONCATENATE("Kategorin ",E3292," finns inte med i fliken Settings. Ange annan kategori eller uppdatera dina inställningar."),""))</f>
        <v/>
      </c>
      <c r="H3292" s="11" t="str">
        <f t="shared" si="102"/>
        <v xml:space="preserve"> </v>
      </c>
    </row>
    <row r="3293" spans="1:8" x14ac:dyDescent="0.2">
      <c r="A3293" s="4"/>
      <c r="B3293" s="2" t="str">
        <f t="shared" si="103"/>
        <v/>
      </c>
      <c r="C3293" s="4"/>
      <c r="D3293" s="4"/>
      <c r="E3293" s="4"/>
      <c r="F3293" s="4"/>
      <c r="G3293" s="5" t="str">
        <f>IF(C3293="","",IF(ISERROR(VLOOKUP(D3293,Settings!C$2:C$100,1,FALSE)),CONCATENATE("Aktiviteten ",D3293," finns inte med i fliken Settings. Ange annan aktivitet eller uppdatera dina inställningar. "),"")&amp;IF(ISERROR(VLOOKUP(E3293,Settings!D$2:D$100,1,FALSE)),CONCATENATE("Kategorin ",E3293," finns inte med i fliken Settings. Ange annan kategori eller uppdatera dina inställningar."),""))</f>
        <v/>
      </c>
      <c r="H3293" s="11" t="str">
        <f t="shared" si="102"/>
        <v xml:space="preserve"> </v>
      </c>
    </row>
    <row r="3294" spans="1:8" x14ac:dyDescent="0.2">
      <c r="A3294" s="4"/>
      <c r="B3294" s="2" t="str">
        <f t="shared" si="103"/>
        <v/>
      </c>
      <c r="C3294" s="4"/>
      <c r="D3294" s="4"/>
      <c r="E3294" s="4"/>
      <c r="F3294" s="4"/>
      <c r="G3294" s="5" t="str">
        <f>IF(C3294="","",IF(ISERROR(VLOOKUP(D3294,Settings!C$2:C$100,1,FALSE)),CONCATENATE("Aktiviteten ",D3294," finns inte med i fliken Settings. Ange annan aktivitet eller uppdatera dina inställningar. "),"")&amp;IF(ISERROR(VLOOKUP(E3294,Settings!D$2:D$100,1,FALSE)),CONCATENATE("Kategorin ",E3294," finns inte med i fliken Settings. Ange annan kategori eller uppdatera dina inställningar."),""))</f>
        <v/>
      </c>
      <c r="H3294" s="11" t="str">
        <f t="shared" si="102"/>
        <v xml:space="preserve"> </v>
      </c>
    </row>
    <row r="3295" spans="1:8" x14ac:dyDescent="0.2">
      <c r="A3295" s="4"/>
      <c r="B3295" s="2" t="str">
        <f t="shared" si="103"/>
        <v/>
      </c>
      <c r="C3295" s="4"/>
      <c r="D3295" s="4"/>
      <c r="E3295" s="4"/>
      <c r="F3295" s="4"/>
      <c r="G3295" s="5" t="str">
        <f>IF(C3295="","",IF(ISERROR(VLOOKUP(D3295,Settings!C$2:C$100,1,FALSE)),CONCATENATE("Aktiviteten ",D3295," finns inte med i fliken Settings. Ange annan aktivitet eller uppdatera dina inställningar. "),"")&amp;IF(ISERROR(VLOOKUP(E3295,Settings!D$2:D$100,1,FALSE)),CONCATENATE("Kategorin ",E3295," finns inte med i fliken Settings. Ange annan kategori eller uppdatera dina inställningar."),""))</f>
        <v/>
      </c>
      <c r="H3295" s="11" t="str">
        <f t="shared" si="102"/>
        <v xml:space="preserve"> </v>
      </c>
    </row>
    <row r="3296" spans="1:8" x14ac:dyDescent="0.2">
      <c r="A3296" s="4"/>
      <c r="B3296" s="2" t="str">
        <f t="shared" si="103"/>
        <v/>
      </c>
      <c r="C3296" s="4"/>
      <c r="D3296" s="4"/>
      <c r="E3296" s="4"/>
      <c r="F3296" s="4"/>
      <c r="G3296" s="5" t="str">
        <f>IF(C3296="","",IF(ISERROR(VLOOKUP(D3296,Settings!C$2:C$100,1,FALSE)),CONCATENATE("Aktiviteten ",D3296," finns inte med i fliken Settings. Ange annan aktivitet eller uppdatera dina inställningar. "),"")&amp;IF(ISERROR(VLOOKUP(E3296,Settings!D$2:D$100,1,FALSE)),CONCATENATE("Kategorin ",E3296," finns inte med i fliken Settings. Ange annan kategori eller uppdatera dina inställningar."),""))</f>
        <v/>
      </c>
      <c r="H3296" s="11" t="str">
        <f t="shared" si="102"/>
        <v xml:space="preserve"> </v>
      </c>
    </row>
    <row r="3297" spans="1:8" x14ac:dyDescent="0.2">
      <c r="A3297" s="4"/>
      <c r="B3297" s="2" t="str">
        <f t="shared" si="103"/>
        <v/>
      </c>
      <c r="C3297" s="4"/>
      <c r="D3297" s="4"/>
      <c r="E3297" s="4"/>
      <c r="F3297" s="4"/>
      <c r="G3297" s="5" t="str">
        <f>IF(C3297="","",IF(ISERROR(VLOOKUP(D3297,Settings!C$2:C$100,1,FALSE)),CONCATENATE("Aktiviteten ",D3297," finns inte med i fliken Settings. Ange annan aktivitet eller uppdatera dina inställningar. "),"")&amp;IF(ISERROR(VLOOKUP(E3297,Settings!D$2:D$100,1,FALSE)),CONCATENATE("Kategorin ",E3297," finns inte med i fliken Settings. Ange annan kategori eller uppdatera dina inställningar."),""))</f>
        <v/>
      </c>
      <c r="H3297" s="11" t="str">
        <f t="shared" si="102"/>
        <v xml:space="preserve"> </v>
      </c>
    </row>
    <row r="3298" spans="1:8" x14ac:dyDescent="0.2">
      <c r="A3298" s="4"/>
      <c r="B3298" s="2" t="str">
        <f t="shared" si="103"/>
        <v/>
      </c>
      <c r="C3298" s="4"/>
      <c r="D3298" s="4"/>
      <c r="E3298" s="4"/>
      <c r="F3298" s="4"/>
      <c r="G3298" s="5" t="str">
        <f>IF(C3298="","",IF(ISERROR(VLOOKUP(D3298,Settings!C$2:C$100,1,FALSE)),CONCATENATE("Aktiviteten ",D3298," finns inte med i fliken Settings. Ange annan aktivitet eller uppdatera dina inställningar. "),"")&amp;IF(ISERROR(VLOOKUP(E3298,Settings!D$2:D$100,1,FALSE)),CONCATENATE("Kategorin ",E3298," finns inte med i fliken Settings. Ange annan kategori eller uppdatera dina inställningar."),""))</f>
        <v/>
      </c>
      <c r="H3298" s="11" t="str">
        <f t="shared" si="102"/>
        <v xml:space="preserve"> </v>
      </c>
    </row>
    <row r="3299" spans="1:8" x14ac:dyDescent="0.2">
      <c r="A3299" s="4"/>
      <c r="B3299" s="2" t="str">
        <f t="shared" si="103"/>
        <v/>
      </c>
      <c r="C3299" s="4"/>
      <c r="D3299" s="4"/>
      <c r="E3299" s="4"/>
      <c r="F3299" s="4"/>
      <c r="G3299" s="5" t="str">
        <f>IF(C3299="","",IF(ISERROR(VLOOKUP(D3299,Settings!C$2:C$100,1,FALSE)),CONCATENATE("Aktiviteten ",D3299," finns inte med i fliken Settings. Ange annan aktivitet eller uppdatera dina inställningar. "),"")&amp;IF(ISERROR(VLOOKUP(E3299,Settings!D$2:D$100,1,FALSE)),CONCATENATE("Kategorin ",E3299," finns inte med i fliken Settings. Ange annan kategori eller uppdatera dina inställningar."),""))</f>
        <v/>
      </c>
      <c r="H3299" s="11" t="str">
        <f t="shared" si="102"/>
        <v xml:space="preserve"> </v>
      </c>
    </row>
    <row r="3300" spans="1:8" x14ac:dyDescent="0.2">
      <c r="A3300" s="4"/>
      <c r="B3300" s="2" t="str">
        <f t="shared" si="103"/>
        <v/>
      </c>
      <c r="C3300" s="4"/>
      <c r="D3300" s="4"/>
      <c r="E3300" s="4"/>
      <c r="F3300" s="4"/>
      <c r="G3300" s="5" t="str">
        <f>IF(C3300="","",IF(ISERROR(VLOOKUP(D3300,Settings!C$2:C$100,1,FALSE)),CONCATENATE("Aktiviteten ",D3300," finns inte med i fliken Settings. Ange annan aktivitet eller uppdatera dina inställningar. "),"")&amp;IF(ISERROR(VLOOKUP(E3300,Settings!D$2:D$100,1,FALSE)),CONCATENATE("Kategorin ",E3300," finns inte med i fliken Settings. Ange annan kategori eller uppdatera dina inställningar."),""))</f>
        <v/>
      </c>
      <c r="H3300" s="11" t="str">
        <f t="shared" si="102"/>
        <v xml:space="preserve"> </v>
      </c>
    </row>
    <row r="3301" spans="1:8" x14ac:dyDescent="0.2">
      <c r="A3301" s="4"/>
      <c r="B3301" s="2" t="str">
        <f t="shared" si="103"/>
        <v/>
      </c>
      <c r="C3301" s="4"/>
      <c r="D3301" s="4"/>
      <c r="E3301" s="4"/>
      <c r="F3301" s="4"/>
      <c r="G3301" s="5" t="str">
        <f>IF(C3301="","",IF(ISERROR(VLOOKUP(D3301,Settings!C$2:C$100,1,FALSE)),CONCATENATE("Aktiviteten ",D3301," finns inte med i fliken Settings. Ange annan aktivitet eller uppdatera dina inställningar. "),"")&amp;IF(ISERROR(VLOOKUP(E3301,Settings!D$2:D$100,1,FALSE)),CONCATENATE("Kategorin ",E3301," finns inte med i fliken Settings. Ange annan kategori eller uppdatera dina inställningar."),""))</f>
        <v/>
      </c>
      <c r="H3301" s="11" t="str">
        <f t="shared" si="102"/>
        <v xml:space="preserve"> </v>
      </c>
    </row>
    <row r="3302" spans="1:8" x14ac:dyDescent="0.2">
      <c r="A3302" s="4"/>
      <c r="B3302" s="2" t="str">
        <f t="shared" si="103"/>
        <v/>
      </c>
      <c r="C3302" s="4"/>
      <c r="D3302" s="4"/>
      <c r="E3302" s="4"/>
      <c r="F3302" s="4"/>
      <c r="G3302" s="5" t="str">
        <f>IF(C3302="","",IF(ISERROR(VLOOKUP(D3302,Settings!C$2:C$100,1,FALSE)),CONCATENATE("Aktiviteten ",D3302," finns inte med i fliken Settings. Ange annan aktivitet eller uppdatera dina inställningar. "),"")&amp;IF(ISERROR(VLOOKUP(E3302,Settings!D$2:D$100,1,FALSE)),CONCATENATE("Kategorin ",E3302," finns inte med i fliken Settings. Ange annan kategori eller uppdatera dina inställningar."),""))</f>
        <v/>
      </c>
      <c r="H3302" s="11" t="str">
        <f t="shared" si="102"/>
        <v xml:space="preserve"> </v>
      </c>
    </row>
    <row r="3303" spans="1:8" x14ac:dyDescent="0.2">
      <c r="A3303" s="4"/>
      <c r="B3303" s="2" t="str">
        <f t="shared" si="103"/>
        <v/>
      </c>
      <c r="C3303" s="4"/>
      <c r="D3303" s="4"/>
      <c r="E3303" s="4"/>
      <c r="F3303" s="4"/>
      <c r="G3303" s="5" t="str">
        <f>IF(C3303="","",IF(ISERROR(VLOOKUP(D3303,Settings!C$2:C$100,1,FALSE)),CONCATENATE("Aktiviteten ",D3303," finns inte med i fliken Settings. Ange annan aktivitet eller uppdatera dina inställningar. "),"")&amp;IF(ISERROR(VLOOKUP(E3303,Settings!D$2:D$100,1,FALSE)),CONCATENATE("Kategorin ",E3303," finns inte med i fliken Settings. Ange annan kategori eller uppdatera dina inställningar."),""))</f>
        <v/>
      </c>
      <c r="H3303" s="11" t="str">
        <f t="shared" si="102"/>
        <v xml:space="preserve"> </v>
      </c>
    </row>
    <row r="3304" spans="1:8" x14ac:dyDescent="0.2">
      <c r="A3304" s="4"/>
      <c r="B3304" s="2" t="str">
        <f t="shared" si="103"/>
        <v/>
      </c>
      <c r="C3304" s="4"/>
      <c r="D3304" s="4"/>
      <c r="E3304" s="4"/>
      <c r="F3304" s="4"/>
      <c r="G3304" s="5" t="str">
        <f>IF(C3304="","",IF(ISERROR(VLOOKUP(D3304,Settings!C$2:C$100,1,FALSE)),CONCATENATE("Aktiviteten ",D3304," finns inte med i fliken Settings. Ange annan aktivitet eller uppdatera dina inställningar. "),"")&amp;IF(ISERROR(VLOOKUP(E3304,Settings!D$2:D$100,1,FALSE)),CONCATENATE("Kategorin ",E3304," finns inte med i fliken Settings. Ange annan kategori eller uppdatera dina inställningar."),""))</f>
        <v/>
      </c>
      <c r="H3304" s="11" t="str">
        <f t="shared" si="102"/>
        <v xml:space="preserve"> </v>
      </c>
    </row>
    <row r="3305" spans="1:8" x14ac:dyDescent="0.2">
      <c r="A3305" s="4"/>
      <c r="B3305" s="2" t="str">
        <f t="shared" si="103"/>
        <v/>
      </c>
      <c r="C3305" s="4"/>
      <c r="D3305" s="4"/>
      <c r="E3305" s="4"/>
      <c r="F3305" s="4"/>
      <c r="G3305" s="5" t="str">
        <f>IF(C3305="","",IF(ISERROR(VLOOKUP(D3305,Settings!C$2:C$100,1,FALSE)),CONCATENATE("Aktiviteten ",D3305," finns inte med i fliken Settings. Ange annan aktivitet eller uppdatera dina inställningar. "),"")&amp;IF(ISERROR(VLOOKUP(E3305,Settings!D$2:D$100,1,FALSE)),CONCATENATE("Kategorin ",E3305," finns inte med i fliken Settings. Ange annan kategori eller uppdatera dina inställningar."),""))</f>
        <v/>
      </c>
      <c r="H3305" s="11" t="str">
        <f t="shared" si="102"/>
        <v xml:space="preserve"> </v>
      </c>
    </row>
    <row r="3306" spans="1:8" x14ac:dyDescent="0.2">
      <c r="A3306" s="4"/>
      <c r="B3306" s="2" t="str">
        <f t="shared" si="103"/>
        <v/>
      </c>
      <c r="C3306" s="4"/>
      <c r="D3306" s="4"/>
      <c r="E3306" s="4"/>
      <c r="F3306" s="4"/>
      <c r="G3306" s="5" t="str">
        <f>IF(C3306="","",IF(ISERROR(VLOOKUP(D3306,Settings!C$2:C$100,1,FALSE)),CONCATENATE("Aktiviteten ",D3306," finns inte med i fliken Settings. Ange annan aktivitet eller uppdatera dina inställningar. "),"")&amp;IF(ISERROR(VLOOKUP(E3306,Settings!D$2:D$100,1,FALSE)),CONCATENATE("Kategorin ",E3306," finns inte med i fliken Settings. Ange annan kategori eller uppdatera dina inställningar."),""))</f>
        <v/>
      </c>
      <c r="H3306" s="11" t="str">
        <f t="shared" si="102"/>
        <v xml:space="preserve"> </v>
      </c>
    </row>
    <row r="3307" spans="1:8" x14ac:dyDescent="0.2">
      <c r="A3307" s="4"/>
      <c r="B3307" s="2" t="str">
        <f t="shared" si="103"/>
        <v/>
      </c>
      <c r="C3307" s="4"/>
      <c r="D3307" s="4"/>
      <c r="E3307" s="4"/>
      <c r="F3307" s="4"/>
      <c r="G3307" s="5" t="str">
        <f>IF(C3307="","",IF(ISERROR(VLOOKUP(D3307,Settings!C$2:C$100,1,FALSE)),CONCATENATE("Aktiviteten ",D3307," finns inte med i fliken Settings. Ange annan aktivitet eller uppdatera dina inställningar. "),"")&amp;IF(ISERROR(VLOOKUP(E3307,Settings!D$2:D$100,1,FALSE)),CONCATENATE("Kategorin ",E3307," finns inte med i fliken Settings. Ange annan kategori eller uppdatera dina inställningar."),""))</f>
        <v/>
      </c>
      <c r="H3307" s="11" t="str">
        <f t="shared" si="102"/>
        <v xml:space="preserve"> </v>
      </c>
    </row>
    <row r="3308" spans="1:8" x14ac:dyDescent="0.2">
      <c r="A3308" s="4"/>
      <c r="B3308" s="2" t="str">
        <f t="shared" si="103"/>
        <v/>
      </c>
      <c r="C3308" s="4"/>
      <c r="D3308" s="4"/>
      <c r="E3308" s="4"/>
      <c r="F3308" s="4"/>
      <c r="G3308" s="5" t="str">
        <f>IF(C3308="","",IF(ISERROR(VLOOKUP(D3308,Settings!C$2:C$100,1,FALSE)),CONCATENATE("Aktiviteten ",D3308," finns inte med i fliken Settings. Ange annan aktivitet eller uppdatera dina inställningar. "),"")&amp;IF(ISERROR(VLOOKUP(E3308,Settings!D$2:D$100,1,FALSE)),CONCATENATE("Kategorin ",E3308," finns inte med i fliken Settings. Ange annan kategori eller uppdatera dina inställningar."),""))</f>
        <v/>
      </c>
      <c r="H3308" s="11" t="str">
        <f t="shared" si="102"/>
        <v xml:space="preserve"> </v>
      </c>
    </row>
    <row r="3309" spans="1:8" x14ac:dyDescent="0.2">
      <c r="A3309" s="4"/>
      <c r="B3309" s="2" t="str">
        <f t="shared" si="103"/>
        <v/>
      </c>
      <c r="C3309" s="4"/>
      <c r="D3309" s="4"/>
      <c r="E3309" s="4"/>
      <c r="F3309" s="4"/>
      <c r="G3309" s="5" t="str">
        <f>IF(C3309="","",IF(ISERROR(VLOOKUP(D3309,Settings!C$2:C$100,1,FALSE)),CONCATENATE("Aktiviteten ",D3309," finns inte med i fliken Settings. Ange annan aktivitet eller uppdatera dina inställningar. "),"")&amp;IF(ISERROR(VLOOKUP(E3309,Settings!D$2:D$100,1,FALSE)),CONCATENATE("Kategorin ",E3309," finns inte med i fliken Settings. Ange annan kategori eller uppdatera dina inställningar."),""))</f>
        <v/>
      </c>
      <c r="H3309" s="11" t="str">
        <f t="shared" si="102"/>
        <v xml:space="preserve"> </v>
      </c>
    </row>
    <row r="3310" spans="1:8" x14ac:dyDescent="0.2">
      <c r="A3310" s="4"/>
      <c r="B3310" s="2" t="str">
        <f t="shared" si="103"/>
        <v/>
      </c>
      <c r="C3310" s="4"/>
      <c r="D3310" s="4"/>
      <c r="E3310" s="4"/>
      <c r="F3310" s="4"/>
      <c r="G3310" s="5" t="str">
        <f>IF(C3310="","",IF(ISERROR(VLOOKUP(D3310,Settings!C$2:C$100,1,FALSE)),CONCATENATE("Aktiviteten ",D3310," finns inte med i fliken Settings. Ange annan aktivitet eller uppdatera dina inställningar. "),"")&amp;IF(ISERROR(VLOOKUP(E3310,Settings!D$2:D$100,1,FALSE)),CONCATENATE("Kategorin ",E3310," finns inte med i fliken Settings. Ange annan kategori eller uppdatera dina inställningar."),""))</f>
        <v/>
      </c>
      <c r="H3310" s="11" t="str">
        <f t="shared" si="102"/>
        <v xml:space="preserve"> </v>
      </c>
    </row>
    <row r="3311" spans="1:8" x14ac:dyDescent="0.2">
      <c r="A3311" s="4"/>
      <c r="B3311" s="2" t="str">
        <f t="shared" si="103"/>
        <v/>
      </c>
      <c r="C3311" s="4"/>
      <c r="D3311" s="4"/>
      <c r="E3311" s="4"/>
      <c r="F3311" s="4"/>
      <c r="G3311" s="5" t="str">
        <f>IF(C3311="","",IF(ISERROR(VLOOKUP(D3311,Settings!C$2:C$100,1,FALSE)),CONCATENATE("Aktiviteten ",D3311," finns inte med i fliken Settings. Ange annan aktivitet eller uppdatera dina inställningar. "),"")&amp;IF(ISERROR(VLOOKUP(E3311,Settings!D$2:D$100,1,FALSE)),CONCATENATE("Kategorin ",E3311," finns inte med i fliken Settings. Ange annan kategori eller uppdatera dina inställningar."),""))</f>
        <v/>
      </c>
      <c r="H3311" s="11" t="str">
        <f t="shared" si="102"/>
        <v xml:space="preserve"> </v>
      </c>
    </row>
    <row r="3312" spans="1:8" x14ac:dyDescent="0.2">
      <c r="A3312" s="4"/>
      <c r="B3312" s="2" t="str">
        <f t="shared" si="103"/>
        <v/>
      </c>
      <c r="C3312" s="4"/>
      <c r="D3312" s="4"/>
      <c r="E3312" s="4"/>
      <c r="F3312" s="4"/>
      <c r="G3312" s="5" t="str">
        <f>IF(C3312="","",IF(ISERROR(VLOOKUP(D3312,Settings!C$2:C$100,1,FALSE)),CONCATENATE("Aktiviteten ",D3312," finns inte med i fliken Settings. Ange annan aktivitet eller uppdatera dina inställningar. "),"")&amp;IF(ISERROR(VLOOKUP(E3312,Settings!D$2:D$100,1,FALSE)),CONCATENATE("Kategorin ",E3312," finns inte med i fliken Settings. Ange annan kategori eller uppdatera dina inställningar."),""))</f>
        <v/>
      </c>
      <c r="H3312" s="11" t="str">
        <f t="shared" si="102"/>
        <v xml:space="preserve"> </v>
      </c>
    </row>
    <row r="3313" spans="1:8" x14ac:dyDescent="0.2">
      <c r="A3313" s="4"/>
      <c r="B3313" s="2" t="str">
        <f t="shared" si="103"/>
        <v/>
      </c>
      <c r="C3313" s="4"/>
      <c r="D3313" s="4"/>
      <c r="E3313" s="4"/>
      <c r="F3313" s="4"/>
      <c r="G3313" s="5" t="str">
        <f>IF(C3313="","",IF(ISERROR(VLOOKUP(D3313,Settings!C$2:C$100,1,FALSE)),CONCATENATE("Aktiviteten ",D3313," finns inte med i fliken Settings. Ange annan aktivitet eller uppdatera dina inställningar. "),"")&amp;IF(ISERROR(VLOOKUP(E3313,Settings!D$2:D$100,1,FALSE)),CONCATENATE("Kategorin ",E3313," finns inte med i fliken Settings. Ange annan kategori eller uppdatera dina inställningar."),""))</f>
        <v/>
      </c>
      <c r="H3313" s="11" t="str">
        <f t="shared" si="102"/>
        <v xml:space="preserve"> </v>
      </c>
    </row>
    <row r="3314" spans="1:8" x14ac:dyDescent="0.2">
      <c r="A3314" s="4"/>
      <c r="B3314" s="2" t="str">
        <f t="shared" si="103"/>
        <v/>
      </c>
      <c r="C3314" s="4"/>
      <c r="D3314" s="4"/>
      <c r="E3314" s="4"/>
      <c r="F3314" s="4"/>
      <c r="G3314" s="5" t="str">
        <f>IF(C3314="","",IF(ISERROR(VLOOKUP(D3314,Settings!C$2:C$100,1,FALSE)),CONCATENATE("Aktiviteten ",D3314," finns inte med i fliken Settings. Ange annan aktivitet eller uppdatera dina inställningar. "),"")&amp;IF(ISERROR(VLOOKUP(E3314,Settings!D$2:D$100,1,FALSE)),CONCATENATE("Kategorin ",E3314," finns inte med i fliken Settings. Ange annan kategori eller uppdatera dina inställningar."),""))</f>
        <v/>
      </c>
      <c r="H3314" s="11" t="str">
        <f t="shared" si="102"/>
        <v xml:space="preserve"> </v>
      </c>
    </row>
    <row r="3315" spans="1:8" x14ac:dyDescent="0.2">
      <c r="A3315" s="4"/>
      <c r="B3315" s="2" t="str">
        <f t="shared" si="103"/>
        <v/>
      </c>
      <c r="C3315" s="4"/>
      <c r="D3315" s="4"/>
      <c r="E3315" s="4"/>
      <c r="F3315" s="4"/>
      <c r="G3315" s="5" t="str">
        <f>IF(C3315="","",IF(ISERROR(VLOOKUP(D3315,Settings!C$2:C$100,1,FALSE)),CONCATENATE("Aktiviteten ",D3315," finns inte med i fliken Settings. Ange annan aktivitet eller uppdatera dina inställningar. "),"")&amp;IF(ISERROR(VLOOKUP(E3315,Settings!D$2:D$100,1,FALSE)),CONCATENATE("Kategorin ",E3315," finns inte med i fliken Settings. Ange annan kategori eller uppdatera dina inställningar."),""))</f>
        <v/>
      </c>
      <c r="H3315" s="11" t="str">
        <f t="shared" si="102"/>
        <v xml:space="preserve"> </v>
      </c>
    </row>
    <row r="3316" spans="1:8" x14ac:dyDescent="0.2">
      <c r="A3316" s="4"/>
      <c r="B3316" s="2" t="str">
        <f t="shared" si="103"/>
        <v/>
      </c>
      <c r="C3316" s="4"/>
      <c r="D3316" s="4"/>
      <c r="E3316" s="4"/>
      <c r="F3316" s="4"/>
      <c r="G3316" s="5" t="str">
        <f>IF(C3316="","",IF(ISERROR(VLOOKUP(D3316,Settings!C$2:C$100,1,FALSE)),CONCATENATE("Aktiviteten ",D3316," finns inte med i fliken Settings. Ange annan aktivitet eller uppdatera dina inställningar. "),"")&amp;IF(ISERROR(VLOOKUP(E3316,Settings!D$2:D$100,1,FALSE)),CONCATENATE("Kategorin ",E3316," finns inte med i fliken Settings. Ange annan kategori eller uppdatera dina inställningar."),""))</f>
        <v/>
      </c>
      <c r="H3316" s="11" t="str">
        <f t="shared" si="102"/>
        <v xml:space="preserve"> </v>
      </c>
    </row>
    <row r="3317" spans="1:8" x14ac:dyDescent="0.2">
      <c r="A3317" s="4"/>
      <c r="B3317" s="2" t="str">
        <f t="shared" si="103"/>
        <v/>
      </c>
      <c r="C3317" s="4"/>
      <c r="D3317" s="4"/>
      <c r="E3317" s="4"/>
      <c r="F3317" s="4"/>
      <c r="G3317" s="5" t="str">
        <f>IF(C3317="","",IF(ISERROR(VLOOKUP(D3317,Settings!C$2:C$100,1,FALSE)),CONCATENATE("Aktiviteten ",D3317," finns inte med i fliken Settings. Ange annan aktivitet eller uppdatera dina inställningar. "),"")&amp;IF(ISERROR(VLOOKUP(E3317,Settings!D$2:D$100,1,FALSE)),CONCATENATE("Kategorin ",E3317," finns inte med i fliken Settings. Ange annan kategori eller uppdatera dina inställningar."),""))</f>
        <v/>
      </c>
      <c r="H3317" s="11" t="str">
        <f t="shared" si="102"/>
        <v xml:space="preserve"> </v>
      </c>
    </row>
    <row r="3318" spans="1:8" x14ac:dyDescent="0.2">
      <c r="A3318" s="4"/>
      <c r="B3318" s="2" t="str">
        <f t="shared" si="103"/>
        <v/>
      </c>
      <c r="C3318" s="4"/>
      <c r="D3318" s="4"/>
      <c r="E3318" s="4"/>
      <c r="F3318" s="4"/>
      <c r="G3318" s="5" t="str">
        <f>IF(C3318="","",IF(ISERROR(VLOOKUP(D3318,Settings!C$2:C$100,1,FALSE)),CONCATENATE("Aktiviteten ",D3318," finns inte med i fliken Settings. Ange annan aktivitet eller uppdatera dina inställningar. "),"")&amp;IF(ISERROR(VLOOKUP(E3318,Settings!D$2:D$100,1,FALSE)),CONCATENATE("Kategorin ",E3318," finns inte med i fliken Settings. Ange annan kategori eller uppdatera dina inställningar."),""))</f>
        <v/>
      </c>
      <c r="H3318" s="11" t="str">
        <f t="shared" si="102"/>
        <v xml:space="preserve"> </v>
      </c>
    </row>
    <row r="3319" spans="1:8" x14ac:dyDescent="0.2">
      <c r="A3319" s="4"/>
      <c r="B3319" s="2" t="str">
        <f t="shared" si="103"/>
        <v/>
      </c>
      <c r="C3319" s="4"/>
      <c r="D3319" s="4"/>
      <c r="E3319" s="4"/>
      <c r="F3319" s="4"/>
      <c r="G3319" s="5" t="str">
        <f>IF(C3319="","",IF(ISERROR(VLOOKUP(D3319,Settings!C$2:C$100,1,FALSE)),CONCATENATE("Aktiviteten ",D3319," finns inte med i fliken Settings. Ange annan aktivitet eller uppdatera dina inställningar. "),"")&amp;IF(ISERROR(VLOOKUP(E3319,Settings!D$2:D$100,1,FALSE)),CONCATENATE("Kategorin ",E3319," finns inte med i fliken Settings. Ange annan kategori eller uppdatera dina inställningar."),""))</f>
        <v/>
      </c>
      <c r="H3319" s="11" t="str">
        <f t="shared" si="102"/>
        <v xml:space="preserve"> </v>
      </c>
    </row>
    <row r="3320" spans="1:8" x14ac:dyDescent="0.2">
      <c r="A3320" s="4"/>
      <c r="B3320" s="2" t="str">
        <f t="shared" si="103"/>
        <v/>
      </c>
      <c r="C3320" s="4"/>
      <c r="D3320" s="4"/>
      <c r="E3320" s="4"/>
      <c r="F3320" s="4"/>
      <c r="G3320" s="5" t="str">
        <f>IF(C3320="","",IF(ISERROR(VLOOKUP(D3320,Settings!C$2:C$100,1,FALSE)),CONCATENATE("Aktiviteten ",D3320," finns inte med i fliken Settings. Ange annan aktivitet eller uppdatera dina inställningar. "),"")&amp;IF(ISERROR(VLOOKUP(E3320,Settings!D$2:D$100,1,FALSE)),CONCATENATE("Kategorin ",E3320," finns inte med i fliken Settings. Ange annan kategori eller uppdatera dina inställningar."),""))</f>
        <v/>
      </c>
      <c r="H3320" s="11" t="str">
        <f t="shared" si="102"/>
        <v xml:space="preserve"> </v>
      </c>
    </row>
    <row r="3321" spans="1:8" x14ac:dyDescent="0.2">
      <c r="A3321" s="4"/>
      <c r="B3321" s="2" t="str">
        <f t="shared" si="103"/>
        <v/>
      </c>
      <c r="C3321" s="4"/>
      <c r="D3321" s="4"/>
      <c r="E3321" s="4"/>
      <c r="F3321" s="4"/>
      <c r="G3321" s="5" t="str">
        <f>IF(C3321="","",IF(ISERROR(VLOOKUP(D3321,Settings!C$2:C$100,1,FALSE)),CONCATENATE("Aktiviteten ",D3321," finns inte med i fliken Settings. Ange annan aktivitet eller uppdatera dina inställningar. "),"")&amp;IF(ISERROR(VLOOKUP(E3321,Settings!D$2:D$100,1,FALSE)),CONCATENATE("Kategorin ",E3321," finns inte med i fliken Settings. Ange annan kategori eller uppdatera dina inställningar."),""))</f>
        <v/>
      </c>
      <c r="H3321" s="11" t="str">
        <f t="shared" si="102"/>
        <v xml:space="preserve"> </v>
      </c>
    </row>
    <row r="3322" spans="1:8" x14ac:dyDescent="0.2">
      <c r="A3322" s="4"/>
      <c r="B3322" s="2" t="str">
        <f t="shared" si="103"/>
        <v/>
      </c>
      <c r="C3322" s="4"/>
      <c r="D3322" s="4"/>
      <c r="E3322" s="4"/>
      <c r="F3322" s="4"/>
      <c r="G3322" s="5" t="str">
        <f>IF(C3322="","",IF(ISERROR(VLOOKUP(D3322,Settings!C$2:C$100,1,FALSE)),CONCATENATE("Aktiviteten ",D3322," finns inte med i fliken Settings. Ange annan aktivitet eller uppdatera dina inställningar. "),"")&amp;IF(ISERROR(VLOOKUP(E3322,Settings!D$2:D$100,1,FALSE)),CONCATENATE("Kategorin ",E3322," finns inte med i fliken Settings. Ange annan kategori eller uppdatera dina inställningar."),""))</f>
        <v/>
      </c>
      <c r="H3322" s="11" t="str">
        <f t="shared" si="102"/>
        <v xml:space="preserve"> </v>
      </c>
    </row>
    <row r="3323" spans="1:8" x14ac:dyDescent="0.2">
      <c r="A3323" s="4"/>
      <c r="B3323" s="2" t="str">
        <f t="shared" si="103"/>
        <v/>
      </c>
      <c r="C3323" s="4"/>
      <c r="D3323" s="4"/>
      <c r="E3323" s="4"/>
      <c r="F3323" s="4"/>
      <c r="G3323" s="5" t="str">
        <f>IF(C3323="","",IF(ISERROR(VLOOKUP(D3323,Settings!C$2:C$100,1,FALSE)),CONCATENATE("Aktiviteten ",D3323," finns inte med i fliken Settings. Ange annan aktivitet eller uppdatera dina inställningar. "),"")&amp;IF(ISERROR(VLOOKUP(E3323,Settings!D$2:D$100,1,FALSE)),CONCATENATE("Kategorin ",E3323," finns inte med i fliken Settings. Ange annan kategori eller uppdatera dina inställningar."),""))</f>
        <v/>
      </c>
      <c r="H3323" s="11" t="str">
        <f t="shared" si="102"/>
        <v xml:space="preserve"> </v>
      </c>
    </row>
    <row r="3324" spans="1:8" x14ac:dyDescent="0.2">
      <c r="A3324" s="4"/>
      <c r="B3324" s="2" t="str">
        <f t="shared" si="103"/>
        <v/>
      </c>
      <c r="C3324" s="4"/>
      <c r="D3324" s="4"/>
      <c r="E3324" s="4"/>
      <c r="F3324" s="4"/>
      <c r="G3324" s="5" t="str">
        <f>IF(C3324="","",IF(ISERROR(VLOOKUP(D3324,Settings!C$2:C$100,1,FALSE)),CONCATENATE("Aktiviteten ",D3324," finns inte med i fliken Settings. Ange annan aktivitet eller uppdatera dina inställningar. "),"")&amp;IF(ISERROR(VLOOKUP(E3324,Settings!D$2:D$100,1,FALSE)),CONCATENATE("Kategorin ",E3324," finns inte med i fliken Settings. Ange annan kategori eller uppdatera dina inställningar."),""))</f>
        <v/>
      </c>
      <c r="H3324" s="11" t="str">
        <f t="shared" si="102"/>
        <v xml:space="preserve"> </v>
      </c>
    </row>
    <row r="3325" spans="1:8" x14ac:dyDescent="0.2">
      <c r="A3325" s="4"/>
      <c r="B3325" s="2" t="str">
        <f t="shared" si="103"/>
        <v/>
      </c>
      <c r="C3325" s="4"/>
      <c r="D3325" s="4"/>
      <c r="E3325" s="4"/>
      <c r="F3325" s="4"/>
      <c r="G3325" s="5" t="str">
        <f>IF(C3325="","",IF(ISERROR(VLOOKUP(D3325,Settings!C$2:C$100,1,FALSE)),CONCATENATE("Aktiviteten ",D3325," finns inte med i fliken Settings. Ange annan aktivitet eller uppdatera dina inställningar. "),"")&amp;IF(ISERROR(VLOOKUP(E3325,Settings!D$2:D$100,1,FALSE)),CONCATENATE("Kategorin ",E3325," finns inte med i fliken Settings. Ange annan kategori eller uppdatera dina inställningar."),""))</f>
        <v/>
      </c>
      <c r="H3325" s="11" t="str">
        <f t="shared" si="102"/>
        <v xml:space="preserve"> </v>
      </c>
    </row>
    <row r="3326" spans="1:8" x14ac:dyDescent="0.2">
      <c r="A3326" s="4"/>
      <c r="B3326" s="2" t="str">
        <f t="shared" si="103"/>
        <v/>
      </c>
      <c r="C3326" s="4"/>
      <c r="D3326" s="4"/>
      <c r="E3326" s="4"/>
      <c r="F3326" s="4"/>
      <c r="G3326" s="5" t="str">
        <f>IF(C3326="","",IF(ISERROR(VLOOKUP(D3326,Settings!C$2:C$100,1,FALSE)),CONCATENATE("Aktiviteten ",D3326," finns inte med i fliken Settings. Ange annan aktivitet eller uppdatera dina inställningar. "),"")&amp;IF(ISERROR(VLOOKUP(E3326,Settings!D$2:D$100,1,FALSE)),CONCATENATE("Kategorin ",E3326," finns inte med i fliken Settings. Ange annan kategori eller uppdatera dina inställningar."),""))</f>
        <v/>
      </c>
      <c r="H3326" s="11" t="str">
        <f t="shared" si="102"/>
        <v xml:space="preserve"> </v>
      </c>
    </row>
    <row r="3327" spans="1:8" x14ac:dyDescent="0.2">
      <c r="A3327" s="4"/>
      <c r="B3327" s="2" t="str">
        <f t="shared" si="103"/>
        <v/>
      </c>
      <c r="C3327" s="4"/>
      <c r="D3327" s="4"/>
      <c r="E3327" s="4"/>
      <c r="F3327" s="4"/>
      <c r="G3327" s="5" t="str">
        <f>IF(C3327="","",IF(ISERROR(VLOOKUP(D3327,Settings!C$2:C$100,1,FALSE)),CONCATENATE("Aktiviteten ",D3327," finns inte med i fliken Settings. Ange annan aktivitet eller uppdatera dina inställningar. "),"")&amp;IF(ISERROR(VLOOKUP(E3327,Settings!D$2:D$100,1,FALSE)),CONCATENATE("Kategorin ",E3327," finns inte med i fliken Settings. Ange annan kategori eller uppdatera dina inställningar."),""))</f>
        <v/>
      </c>
      <c r="H3327" s="11" t="str">
        <f t="shared" si="102"/>
        <v xml:space="preserve"> </v>
      </c>
    </row>
    <row r="3328" spans="1:8" x14ac:dyDescent="0.2">
      <c r="A3328" s="4"/>
      <c r="B3328" s="2" t="str">
        <f t="shared" si="103"/>
        <v/>
      </c>
      <c r="C3328" s="4"/>
      <c r="D3328" s="4"/>
      <c r="E3328" s="4"/>
      <c r="F3328" s="4"/>
      <c r="G3328" s="5" t="str">
        <f>IF(C3328="","",IF(ISERROR(VLOOKUP(D3328,Settings!C$2:C$100,1,FALSE)),CONCATENATE("Aktiviteten ",D3328," finns inte med i fliken Settings. Ange annan aktivitet eller uppdatera dina inställningar. "),"")&amp;IF(ISERROR(VLOOKUP(E3328,Settings!D$2:D$100,1,FALSE)),CONCATENATE("Kategorin ",E3328," finns inte med i fliken Settings. Ange annan kategori eller uppdatera dina inställningar."),""))</f>
        <v/>
      </c>
      <c r="H3328" s="11" t="str">
        <f t="shared" si="102"/>
        <v xml:space="preserve"> </v>
      </c>
    </row>
    <row r="3329" spans="1:8" x14ac:dyDescent="0.2">
      <c r="A3329" s="4"/>
      <c r="B3329" s="2" t="str">
        <f t="shared" si="103"/>
        <v/>
      </c>
      <c r="C3329" s="4"/>
      <c r="D3329" s="4"/>
      <c r="E3329" s="4"/>
      <c r="F3329" s="4"/>
      <c r="G3329" s="5" t="str">
        <f>IF(C3329="","",IF(ISERROR(VLOOKUP(D3329,Settings!C$2:C$100,1,FALSE)),CONCATENATE("Aktiviteten ",D3329," finns inte med i fliken Settings. Ange annan aktivitet eller uppdatera dina inställningar. "),"")&amp;IF(ISERROR(VLOOKUP(E3329,Settings!D$2:D$100,1,FALSE)),CONCATENATE("Kategorin ",E3329," finns inte med i fliken Settings. Ange annan kategori eller uppdatera dina inställningar."),""))</f>
        <v/>
      </c>
      <c r="H3329" s="11" t="str">
        <f t="shared" si="102"/>
        <v xml:space="preserve"> </v>
      </c>
    </row>
    <row r="3330" spans="1:8" x14ac:dyDescent="0.2">
      <c r="A3330" s="4"/>
      <c r="B3330" s="2" t="str">
        <f t="shared" si="103"/>
        <v/>
      </c>
      <c r="C3330" s="4"/>
      <c r="D3330" s="4"/>
      <c r="E3330" s="4"/>
      <c r="F3330" s="4"/>
      <c r="G3330" s="5" t="str">
        <f>IF(C3330="","",IF(ISERROR(VLOOKUP(D3330,Settings!C$2:C$100,1,FALSE)),CONCATENATE("Aktiviteten ",D3330," finns inte med i fliken Settings. Ange annan aktivitet eller uppdatera dina inställningar. "),"")&amp;IF(ISERROR(VLOOKUP(E3330,Settings!D$2:D$100,1,FALSE)),CONCATENATE("Kategorin ",E3330," finns inte med i fliken Settings. Ange annan kategori eller uppdatera dina inställningar."),""))</f>
        <v/>
      </c>
      <c r="H3330" s="11" t="str">
        <f t="shared" si="102"/>
        <v xml:space="preserve"> </v>
      </c>
    </row>
    <row r="3331" spans="1:8" x14ac:dyDescent="0.2">
      <c r="A3331" s="4"/>
      <c r="B3331" s="2" t="str">
        <f t="shared" si="103"/>
        <v/>
      </c>
      <c r="C3331" s="4"/>
      <c r="D3331" s="4"/>
      <c r="E3331" s="4"/>
      <c r="F3331" s="4"/>
      <c r="G3331" s="5" t="str">
        <f>IF(C3331="","",IF(ISERROR(VLOOKUP(D3331,Settings!C$2:C$100,1,FALSE)),CONCATENATE("Aktiviteten ",D3331," finns inte med i fliken Settings. Ange annan aktivitet eller uppdatera dina inställningar. "),"")&amp;IF(ISERROR(VLOOKUP(E3331,Settings!D$2:D$100,1,FALSE)),CONCATENATE("Kategorin ",E3331," finns inte med i fliken Settings. Ange annan kategori eller uppdatera dina inställningar."),""))</f>
        <v/>
      </c>
      <c r="H3331" s="11" t="str">
        <f t="shared" ref="H3331:H3394" si="104">IF(A3331=""," ",IF(B3331="",A3331,B3331))</f>
        <v xml:space="preserve"> </v>
      </c>
    </row>
    <row r="3332" spans="1:8" x14ac:dyDescent="0.2">
      <c r="A3332" s="4"/>
      <c r="B3332" s="2" t="str">
        <f t="shared" si="103"/>
        <v/>
      </c>
      <c r="C3332" s="4"/>
      <c r="D3332" s="4"/>
      <c r="E3332" s="4"/>
      <c r="F3332" s="4"/>
      <c r="G3332" s="5" t="str">
        <f>IF(C3332="","",IF(ISERROR(VLOOKUP(D3332,Settings!C$2:C$100,1,FALSE)),CONCATENATE("Aktiviteten ",D3332," finns inte med i fliken Settings. Ange annan aktivitet eller uppdatera dina inställningar. "),"")&amp;IF(ISERROR(VLOOKUP(E3332,Settings!D$2:D$100,1,FALSE)),CONCATENATE("Kategorin ",E3332," finns inte med i fliken Settings. Ange annan kategori eller uppdatera dina inställningar."),""))</f>
        <v/>
      </c>
      <c r="H3332" s="11" t="str">
        <f t="shared" si="104"/>
        <v xml:space="preserve"> </v>
      </c>
    </row>
    <row r="3333" spans="1:8" x14ac:dyDescent="0.2">
      <c r="A3333" s="4"/>
      <c r="B3333" s="2" t="str">
        <f t="shared" si="103"/>
        <v/>
      </c>
      <c r="C3333" s="4"/>
      <c r="D3333" s="4"/>
      <c r="E3333" s="4"/>
      <c r="F3333" s="4"/>
      <c r="G3333" s="5" t="str">
        <f>IF(C3333="","",IF(ISERROR(VLOOKUP(D3333,Settings!C$2:C$100,1,FALSE)),CONCATENATE("Aktiviteten ",D3333," finns inte med i fliken Settings. Ange annan aktivitet eller uppdatera dina inställningar. "),"")&amp;IF(ISERROR(VLOOKUP(E3333,Settings!D$2:D$100,1,FALSE)),CONCATENATE("Kategorin ",E3333," finns inte med i fliken Settings. Ange annan kategori eller uppdatera dina inställningar."),""))</f>
        <v/>
      </c>
      <c r="H3333" s="11" t="str">
        <f t="shared" si="104"/>
        <v xml:space="preserve"> </v>
      </c>
    </row>
    <row r="3334" spans="1:8" x14ac:dyDescent="0.2">
      <c r="A3334" s="4"/>
      <c r="B3334" s="2" t="str">
        <f t="shared" si="103"/>
        <v/>
      </c>
      <c r="C3334" s="4"/>
      <c r="D3334" s="4"/>
      <c r="E3334" s="4"/>
      <c r="F3334" s="4"/>
      <c r="G3334" s="5" t="str">
        <f>IF(C3334="","",IF(ISERROR(VLOOKUP(D3334,Settings!C$2:C$100,1,FALSE)),CONCATENATE("Aktiviteten ",D3334," finns inte med i fliken Settings. Ange annan aktivitet eller uppdatera dina inställningar. "),"")&amp;IF(ISERROR(VLOOKUP(E3334,Settings!D$2:D$100,1,FALSE)),CONCATENATE("Kategorin ",E3334," finns inte med i fliken Settings. Ange annan kategori eller uppdatera dina inställningar."),""))</f>
        <v/>
      </c>
      <c r="H3334" s="11" t="str">
        <f t="shared" si="104"/>
        <v xml:space="preserve"> </v>
      </c>
    </row>
    <row r="3335" spans="1:8" x14ac:dyDescent="0.2">
      <c r="A3335" s="4"/>
      <c r="B3335" s="2" t="str">
        <f t="shared" si="103"/>
        <v/>
      </c>
      <c r="C3335" s="4"/>
      <c r="D3335" s="4"/>
      <c r="E3335" s="4"/>
      <c r="F3335" s="4"/>
      <c r="G3335" s="5" t="str">
        <f>IF(C3335="","",IF(ISERROR(VLOOKUP(D3335,Settings!C$2:C$100,1,FALSE)),CONCATENATE("Aktiviteten ",D3335," finns inte med i fliken Settings. Ange annan aktivitet eller uppdatera dina inställningar. "),"")&amp;IF(ISERROR(VLOOKUP(E3335,Settings!D$2:D$100,1,FALSE)),CONCATENATE("Kategorin ",E3335," finns inte med i fliken Settings. Ange annan kategori eller uppdatera dina inställningar."),""))</f>
        <v/>
      </c>
      <c r="H3335" s="11" t="str">
        <f t="shared" si="104"/>
        <v xml:space="preserve"> </v>
      </c>
    </row>
    <row r="3336" spans="1:8" x14ac:dyDescent="0.2">
      <c r="A3336" s="4"/>
      <c r="B3336" s="2" t="str">
        <f t="shared" si="103"/>
        <v/>
      </c>
      <c r="C3336" s="4"/>
      <c r="D3336" s="4"/>
      <c r="E3336" s="4"/>
      <c r="F3336" s="4"/>
      <c r="G3336" s="5" t="str">
        <f>IF(C3336="","",IF(ISERROR(VLOOKUP(D3336,Settings!C$2:C$100,1,FALSE)),CONCATENATE("Aktiviteten ",D3336," finns inte med i fliken Settings. Ange annan aktivitet eller uppdatera dina inställningar. "),"")&amp;IF(ISERROR(VLOOKUP(E3336,Settings!D$2:D$100,1,FALSE)),CONCATENATE("Kategorin ",E3336," finns inte med i fliken Settings. Ange annan kategori eller uppdatera dina inställningar."),""))</f>
        <v/>
      </c>
      <c r="H3336" s="11" t="str">
        <f t="shared" si="104"/>
        <v xml:space="preserve"> </v>
      </c>
    </row>
    <row r="3337" spans="1:8" x14ac:dyDescent="0.2">
      <c r="A3337" s="4"/>
      <c r="B3337" s="2" t="str">
        <f t="shared" si="103"/>
        <v/>
      </c>
      <c r="C3337" s="4"/>
      <c r="D3337" s="4"/>
      <c r="E3337" s="4"/>
      <c r="F3337" s="4"/>
      <c r="G3337" s="5" t="str">
        <f>IF(C3337="","",IF(ISERROR(VLOOKUP(D3337,Settings!C$2:C$100,1,FALSE)),CONCATENATE("Aktiviteten ",D3337," finns inte med i fliken Settings. Ange annan aktivitet eller uppdatera dina inställningar. "),"")&amp;IF(ISERROR(VLOOKUP(E3337,Settings!D$2:D$100,1,FALSE)),CONCATENATE("Kategorin ",E3337," finns inte med i fliken Settings. Ange annan kategori eller uppdatera dina inställningar."),""))</f>
        <v/>
      </c>
      <c r="H3337" s="11" t="str">
        <f t="shared" si="104"/>
        <v xml:space="preserve"> </v>
      </c>
    </row>
    <row r="3338" spans="1:8" x14ac:dyDescent="0.2">
      <c r="A3338" s="4"/>
      <c r="B3338" s="2" t="str">
        <f t="shared" si="103"/>
        <v/>
      </c>
      <c r="C3338" s="4"/>
      <c r="D3338" s="4"/>
      <c r="E3338" s="4"/>
      <c r="F3338" s="4"/>
      <c r="G3338" s="5" t="str">
        <f>IF(C3338="","",IF(ISERROR(VLOOKUP(D3338,Settings!C$2:C$100,1,FALSE)),CONCATENATE("Aktiviteten ",D3338," finns inte med i fliken Settings. Ange annan aktivitet eller uppdatera dina inställningar. "),"")&amp;IF(ISERROR(VLOOKUP(E3338,Settings!D$2:D$100,1,FALSE)),CONCATENATE("Kategorin ",E3338," finns inte med i fliken Settings. Ange annan kategori eller uppdatera dina inställningar."),""))</f>
        <v/>
      </c>
      <c r="H3338" s="11" t="str">
        <f t="shared" si="104"/>
        <v xml:space="preserve"> </v>
      </c>
    </row>
    <row r="3339" spans="1:8" x14ac:dyDescent="0.2">
      <c r="A3339" s="4"/>
      <c r="B3339" s="2" t="str">
        <f t="shared" si="103"/>
        <v/>
      </c>
      <c r="C3339" s="4"/>
      <c r="D3339" s="4"/>
      <c r="E3339" s="4"/>
      <c r="F3339" s="4"/>
      <c r="G3339" s="5" t="str">
        <f>IF(C3339="","",IF(ISERROR(VLOOKUP(D3339,Settings!C$2:C$100,1,FALSE)),CONCATENATE("Aktiviteten ",D3339," finns inte med i fliken Settings. Ange annan aktivitet eller uppdatera dina inställningar. "),"")&amp;IF(ISERROR(VLOOKUP(E3339,Settings!D$2:D$100,1,FALSE)),CONCATENATE("Kategorin ",E3339," finns inte med i fliken Settings. Ange annan kategori eller uppdatera dina inställningar."),""))</f>
        <v/>
      </c>
      <c r="H3339" s="11" t="str">
        <f t="shared" si="104"/>
        <v xml:space="preserve"> </v>
      </c>
    </row>
    <row r="3340" spans="1:8" x14ac:dyDescent="0.2">
      <c r="A3340" s="4"/>
      <c r="B3340" s="2" t="str">
        <f t="shared" si="103"/>
        <v/>
      </c>
      <c r="C3340" s="4"/>
      <c r="D3340" s="4"/>
      <c r="E3340" s="4"/>
      <c r="F3340" s="4"/>
      <c r="G3340" s="5" t="str">
        <f>IF(C3340="","",IF(ISERROR(VLOOKUP(D3340,Settings!C$2:C$100,1,FALSE)),CONCATENATE("Aktiviteten ",D3340," finns inte med i fliken Settings. Ange annan aktivitet eller uppdatera dina inställningar. "),"")&amp;IF(ISERROR(VLOOKUP(E3340,Settings!D$2:D$100,1,FALSE)),CONCATENATE("Kategorin ",E3340," finns inte med i fliken Settings. Ange annan kategori eller uppdatera dina inställningar."),""))</f>
        <v/>
      </c>
      <c r="H3340" s="11" t="str">
        <f t="shared" si="104"/>
        <v xml:space="preserve"> </v>
      </c>
    </row>
    <row r="3341" spans="1:8" x14ac:dyDescent="0.2">
      <c r="A3341" s="4"/>
      <c r="B3341" s="2" t="str">
        <f t="shared" si="103"/>
        <v/>
      </c>
      <c r="C3341" s="4"/>
      <c r="D3341" s="4"/>
      <c r="E3341" s="4"/>
      <c r="F3341" s="4"/>
      <c r="G3341" s="5" t="str">
        <f>IF(C3341="","",IF(ISERROR(VLOOKUP(D3341,Settings!C$2:C$100,1,FALSE)),CONCATENATE("Aktiviteten ",D3341," finns inte med i fliken Settings. Ange annan aktivitet eller uppdatera dina inställningar. "),"")&amp;IF(ISERROR(VLOOKUP(E3341,Settings!D$2:D$100,1,FALSE)),CONCATENATE("Kategorin ",E3341," finns inte med i fliken Settings. Ange annan kategori eller uppdatera dina inställningar."),""))</f>
        <v/>
      </c>
      <c r="H3341" s="11" t="str">
        <f t="shared" si="104"/>
        <v xml:space="preserve"> </v>
      </c>
    </row>
    <row r="3342" spans="1:8" x14ac:dyDescent="0.2">
      <c r="A3342" s="4"/>
      <c r="B3342" s="2" t="str">
        <f t="shared" si="103"/>
        <v/>
      </c>
      <c r="C3342" s="4"/>
      <c r="D3342" s="4"/>
      <c r="E3342" s="4"/>
      <c r="F3342" s="4"/>
      <c r="G3342" s="5" t="str">
        <f>IF(C3342="","",IF(ISERROR(VLOOKUP(D3342,Settings!C$2:C$100,1,FALSE)),CONCATENATE("Aktiviteten ",D3342," finns inte med i fliken Settings. Ange annan aktivitet eller uppdatera dina inställningar. "),"")&amp;IF(ISERROR(VLOOKUP(E3342,Settings!D$2:D$100,1,FALSE)),CONCATENATE("Kategorin ",E3342," finns inte med i fliken Settings. Ange annan kategori eller uppdatera dina inställningar."),""))</f>
        <v/>
      </c>
      <c r="H3342" s="11" t="str">
        <f t="shared" si="104"/>
        <v xml:space="preserve"> </v>
      </c>
    </row>
    <row r="3343" spans="1:8" x14ac:dyDescent="0.2">
      <c r="A3343" s="4"/>
      <c r="B3343" s="2" t="str">
        <f t="shared" si="103"/>
        <v/>
      </c>
      <c r="C3343" s="4"/>
      <c r="D3343" s="4"/>
      <c r="E3343" s="4"/>
      <c r="F3343" s="4"/>
      <c r="G3343" s="5" t="str">
        <f>IF(C3343="","",IF(ISERROR(VLOOKUP(D3343,Settings!C$2:C$100,1,FALSE)),CONCATENATE("Aktiviteten ",D3343," finns inte med i fliken Settings. Ange annan aktivitet eller uppdatera dina inställningar. "),"")&amp;IF(ISERROR(VLOOKUP(E3343,Settings!D$2:D$100,1,FALSE)),CONCATENATE("Kategorin ",E3343," finns inte med i fliken Settings. Ange annan kategori eller uppdatera dina inställningar."),""))</f>
        <v/>
      </c>
      <c r="H3343" s="11" t="str">
        <f t="shared" si="104"/>
        <v xml:space="preserve"> </v>
      </c>
    </row>
    <row r="3344" spans="1:8" x14ac:dyDescent="0.2">
      <c r="A3344" s="4"/>
      <c r="B3344" s="2" t="str">
        <f t="shared" si="103"/>
        <v/>
      </c>
      <c r="C3344" s="4"/>
      <c r="D3344" s="4"/>
      <c r="E3344" s="4"/>
      <c r="F3344" s="4"/>
      <c r="G3344" s="5" t="str">
        <f>IF(C3344="","",IF(ISERROR(VLOOKUP(D3344,Settings!C$2:C$100,1,FALSE)),CONCATENATE("Aktiviteten ",D3344," finns inte med i fliken Settings. Ange annan aktivitet eller uppdatera dina inställningar. "),"")&amp;IF(ISERROR(VLOOKUP(E3344,Settings!D$2:D$100,1,FALSE)),CONCATENATE("Kategorin ",E3344," finns inte med i fliken Settings. Ange annan kategori eller uppdatera dina inställningar."),""))</f>
        <v/>
      </c>
      <c r="H3344" s="11" t="str">
        <f t="shared" si="104"/>
        <v xml:space="preserve"> </v>
      </c>
    </row>
    <row r="3345" spans="1:8" x14ac:dyDescent="0.2">
      <c r="A3345" s="4"/>
      <c r="B3345" s="2" t="str">
        <f t="shared" si="103"/>
        <v/>
      </c>
      <c r="C3345" s="4"/>
      <c r="D3345" s="4"/>
      <c r="E3345" s="4"/>
      <c r="F3345" s="4"/>
      <c r="G3345" s="5" t="str">
        <f>IF(C3345="","",IF(ISERROR(VLOOKUP(D3345,Settings!C$2:C$100,1,FALSE)),CONCATENATE("Aktiviteten ",D3345," finns inte med i fliken Settings. Ange annan aktivitet eller uppdatera dina inställningar. "),"")&amp;IF(ISERROR(VLOOKUP(E3345,Settings!D$2:D$100,1,FALSE)),CONCATENATE("Kategorin ",E3345," finns inte med i fliken Settings. Ange annan kategori eller uppdatera dina inställningar."),""))</f>
        <v/>
      </c>
      <c r="H3345" s="11" t="str">
        <f t="shared" si="104"/>
        <v xml:space="preserve"> </v>
      </c>
    </row>
    <row r="3346" spans="1:8" x14ac:dyDescent="0.2">
      <c r="A3346" s="4"/>
      <c r="B3346" s="2" t="str">
        <f t="shared" ref="B3346:B3409" si="105">IF(A3346="","",A3346)</f>
        <v/>
      </c>
      <c r="C3346" s="4"/>
      <c r="D3346" s="4"/>
      <c r="E3346" s="4"/>
      <c r="F3346" s="4"/>
      <c r="G3346" s="5" t="str">
        <f>IF(C3346="","",IF(ISERROR(VLOOKUP(D3346,Settings!C$2:C$100,1,FALSE)),CONCATENATE("Aktiviteten ",D3346," finns inte med i fliken Settings. Ange annan aktivitet eller uppdatera dina inställningar. "),"")&amp;IF(ISERROR(VLOOKUP(E3346,Settings!D$2:D$100,1,FALSE)),CONCATENATE("Kategorin ",E3346," finns inte med i fliken Settings. Ange annan kategori eller uppdatera dina inställningar."),""))</f>
        <v/>
      </c>
      <c r="H3346" s="11" t="str">
        <f t="shared" si="104"/>
        <v xml:space="preserve"> </v>
      </c>
    </row>
    <row r="3347" spans="1:8" x14ac:dyDescent="0.2">
      <c r="A3347" s="4"/>
      <c r="B3347" s="2" t="str">
        <f t="shared" si="105"/>
        <v/>
      </c>
      <c r="C3347" s="4"/>
      <c r="D3347" s="4"/>
      <c r="E3347" s="4"/>
      <c r="F3347" s="4"/>
      <c r="G3347" s="5" t="str">
        <f>IF(C3347="","",IF(ISERROR(VLOOKUP(D3347,Settings!C$2:C$100,1,FALSE)),CONCATENATE("Aktiviteten ",D3347," finns inte med i fliken Settings. Ange annan aktivitet eller uppdatera dina inställningar. "),"")&amp;IF(ISERROR(VLOOKUP(E3347,Settings!D$2:D$100,1,FALSE)),CONCATENATE("Kategorin ",E3347," finns inte med i fliken Settings. Ange annan kategori eller uppdatera dina inställningar."),""))</f>
        <v/>
      </c>
      <c r="H3347" s="11" t="str">
        <f t="shared" si="104"/>
        <v xml:space="preserve"> </v>
      </c>
    </row>
    <row r="3348" spans="1:8" x14ac:dyDescent="0.2">
      <c r="A3348" s="4"/>
      <c r="B3348" s="2" t="str">
        <f t="shared" si="105"/>
        <v/>
      </c>
      <c r="C3348" s="4"/>
      <c r="D3348" s="4"/>
      <c r="E3348" s="4"/>
      <c r="F3348" s="4"/>
      <c r="G3348" s="5" t="str">
        <f>IF(C3348="","",IF(ISERROR(VLOOKUP(D3348,Settings!C$2:C$100,1,FALSE)),CONCATENATE("Aktiviteten ",D3348," finns inte med i fliken Settings. Ange annan aktivitet eller uppdatera dina inställningar. "),"")&amp;IF(ISERROR(VLOOKUP(E3348,Settings!D$2:D$100,1,FALSE)),CONCATENATE("Kategorin ",E3348," finns inte med i fliken Settings. Ange annan kategori eller uppdatera dina inställningar."),""))</f>
        <v/>
      </c>
      <c r="H3348" s="11" t="str">
        <f t="shared" si="104"/>
        <v xml:space="preserve"> </v>
      </c>
    </row>
    <row r="3349" spans="1:8" x14ac:dyDescent="0.2">
      <c r="A3349" s="4"/>
      <c r="B3349" s="2" t="str">
        <f t="shared" si="105"/>
        <v/>
      </c>
      <c r="C3349" s="4"/>
      <c r="D3349" s="4"/>
      <c r="E3349" s="4"/>
      <c r="F3349" s="4"/>
      <c r="G3349" s="5" t="str">
        <f>IF(C3349="","",IF(ISERROR(VLOOKUP(D3349,Settings!C$2:C$100,1,FALSE)),CONCATENATE("Aktiviteten ",D3349," finns inte med i fliken Settings. Ange annan aktivitet eller uppdatera dina inställningar. "),"")&amp;IF(ISERROR(VLOOKUP(E3349,Settings!D$2:D$100,1,FALSE)),CONCATENATE("Kategorin ",E3349," finns inte med i fliken Settings. Ange annan kategori eller uppdatera dina inställningar."),""))</f>
        <v/>
      </c>
      <c r="H3349" s="11" t="str">
        <f t="shared" si="104"/>
        <v xml:space="preserve"> </v>
      </c>
    </row>
    <row r="3350" spans="1:8" x14ac:dyDescent="0.2">
      <c r="A3350" s="4"/>
      <c r="B3350" s="2" t="str">
        <f t="shared" si="105"/>
        <v/>
      </c>
      <c r="C3350" s="4"/>
      <c r="D3350" s="4"/>
      <c r="E3350" s="4"/>
      <c r="F3350" s="4"/>
      <c r="G3350" s="5" t="str">
        <f>IF(C3350="","",IF(ISERROR(VLOOKUP(D3350,Settings!C$2:C$100,1,FALSE)),CONCATENATE("Aktiviteten ",D3350," finns inte med i fliken Settings. Ange annan aktivitet eller uppdatera dina inställningar. "),"")&amp;IF(ISERROR(VLOOKUP(E3350,Settings!D$2:D$100,1,FALSE)),CONCATENATE("Kategorin ",E3350," finns inte med i fliken Settings. Ange annan kategori eller uppdatera dina inställningar."),""))</f>
        <v/>
      </c>
      <c r="H3350" s="11" t="str">
        <f t="shared" si="104"/>
        <v xml:space="preserve"> </v>
      </c>
    </row>
    <row r="3351" spans="1:8" x14ac:dyDescent="0.2">
      <c r="A3351" s="4"/>
      <c r="B3351" s="2" t="str">
        <f t="shared" si="105"/>
        <v/>
      </c>
      <c r="C3351" s="4"/>
      <c r="D3351" s="4"/>
      <c r="E3351" s="4"/>
      <c r="F3351" s="4"/>
      <c r="G3351" s="5" t="str">
        <f>IF(C3351="","",IF(ISERROR(VLOOKUP(D3351,Settings!C$2:C$100,1,FALSE)),CONCATENATE("Aktiviteten ",D3351," finns inte med i fliken Settings. Ange annan aktivitet eller uppdatera dina inställningar. "),"")&amp;IF(ISERROR(VLOOKUP(E3351,Settings!D$2:D$100,1,FALSE)),CONCATENATE("Kategorin ",E3351," finns inte med i fliken Settings. Ange annan kategori eller uppdatera dina inställningar."),""))</f>
        <v/>
      </c>
      <c r="H3351" s="11" t="str">
        <f t="shared" si="104"/>
        <v xml:space="preserve"> </v>
      </c>
    </row>
    <row r="3352" spans="1:8" x14ac:dyDescent="0.2">
      <c r="A3352" s="4"/>
      <c r="B3352" s="2" t="str">
        <f t="shared" si="105"/>
        <v/>
      </c>
      <c r="C3352" s="4"/>
      <c r="D3352" s="4"/>
      <c r="E3352" s="4"/>
      <c r="F3352" s="4"/>
      <c r="G3352" s="5" t="str">
        <f>IF(C3352="","",IF(ISERROR(VLOOKUP(D3352,Settings!C$2:C$100,1,FALSE)),CONCATENATE("Aktiviteten ",D3352," finns inte med i fliken Settings. Ange annan aktivitet eller uppdatera dina inställningar. "),"")&amp;IF(ISERROR(VLOOKUP(E3352,Settings!D$2:D$100,1,FALSE)),CONCATENATE("Kategorin ",E3352," finns inte med i fliken Settings. Ange annan kategori eller uppdatera dina inställningar."),""))</f>
        <v/>
      </c>
      <c r="H3352" s="11" t="str">
        <f t="shared" si="104"/>
        <v xml:space="preserve"> </v>
      </c>
    </row>
    <row r="3353" spans="1:8" x14ac:dyDescent="0.2">
      <c r="A3353" s="4"/>
      <c r="B3353" s="2" t="str">
        <f t="shared" si="105"/>
        <v/>
      </c>
      <c r="C3353" s="4"/>
      <c r="D3353" s="4"/>
      <c r="E3353" s="4"/>
      <c r="F3353" s="4"/>
      <c r="G3353" s="5" t="str">
        <f>IF(C3353="","",IF(ISERROR(VLOOKUP(D3353,Settings!C$2:C$100,1,FALSE)),CONCATENATE("Aktiviteten ",D3353," finns inte med i fliken Settings. Ange annan aktivitet eller uppdatera dina inställningar. "),"")&amp;IF(ISERROR(VLOOKUP(E3353,Settings!D$2:D$100,1,FALSE)),CONCATENATE("Kategorin ",E3353," finns inte med i fliken Settings. Ange annan kategori eller uppdatera dina inställningar."),""))</f>
        <v/>
      </c>
      <c r="H3353" s="11" t="str">
        <f t="shared" si="104"/>
        <v xml:space="preserve"> </v>
      </c>
    </row>
    <row r="3354" spans="1:8" x14ac:dyDescent="0.2">
      <c r="A3354" s="4"/>
      <c r="B3354" s="2" t="str">
        <f t="shared" si="105"/>
        <v/>
      </c>
      <c r="C3354" s="4"/>
      <c r="D3354" s="4"/>
      <c r="E3354" s="4"/>
      <c r="F3354" s="4"/>
      <c r="G3354" s="5" t="str">
        <f>IF(C3354="","",IF(ISERROR(VLOOKUP(D3354,Settings!C$2:C$100,1,FALSE)),CONCATENATE("Aktiviteten ",D3354," finns inte med i fliken Settings. Ange annan aktivitet eller uppdatera dina inställningar. "),"")&amp;IF(ISERROR(VLOOKUP(E3354,Settings!D$2:D$100,1,FALSE)),CONCATENATE("Kategorin ",E3354," finns inte med i fliken Settings. Ange annan kategori eller uppdatera dina inställningar."),""))</f>
        <v/>
      </c>
      <c r="H3354" s="11" t="str">
        <f t="shared" si="104"/>
        <v xml:space="preserve"> </v>
      </c>
    </row>
    <row r="3355" spans="1:8" x14ac:dyDescent="0.2">
      <c r="A3355" s="4"/>
      <c r="B3355" s="2" t="str">
        <f t="shared" si="105"/>
        <v/>
      </c>
      <c r="C3355" s="4"/>
      <c r="D3355" s="4"/>
      <c r="E3355" s="4"/>
      <c r="F3355" s="4"/>
      <c r="G3355" s="5" t="str">
        <f>IF(C3355="","",IF(ISERROR(VLOOKUP(D3355,Settings!C$2:C$100,1,FALSE)),CONCATENATE("Aktiviteten ",D3355," finns inte med i fliken Settings. Ange annan aktivitet eller uppdatera dina inställningar. "),"")&amp;IF(ISERROR(VLOOKUP(E3355,Settings!D$2:D$100,1,FALSE)),CONCATENATE("Kategorin ",E3355," finns inte med i fliken Settings. Ange annan kategori eller uppdatera dina inställningar."),""))</f>
        <v/>
      </c>
      <c r="H3355" s="11" t="str">
        <f t="shared" si="104"/>
        <v xml:space="preserve"> </v>
      </c>
    </row>
    <row r="3356" spans="1:8" x14ac:dyDescent="0.2">
      <c r="A3356" s="4"/>
      <c r="B3356" s="2" t="str">
        <f t="shared" si="105"/>
        <v/>
      </c>
      <c r="C3356" s="4"/>
      <c r="D3356" s="4"/>
      <c r="E3356" s="4"/>
      <c r="F3356" s="4"/>
      <c r="G3356" s="5" t="str">
        <f>IF(C3356="","",IF(ISERROR(VLOOKUP(D3356,Settings!C$2:C$100,1,FALSE)),CONCATENATE("Aktiviteten ",D3356," finns inte med i fliken Settings. Ange annan aktivitet eller uppdatera dina inställningar. "),"")&amp;IF(ISERROR(VLOOKUP(E3356,Settings!D$2:D$100,1,FALSE)),CONCATENATE("Kategorin ",E3356," finns inte med i fliken Settings. Ange annan kategori eller uppdatera dina inställningar."),""))</f>
        <v/>
      </c>
      <c r="H3356" s="11" t="str">
        <f t="shared" si="104"/>
        <v xml:space="preserve"> </v>
      </c>
    </row>
    <row r="3357" spans="1:8" x14ac:dyDescent="0.2">
      <c r="A3357" s="4"/>
      <c r="B3357" s="2" t="str">
        <f t="shared" si="105"/>
        <v/>
      </c>
      <c r="C3357" s="4"/>
      <c r="D3357" s="4"/>
      <c r="E3357" s="4"/>
      <c r="F3357" s="4"/>
      <c r="G3357" s="5" t="str">
        <f>IF(C3357="","",IF(ISERROR(VLOOKUP(D3357,Settings!C$2:C$100,1,FALSE)),CONCATENATE("Aktiviteten ",D3357," finns inte med i fliken Settings. Ange annan aktivitet eller uppdatera dina inställningar. "),"")&amp;IF(ISERROR(VLOOKUP(E3357,Settings!D$2:D$100,1,FALSE)),CONCATENATE("Kategorin ",E3357," finns inte med i fliken Settings. Ange annan kategori eller uppdatera dina inställningar."),""))</f>
        <v/>
      </c>
      <c r="H3357" s="11" t="str">
        <f t="shared" si="104"/>
        <v xml:space="preserve"> </v>
      </c>
    </row>
    <row r="3358" spans="1:8" x14ac:dyDescent="0.2">
      <c r="A3358" s="4"/>
      <c r="B3358" s="2" t="str">
        <f t="shared" si="105"/>
        <v/>
      </c>
      <c r="C3358" s="4"/>
      <c r="D3358" s="4"/>
      <c r="E3358" s="4"/>
      <c r="F3358" s="4"/>
      <c r="G3358" s="5" t="str">
        <f>IF(C3358="","",IF(ISERROR(VLOOKUP(D3358,Settings!C$2:C$100,1,FALSE)),CONCATENATE("Aktiviteten ",D3358," finns inte med i fliken Settings. Ange annan aktivitet eller uppdatera dina inställningar. "),"")&amp;IF(ISERROR(VLOOKUP(E3358,Settings!D$2:D$100,1,FALSE)),CONCATENATE("Kategorin ",E3358," finns inte med i fliken Settings. Ange annan kategori eller uppdatera dina inställningar."),""))</f>
        <v/>
      </c>
      <c r="H3358" s="11" t="str">
        <f t="shared" si="104"/>
        <v xml:space="preserve"> </v>
      </c>
    </row>
    <row r="3359" spans="1:8" x14ac:dyDescent="0.2">
      <c r="A3359" s="4"/>
      <c r="B3359" s="2" t="str">
        <f t="shared" si="105"/>
        <v/>
      </c>
      <c r="C3359" s="4"/>
      <c r="D3359" s="4"/>
      <c r="E3359" s="4"/>
      <c r="F3359" s="4"/>
      <c r="G3359" s="5" t="str">
        <f>IF(C3359="","",IF(ISERROR(VLOOKUP(D3359,Settings!C$2:C$100,1,FALSE)),CONCATENATE("Aktiviteten ",D3359," finns inte med i fliken Settings. Ange annan aktivitet eller uppdatera dina inställningar. "),"")&amp;IF(ISERROR(VLOOKUP(E3359,Settings!D$2:D$100,1,FALSE)),CONCATENATE("Kategorin ",E3359," finns inte med i fliken Settings. Ange annan kategori eller uppdatera dina inställningar."),""))</f>
        <v/>
      </c>
      <c r="H3359" s="11" t="str">
        <f t="shared" si="104"/>
        <v xml:space="preserve"> </v>
      </c>
    </row>
    <row r="3360" spans="1:8" x14ac:dyDescent="0.2">
      <c r="A3360" s="4"/>
      <c r="B3360" s="2" t="str">
        <f t="shared" si="105"/>
        <v/>
      </c>
      <c r="C3360" s="4"/>
      <c r="D3360" s="4"/>
      <c r="E3360" s="4"/>
      <c r="F3360" s="4"/>
      <c r="G3360" s="5" t="str">
        <f>IF(C3360="","",IF(ISERROR(VLOOKUP(D3360,Settings!C$2:C$100,1,FALSE)),CONCATENATE("Aktiviteten ",D3360," finns inte med i fliken Settings. Ange annan aktivitet eller uppdatera dina inställningar. "),"")&amp;IF(ISERROR(VLOOKUP(E3360,Settings!D$2:D$100,1,FALSE)),CONCATENATE("Kategorin ",E3360," finns inte med i fliken Settings. Ange annan kategori eller uppdatera dina inställningar."),""))</f>
        <v/>
      </c>
      <c r="H3360" s="11" t="str">
        <f t="shared" si="104"/>
        <v xml:space="preserve"> </v>
      </c>
    </row>
    <row r="3361" spans="1:8" x14ac:dyDescent="0.2">
      <c r="A3361" s="4"/>
      <c r="B3361" s="2" t="str">
        <f t="shared" si="105"/>
        <v/>
      </c>
      <c r="C3361" s="4"/>
      <c r="D3361" s="4"/>
      <c r="E3361" s="4"/>
      <c r="F3361" s="4"/>
      <c r="G3361" s="5" t="str">
        <f>IF(C3361="","",IF(ISERROR(VLOOKUP(D3361,Settings!C$2:C$100,1,FALSE)),CONCATENATE("Aktiviteten ",D3361," finns inte med i fliken Settings. Ange annan aktivitet eller uppdatera dina inställningar. "),"")&amp;IF(ISERROR(VLOOKUP(E3361,Settings!D$2:D$100,1,FALSE)),CONCATENATE("Kategorin ",E3361," finns inte med i fliken Settings. Ange annan kategori eller uppdatera dina inställningar."),""))</f>
        <v/>
      </c>
      <c r="H3361" s="11" t="str">
        <f t="shared" si="104"/>
        <v xml:space="preserve"> </v>
      </c>
    </row>
    <row r="3362" spans="1:8" x14ac:dyDescent="0.2">
      <c r="A3362" s="4"/>
      <c r="B3362" s="2" t="str">
        <f t="shared" si="105"/>
        <v/>
      </c>
      <c r="C3362" s="4"/>
      <c r="D3362" s="4"/>
      <c r="E3362" s="4"/>
      <c r="F3362" s="4"/>
      <c r="G3362" s="5" t="str">
        <f>IF(C3362="","",IF(ISERROR(VLOOKUP(D3362,Settings!C$2:C$100,1,FALSE)),CONCATENATE("Aktiviteten ",D3362," finns inte med i fliken Settings. Ange annan aktivitet eller uppdatera dina inställningar. "),"")&amp;IF(ISERROR(VLOOKUP(E3362,Settings!D$2:D$100,1,FALSE)),CONCATENATE("Kategorin ",E3362," finns inte med i fliken Settings. Ange annan kategori eller uppdatera dina inställningar."),""))</f>
        <v/>
      </c>
      <c r="H3362" s="11" t="str">
        <f t="shared" si="104"/>
        <v xml:space="preserve"> </v>
      </c>
    </row>
    <row r="3363" spans="1:8" x14ac:dyDescent="0.2">
      <c r="A3363" s="4"/>
      <c r="B3363" s="2" t="str">
        <f t="shared" si="105"/>
        <v/>
      </c>
      <c r="C3363" s="4"/>
      <c r="D3363" s="4"/>
      <c r="E3363" s="4"/>
      <c r="F3363" s="4"/>
      <c r="G3363" s="5" t="str">
        <f>IF(C3363="","",IF(ISERROR(VLOOKUP(D3363,Settings!C$2:C$100,1,FALSE)),CONCATENATE("Aktiviteten ",D3363," finns inte med i fliken Settings. Ange annan aktivitet eller uppdatera dina inställningar. "),"")&amp;IF(ISERROR(VLOOKUP(E3363,Settings!D$2:D$100,1,FALSE)),CONCATENATE("Kategorin ",E3363," finns inte med i fliken Settings. Ange annan kategori eller uppdatera dina inställningar."),""))</f>
        <v/>
      </c>
      <c r="H3363" s="11" t="str">
        <f t="shared" si="104"/>
        <v xml:space="preserve"> </v>
      </c>
    </row>
    <row r="3364" spans="1:8" x14ac:dyDescent="0.2">
      <c r="A3364" s="4"/>
      <c r="B3364" s="2" t="str">
        <f t="shared" si="105"/>
        <v/>
      </c>
      <c r="C3364" s="4"/>
      <c r="D3364" s="4"/>
      <c r="E3364" s="4"/>
      <c r="F3364" s="4"/>
      <c r="G3364" s="5" t="str">
        <f>IF(C3364="","",IF(ISERROR(VLOOKUP(D3364,Settings!C$2:C$100,1,FALSE)),CONCATENATE("Aktiviteten ",D3364," finns inte med i fliken Settings. Ange annan aktivitet eller uppdatera dina inställningar. "),"")&amp;IF(ISERROR(VLOOKUP(E3364,Settings!D$2:D$100,1,FALSE)),CONCATENATE("Kategorin ",E3364," finns inte med i fliken Settings. Ange annan kategori eller uppdatera dina inställningar."),""))</f>
        <v/>
      </c>
      <c r="H3364" s="11" t="str">
        <f t="shared" si="104"/>
        <v xml:space="preserve"> </v>
      </c>
    </row>
    <row r="3365" spans="1:8" x14ac:dyDescent="0.2">
      <c r="A3365" s="4"/>
      <c r="B3365" s="2" t="str">
        <f t="shared" si="105"/>
        <v/>
      </c>
      <c r="C3365" s="4"/>
      <c r="D3365" s="4"/>
      <c r="E3365" s="4"/>
      <c r="F3365" s="4"/>
      <c r="G3365" s="5" t="str">
        <f>IF(C3365="","",IF(ISERROR(VLOOKUP(D3365,Settings!C$2:C$100,1,FALSE)),CONCATENATE("Aktiviteten ",D3365," finns inte med i fliken Settings. Ange annan aktivitet eller uppdatera dina inställningar. "),"")&amp;IF(ISERROR(VLOOKUP(E3365,Settings!D$2:D$100,1,FALSE)),CONCATENATE("Kategorin ",E3365," finns inte med i fliken Settings. Ange annan kategori eller uppdatera dina inställningar."),""))</f>
        <v/>
      </c>
      <c r="H3365" s="11" t="str">
        <f t="shared" si="104"/>
        <v xml:space="preserve"> </v>
      </c>
    </row>
    <row r="3366" spans="1:8" x14ac:dyDescent="0.2">
      <c r="A3366" s="4"/>
      <c r="B3366" s="2" t="str">
        <f t="shared" si="105"/>
        <v/>
      </c>
      <c r="C3366" s="4"/>
      <c r="D3366" s="4"/>
      <c r="E3366" s="4"/>
      <c r="F3366" s="4"/>
      <c r="G3366" s="5" t="str">
        <f>IF(C3366="","",IF(ISERROR(VLOOKUP(D3366,Settings!C$2:C$100,1,FALSE)),CONCATENATE("Aktiviteten ",D3366," finns inte med i fliken Settings. Ange annan aktivitet eller uppdatera dina inställningar. "),"")&amp;IF(ISERROR(VLOOKUP(E3366,Settings!D$2:D$100,1,FALSE)),CONCATENATE("Kategorin ",E3366," finns inte med i fliken Settings. Ange annan kategori eller uppdatera dina inställningar."),""))</f>
        <v/>
      </c>
      <c r="H3366" s="11" t="str">
        <f t="shared" si="104"/>
        <v xml:space="preserve"> </v>
      </c>
    </row>
    <row r="3367" spans="1:8" x14ac:dyDescent="0.2">
      <c r="A3367" s="4"/>
      <c r="B3367" s="2" t="str">
        <f t="shared" si="105"/>
        <v/>
      </c>
      <c r="C3367" s="4"/>
      <c r="D3367" s="4"/>
      <c r="E3367" s="4"/>
      <c r="F3367" s="4"/>
      <c r="G3367" s="5" t="str">
        <f>IF(C3367="","",IF(ISERROR(VLOOKUP(D3367,Settings!C$2:C$100,1,FALSE)),CONCATENATE("Aktiviteten ",D3367," finns inte med i fliken Settings. Ange annan aktivitet eller uppdatera dina inställningar. "),"")&amp;IF(ISERROR(VLOOKUP(E3367,Settings!D$2:D$100,1,FALSE)),CONCATENATE("Kategorin ",E3367," finns inte med i fliken Settings. Ange annan kategori eller uppdatera dina inställningar."),""))</f>
        <v/>
      </c>
      <c r="H3367" s="11" t="str">
        <f t="shared" si="104"/>
        <v xml:space="preserve"> </v>
      </c>
    </row>
    <row r="3368" spans="1:8" x14ac:dyDescent="0.2">
      <c r="A3368" s="4"/>
      <c r="B3368" s="2" t="str">
        <f t="shared" si="105"/>
        <v/>
      </c>
      <c r="C3368" s="4"/>
      <c r="D3368" s="4"/>
      <c r="E3368" s="4"/>
      <c r="F3368" s="4"/>
      <c r="G3368" s="5" t="str">
        <f>IF(C3368="","",IF(ISERROR(VLOOKUP(D3368,Settings!C$2:C$100,1,FALSE)),CONCATENATE("Aktiviteten ",D3368," finns inte med i fliken Settings. Ange annan aktivitet eller uppdatera dina inställningar. "),"")&amp;IF(ISERROR(VLOOKUP(E3368,Settings!D$2:D$100,1,FALSE)),CONCATENATE("Kategorin ",E3368," finns inte med i fliken Settings. Ange annan kategori eller uppdatera dina inställningar."),""))</f>
        <v/>
      </c>
      <c r="H3368" s="11" t="str">
        <f t="shared" si="104"/>
        <v xml:space="preserve"> </v>
      </c>
    </row>
    <row r="3369" spans="1:8" x14ac:dyDescent="0.2">
      <c r="A3369" s="4"/>
      <c r="B3369" s="2" t="str">
        <f t="shared" si="105"/>
        <v/>
      </c>
      <c r="C3369" s="4"/>
      <c r="D3369" s="4"/>
      <c r="E3369" s="4"/>
      <c r="F3369" s="4"/>
      <c r="G3369" s="5" t="str">
        <f>IF(C3369="","",IF(ISERROR(VLOOKUP(D3369,Settings!C$2:C$100,1,FALSE)),CONCATENATE("Aktiviteten ",D3369," finns inte med i fliken Settings. Ange annan aktivitet eller uppdatera dina inställningar. "),"")&amp;IF(ISERROR(VLOOKUP(E3369,Settings!D$2:D$100,1,FALSE)),CONCATENATE("Kategorin ",E3369," finns inte med i fliken Settings. Ange annan kategori eller uppdatera dina inställningar."),""))</f>
        <v/>
      </c>
      <c r="H3369" s="11" t="str">
        <f t="shared" si="104"/>
        <v xml:space="preserve"> </v>
      </c>
    </row>
    <row r="3370" spans="1:8" x14ac:dyDescent="0.2">
      <c r="A3370" s="4"/>
      <c r="B3370" s="2" t="str">
        <f t="shared" si="105"/>
        <v/>
      </c>
      <c r="C3370" s="4"/>
      <c r="D3370" s="4"/>
      <c r="E3370" s="4"/>
      <c r="F3370" s="4"/>
      <c r="G3370" s="5" t="str">
        <f>IF(C3370="","",IF(ISERROR(VLOOKUP(D3370,Settings!C$2:C$100,1,FALSE)),CONCATENATE("Aktiviteten ",D3370," finns inte med i fliken Settings. Ange annan aktivitet eller uppdatera dina inställningar. "),"")&amp;IF(ISERROR(VLOOKUP(E3370,Settings!D$2:D$100,1,FALSE)),CONCATENATE("Kategorin ",E3370," finns inte med i fliken Settings. Ange annan kategori eller uppdatera dina inställningar."),""))</f>
        <v/>
      </c>
      <c r="H3370" s="11" t="str">
        <f t="shared" si="104"/>
        <v xml:space="preserve"> </v>
      </c>
    </row>
    <row r="3371" spans="1:8" x14ac:dyDescent="0.2">
      <c r="A3371" s="4"/>
      <c r="B3371" s="2" t="str">
        <f t="shared" si="105"/>
        <v/>
      </c>
      <c r="C3371" s="4"/>
      <c r="D3371" s="4"/>
      <c r="E3371" s="4"/>
      <c r="F3371" s="4"/>
      <c r="G3371" s="5" t="str">
        <f>IF(C3371="","",IF(ISERROR(VLOOKUP(D3371,Settings!C$2:C$100,1,FALSE)),CONCATENATE("Aktiviteten ",D3371," finns inte med i fliken Settings. Ange annan aktivitet eller uppdatera dina inställningar. "),"")&amp;IF(ISERROR(VLOOKUP(E3371,Settings!D$2:D$100,1,FALSE)),CONCATENATE("Kategorin ",E3371," finns inte med i fliken Settings. Ange annan kategori eller uppdatera dina inställningar."),""))</f>
        <v/>
      </c>
      <c r="H3371" s="11" t="str">
        <f t="shared" si="104"/>
        <v xml:space="preserve"> </v>
      </c>
    </row>
    <row r="3372" spans="1:8" x14ac:dyDescent="0.2">
      <c r="A3372" s="4"/>
      <c r="B3372" s="2" t="str">
        <f t="shared" si="105"/>
        <v/>
      </c>
      <c r="C3372" s="4"/>
      <c r="D3372" s="4"/>
      <c r="E3372" s="4"/>
      <c r="F3372" s="4"/>
      <c r="G3372" s="5" t="str">
        <f>IF(C3372="","",IF(ISERROR(VLOOKUP(D3372,Settings!C$2:C$100,1,FALSE)),CONCATENATE("Aktiviteten ",D3372," finns inte med i fliken Settings. Ange annan aktivitet eller uppdatera dina inställningar. "),"")&amp;IF(ISERROR(VLOOKUP(E3372,Settings!D$2:D$100,1,FALSE)),CONCATENATE("Kategorin ",E3372," finns inte med i fliken Settings. Ange annan kategori eller uppdatera dina inställningar."),""))</f>
        <v/>
      </c>
      <c r="H3372" s="11" t="str">
        <f t="shared" si="104"/>
        <v xml:space="preserve"> </v>
      </c>
    </row>
    <row r="3373" spans="1:8" x14ac:dyDescent="0.2">
      <c r="A3373" s="4"/>
      <c r="B3373" s="2" t="str">
        <f t="shared" si="105"/>
        <v/>
      </c>
      <c r="C3373" s="4"/>
      <c r="D3373" s="4"/>
      <c r="E3373" s="4"/>
      <c r="F3373" s="4"/>
      <c r="G3373" s="5" t="str">
        <f>IF(C3373="","",IF(ISERROR(VLOOKUP(D3373,Settings!C$2:C$100,1,FALSE)),CONCATENATE("Aktiviteten ",D3373," finns inte med i fliken Settings. Ange annan aktivitet eller uppdatera dina inställningar. "),"")&amp;IF(ISERROR(VLOOKUP(E3373,Settings!D$2:D$100,1,FALSE)),CONCATENATE("Kategorin ",E3373," finns inte med i fliken Settings. Ange annan kategori eller uppdatera dina inställningar."),""))</f>
        <v/>
      </c>
      <c r="H3373" s="11" t="str">
        <f t="shared" si="104"/>
        <v xml:space="preserve"> </v>
      </c>
    </row>
    <row r="3374" spans="1:8" x14ac:dyDescent="0.2">
      <c r="A3374" s="4"/>
      <c r="B3374" s="2" t="str">
        <f t="shared" si="105"/>
        <v/>
      </c>
      <c r="C3374" s="4"/>
      <c r="D3374" s="4"/>
      <c r="E3374" s="4"/>
      <c r="F3374" s="4"/>
      <c r="G3374" s="5" t="str">
        <f>IF(C3374="","",IF(ISERROR(VLOOKUP(D3374,Settings!C$2:C$100,1,FALSE)),CONCATENATE("Aktiviteten ",D3374," finns inte med i fliken Settings. Ange annan aktivitet eller uppdatera dina inställningar. "),"")&amp;IF(ISERROR(VLOOKUP(E3374,Settings!D$2:D$100,1,FALSE)),CONCATENATE("Kategorin ",E3374," finns inte med i fliken Settings. Ange annan kategori eller uppdatera dina inställningar."),""))</f>
        <v/>
      </c>
      <c r="H3374" s="11" t="str">
        <f t="shared" si="104"/>
        <v xml:space="preserve"> </v>
      </c>
    </row>
    <row r="3375" spans="1:8" x14ac:dyDescent="0.2">
      <c r="A3375" s="4"/>
      <c r="B3375" s="2" t="str">
        <f t="shared" si="105"/>
        <v/>
      </c>
      <c r="C3375" s="4"/>
      <c r="D3375" s="4"/>
      <c r="E3375" s="4"/>
      <c r="F3375" s="4"/>
      <c r="G3375" s="5" t="str">
        <f>IF(C3375="","",IF(ISERROR(VLOOKUP(D3375,Settings!C$2:C$100,1,FALSE)),CONCATENATE("Aktiviteten ",D3375," finns inte med i fliken Settings. Ange annan aktivitet eller uppdatera dina inställningar. "),"")&amp;IF(ISERROR(VLOOKUP(E3375,Settings!D$2:D$100,1,FALSE)),CONCATENATE("Kategorin ",E3375," finns inte med i fliken Settings. Ange annan kategori eller uppdatera dina inställningar."),""))</f>
        <v/>
      </c>
      <c r="H3375" s="11" t="str">
        <f t="shared" si="104"/>
        <v xml:space="preserve"> </v>
      </c>
    </row>
    <row r="3376" spans="1:8" x14ac:dyDescent="0.2">
      <c r="A3376" s="4"/>
      <c r="B3376" s="2" t="str">
        <f t="shared" si="105"/>
        <v/>
      </c>
      <c r="C3376" s="4"/>
      <c r="D3376" s="4"/>
      <c r="E3376" s="4"/>
      <c r="F3376" s="4"/>
      <c r="G3376" s="5" t="str">
        <f>IF(C3376="","",IF(ISERROR(VLOOKUP(D3376,Settings!C$2:C$100,1,FALSE)),CONCATENATE("Aktiviteten ",D3376," finns inte med i fliken Settings. Ange annan aktivitet eller uppdatera dina inställningar. "),"")&amp;IF(ISERROR(VLOOKUP(E3376,Settings!D$2:D$100,1,FALSE)),CONCATENATE("Kategorin ",E3376," finns inte med i fliken Settings. Ange annan kategori eller uppdatera dina inställningar."),""))</f>
        <v/>
      </c>
      <c r="H3376" s="11" t="str">
        <f t="shared" si="104"/>
        <v xml:space="preserve"> </v>
      </c>
    </row>
    <row r="3377" spans="1:8" x14ac:dyDescent="0.2">
      <c r="A3377" s="4"/>
      <c r="B3377" s="2" t="str">
        <f t="shared" si="105"/>
        <v/>
      </c>
      <c r="C3377" s="4"/>
      <c r="D3377" s="4"/>
      <c r="E3377" s="4"/>
      <c r="F3377" s="4"/>
      <c r="G3377" s="5" t="str">
        <f>IF(C3377="","",IF(ISERROR(VLOOKUP(D3377,Settings!C$2:C$100,1,FALSE)),CONCATENATE("Aktiviteten ",D3377," finns inte med i fliken Settings. Ange annan aktivitet eller uppdatera dina inställningar. "),"")&amp;IF(ISERROR(VLOOKUP(E3377,Settings!D$2:D$100,1,FALSE)),CONCATENATE("Kategorin ",E3377," finns inte med i fliken Settings. Ange annan kategori eller uppdatera dina inställningar."),""))</f>
        <v/>
      </c>
      <c r="H3377" s="11" t="str">
        <f t="shared" si="104"/>
        <v xml:space="preserve"> </v>
      </c>
    </row>
    <row r="3378" spans="1:8" x14ac:dyDescent="0.2">
      <c r="A3378" s="4"/>
      <c r="B3378" s="2" t="str">
        <f t="shared" si="105"/>
        <v/>
      </c>
      <c r="C3378" s="4"/>
      <c r="D3378" s="4"/>
      <c r="E3378" s="4"/>
      <c r="F3378" s="4"/>
      <c r="G3378" s="5" t="str">
        <f>IF(C3378="","",IF(ISERROR(VLOOKUP(D3378,Settings!C$2:C$100,1,FALSE)),CONCATENATE("Aktiviteten ",D3378," finns inte med i fliken Settings. Ange annan aktivitet eller uppdatera dina inställningar. "),"")&amp;IF(ISERROR(VLOOKUP(E3378,Settings!D$2:D$100,1,FALSE)),CONCATENATE("Kategorin ",E3378," finns inte med i fliken Settings. Ange annan kategori eller uppdatera dina inställningar."),""))</f>
        <v/>
      </c>
      <c r="H3378" s="11" t="str">
        <f t="shared" si="104"/>
        <v xml:space="preserve"> </v>
      </c>
    </row>
    <row r="3379" spans="1:8" x14ac:dyDescent="0.2">
      <c r="A3379" s="4"/>
      <c r="B3379" s="2" t="str">
        <f t="shared" si="105"/>
        <v/>
      </c>
      <c r="C3379" s="4"/>
      <c r="D3379" s="4"/>
      <c r="E3379" s="4"/>
      <c r="F3379" s="4"/>
      <c r="G3379" s="5" t="str">
        <f>IF(C3379="","",IF(ISERROR(VLOOKUP(D3379,Settings!C$2:C$100,1,FALSE)),CONCATENATE("Aktiviteten ",D3379," finns inte med i fliken Settings. Ange annan aktivitet eller uppdatera dina inställningar. "),"")&amp;IF(ISERROR(VLOOKUP(E3379,Settings!D$2:D$100,1,FALSE)),CONCATENATE("Kategorin ",E3379," finns inte med i fliken Settings. Ange annan kategori eller uppdatera dina inställningar."),""))</f>
        <v/>
      </c>
      <c r="H3379" s="11" t="str">
        <f t="shared" si="104"/>
        <v xml:space="preserve"> </v>
      </c>
    </row>
    <row r="3380" spans="1:8" x14ac:dyDescent="0.2">
      <c r="A3380" s="4"/>
      <c r="B3380" s="2" t="str">
        <f t="shared" si="105"/>
        <v/>
      </c>
      <c r="C3380" s="4"/>
      <c r="D3380" s="4"/>
      <c r="E3380" s="4"/>
      <c r="F3380" s="4"/>
      <c r="G3380" s="5" t="str">
        <f>IF(C3380="","",IF(ISERROR(VLOOKUP(D3380,Settings!C$2:C$100,1,FALSE)),CONCATENATE("Aktiviteten ",D3380," finns inte med i fliken Settings. Ange annan aktivitet eller uppdatera dina inställningar. "),"")&amp;IF(ISERROR(VLOOKUP(E3380,Settings!D$2:D$100,1,FALSE)),CONCATENATE("Kategorin ",E3380," finns inte med i fliken Settings. Ange annan kategori eller uppdatera dina inställningar."),""))</f>
        <v/>
      </c>
      <c r="H3380" s="11" t="str">
        <f t="shared" si="104"/>
        <v xml:space="preserve"> </v>
      </c>
    </row>
    <row r="3381" spans="1:8" x14ac:dyDescent="0.2">
      <c r="A3381" s="4"/>
      <c r="B3381" s="2" t="str">
        <f t="shared" si="105"/>
        <v/>
      </c>
      <c r="C3381" s="4"/>
      <c r="D3381" s="4"/>
      <c r="E3381" s="4"/>
      <c r="F3381" s="4"/>
      <c r="G3381" s="5" t="str">
        <f>IF(C3381="","",IF(ISERROR(VLOOKUP(D3381,Settings!C$2:C$100,1,FALSE)),CONCATENATE("Aktiviteten ",D3381," finns inte med i fliken Settings. Ange annan aktivitet eller uppdatera dina inställningar. "),"")&amp;IF(ISERROR(VLOOKUP(E3381,Settings!D$2:D$100,1,FALSE)),CONCATENATE("Kategorin ",E3381," finns inte med i fliken Settings. Ange annan kategori eller uppdatera dina inställningar."),""))</f>
        <v/>
      </c>
      <c r="H3381" s="11" t="str">
        <f t="shared" si="104"/>
        <v xml:space="preserve"> </v>
      </c>
    </row>
    <row r="3382" spans="1:8" x14ac:dyDescent="0.2">
      <c r="A3382" s="4"/>
      <c r="B3382" s="2" t="str">
        <f t="shared" si="105"/>
        <v/>
      </c>
      <c r="C3382" s="4"/>
      <c r="D3382" s="4"/>
      <c r="E3382" s="4"/>
      <c r="F3382" s="4"/>
      <c r="G3382" s="5" t="str">
        <f>IF(C3382="","",IF(ISERROR(VLOOKUP(D3382,Settings!C$2:C$100,1,FALSE)),CONCATENATE("Aktiviteten ",D3382," finns inte med i fliken Settings. Ange annan aktivitet eller uppdatera dina inställningar. "),"")&amp;IF(ISERROR(VLOOKUP(E3382,Settings!D$2:D$100,1,FALSE)),CONCATENATE("Kategorin ",E3382," finns inte med i fliken Settings. Ange annan kategori eller uppdatera dina inställningar."),""))</f>
        <v/>
      </c>
      <c r="H3382" s="11" t="str">
        <f t="shared" si="104"/>
        <v xml:space="preserve"> </v>
      </c>
    </row>
    <row r="3383" spans="1:8" x14ac:dyDescent="0.2">
      <c r="A3383" s="4"/>
      <c r="B3383" s="2" t="str">
        <f t="shared" si="105"/>
        <v/>
      </c>
      <c r="C3383" s="4"/>
      <c r="D3383" s="4"/>
      <c r="E3383" s="4"/>
      <c r="F3383" s="4"/>
      <c r="G3383" s="5" t="str">
        <f>IF(C3383="","",IF(ISERROR(VLOOKUP(D3383,Settings!C$2:C$100,1,FALSE)),CONCATENATE("Aktiviteten ",D3383," finns inte med i fliken Settings. Ange annan aktivitet eller uppdatera dina inställningar. "),"")&amp;IF(ISERROR(VLOOKUP(E3383,Settings!D$2:D$100,1,FALSE)),CONCATENATE("Kategorin ",E3383," finns inte med i fliken Settings. Ange annan kategori eller uppdatera dina inställningar."),""))</f>
        <v/>
      </c>
      <c r="H3383" s="11" t="str">
        <f t="shared" si="104"/>
        <v xml:space="preserve"> </v>
      </c>
    </row>
    <row r="3384" spans="1:8" x14ac:dyDescent="0.2">
      <c r="A3384" s="4"/>
      <c r="B3384" s="2" t="str">
        <f t="shared" si="105"/>
        <v/>
      </c>
      <c r="C3384" s="4"/>
      <c r="D3384" s="4"/>
      <c r="E3384" s="4"/>
      <c r="F3384" s="4"/>
      <c r="G3384" s="5" t="str">
        <f>IF(C3384="","",IF(ISERROR(VLOOKUP(D3384,Settings!C$2:C$100,1,FALSE)),CONCATENATE("Aktiviteten ",D3384," finns inte med i fliken Settings. Ange annan aktivitet eller uppdatera dina inställningar. "),"")&amp;IF(ISERROR(VLOOKUP(E3384,Settings!D$2:D$100,1,FALSE)),CONCATENATE("Kategorin ",E3384," finns inte med i fliken Settings. Ange annan kategori eller uppdatera dina inställningar."),""))</f>
        <v/>
      </c>
      <c r="H3384" s="11" t="str">
        <f t="shared" si="104"/>
        <v xml:space="preserve"> </v>
      </c>
    </row>
    <row r="3385" spans="1:8" x14ac:dyDescent="0.2">
      <c r="A3385" s="4"/>
      <c r="B3385" s="2" t="str">
        <f t="shared" si="105"/>
        <v/>
      </c>
      <c r="C3385" s="4"/>
      <c r="D3385" s="4"/>
      <c r="E3385" s="4"/>
      <c r="F3385" s="4"/>
      <c r="G3385" s="5" t="str">
        <f>IF(C3385="","",IF(ISERROR(VLOOKUP(D3385,Settings!C$2:C$100,1,FALSE)),CONCATENATE("Aktiviteten ",D3385," finns inte med i fliken Settings. Ange annan aktivitet eller uppdatera dina inställningar. "),"")&amp;IF(ISERROR(VLOOKUP(E3385,Settings!D$2:D$100,1,FALSE)),CONCATENATE("Kategorin ",E3385," finns inte med i fliken Settings. Ange annan kategori eller uppdatera dina inställningar."),""))</f>
        <v/>
      </c>
      <c r="H3385" s="11" t="str">
        <f t="shared" si="104"/>
        <v xml:space="preserve"> </v>
      </c>
    </row>
    <row r="3386" spans="1:8" x14ac:dyDescent="0.2">
      <c r="A3386" s="4"/>
      <c r="B3386" s="2" t="str">
        <f t="shared" si="105"/>
        <v/>
      </c>
      <c r="C3386" s="4"/>
      <c r="D3386" s="4"/>
      <c r="E3386" s="4"/>
      <c r="F3386" s="4"/>
      <c r="G3386" s="5" t="str">
        <f>IF(C3386="","",IF(ISERROR(VLOOKUP(D3386,Settings!C$2:C$100,1,FALSE)),CONCATENATE("Aktiviteten ",D3386," finns inte med i fliken Settings. Ange annan aktivitet eller uppdatera dina inställningar. "),"")&amp;IF(ISERROR(VLOOKUP(E3386,Settings!D$2:D$100,1,FALSE)),CONCATENATE("Kategorin ",E3386," finns inte med i fliken Settings. Ange annan kategori eller uppdatera dina inställningar."),""))</f>
        <v/>
      </c>
      <c r="H3386" s="11" t="str">
        <f t="shared" si="104"/>
        <v xml:space="preserve"> </v>
      </c>
    </row>
    <row r="3387" spans="1:8" x14ac:dyDescent="0.2">
      <c r="A3387" s="4"/>
      <c r="B3387" s="2" t="str">
        <f t="shared" si="105"/>
        <v/>
      </c>
      <c r="C3387" s="4"/>
      <c r="D3387" s="4"/>
      <c r="E3387" s="4"/>
      <c r="F3387" s="4"/>
      <c r="G3387" s="5" t="str">
        <f>IF(C3387="","",IF(ISERROR(VLOOKUP(D3387,Settings!C$2:C$100,1,FALSE)),CONCATENATE("Aktiviteten ",D3387," finns inte med i fliken Settings. Ange annan aktivitet eller uppdatera dina inställningar. "),"")&amp;IF(ISERROR(VLOOKUP(E3387,Settings!D$2:D$100,1,FALSE)),CONCATENATE("Kategorin ",E3387," finns inte med i fliken Settings. Ange annan kategori eller uppdatera dina inställningar."),""))</f>
        <v/>
      </c>
      <c r="H3387" s="11" t="str">
        <f t="shared" si="104"/>
        <v xml:space="preserve"> </v>
      </c>
    </row>
    <row r="3388" spans="1:8" x14ac:dyDescent="0.2">
      <c r="A3388" s="4"/>
      <c r="B3388" s="2" t="str">
        <f t="shared" si="105"/>
        <v/>
      </c>
      <c r="C3388" s="4"/>
      <c r="D3388" s="4"/>
      <c r="E3388" s="4"/>
      <c r="F3388" s="4"/>
      <c r="G3388" s="5" t="str">
        <f>IF(C3388="","",IF(ISERROR(VLOOKUP(D3388,Settings!C$2:C$100,1,FALSE)),CONCATENATE("Aktiviteten ",D3388," finns inte med i fliken Settings. Ange annan aktivitet eller uppdatera dina inställningar. "),"")&amp;IF(ISERROR(VLOOKUP(E3388,Settings!D$2:D$100,1,FALSE)),CONCATENATE("Kategorin ",E3388," finns inte med i fliken Settings. Ange annan kategori eller uppdatera dina inställningar."),""))</f>
        <v/>
      </c>
      <c r="H3388" s="11" t="str">
        <f t="shared" si="104"/>
        <v xml:space="preserve"> </v>
      </c>
    </row>
    <row r="3389" spans="1:8" x14ac:dyDescent="0.2">
      <c r="A3389" s="4"/>
      <c r="B3389" s="2" t="str">
        <f t="shared" si="105"/>
        <v/>
      </c>
      <c r="C3389" s="4"/>
      <c r="D3389" s="4"/>
      <c r="E3389" s="4"/>
      <c r="F3389" s="4"/>
      <c r="G3389" s="5" t="str">
        <f>IF(C3389="","",IF(ISERROR(VLOOKUP(D3389,Settings!C$2:C$100,1,FALSE)),CONCATENATE("Aktiviteten ",D3389," finns inte med i fliken Settings. Ange annan aktivitet eller uppdatera dina inställningar. "),"")&amp;IF(ISERROR(VLOOKUP(E3389,Settings!D$2:D$100,1,FALSE)),CONCATENATE("Kategorin ",E3389," finns inte med i fliken Settings. Ange annan kategori eller uppdatera dina inställningar."),""))</f>
        <v/>
      </c>
      <c r="H3389" s="11" t="str">
        <f t="shared" si="104"/>
        <v xml:space="preserve"> </v>
      </c>
    </row>
    <row r="3390" spans="1:8" x14ac:dyDescent="0.2">
      <c r="A3390" s="4"/>
      <c r="B3390" s="2" t="str">
        <f t="shared" si="105"/>
        <v/>
      </c>
      <c r="C3390" s="4"/>
      <c r="D3390" s="4"/>
      <c r="E3390" s="4"/>
      <c r="F3390" s="4"/>
      <c r="G3390" s="5" t="str">
        <f>IF(C3390="","",IF(ISERROR(VLOOKUP(D3390,Settings!C$2:C$100,1,FALSE)),CONCATENATE("Aktiviteten ",D3390," finns inte med i fliken Settings. Ange annan aktivitet eller uppdatera dina inställningar. "),"")&amp;IF(ISERROR(VLOOKUP(E3390,Settings!D$2:D$100,1,FALSE)),CONCATENATE("Kategorin ",E3390," finns inte med i fliken Settings. Ange annan kategori eller uppdatera dina inställningar."),""))</f>
        <v/>
      </c>
      <c r="H3390" s="11" t="str">
        <f t="shared" si="104"/>
        <v xml:space="preserve"> </v>
      </c>
    </row>
    <row r="3391" spans="1:8" x14ac:dyDescent="0.2">
      <c r="A3391" s="4"/>
      <c r="B3391" s="2" t="str">
        <f t="shared" si="105"/>
        <v/>
      </c>
      <c r="C3391" s="4"/>
      <c r="D3391" s="4"/>
      <c r="E3391" s="4"/>
      <c r="F3391" s="4"/>
      <c r="G3391" s="5" t="str">
        <f>IF(C3391="","",IF(ISERROR(VLOOKUP(D3391,Settings!C$2:C$100,1,FALSE)),CONCATENATE("Aktiviteten ",D3391," finns inte med i fliken Settings. Ange annan aktivitet eller uppdatera dina inställningar. "),"")&amp;IF(ISERROR(VLOOKUP(E3391,Settings!D$2:D$100,1,FALSE)),CONCATENATE("Kategorin ",E3391," finns inte med i fliken Settings. Ange annan kategori eller uppdatera dina inställningar."),""))</f>
        <v/>
      </c>
      <c r="H3391" s="11" t="str">
        <f t="shared" si="104"/>
        <v xml:space="preserve"> </v>
      </c>
    </row>
    <row r="3392" spans="1:8" x14ac:dyDescent="0.2">
      <c r="A3392" s="4"/>
      <c r="B3392" s="2" t="str">
        <f t="shared" si="105"/>
        <v/>
      </c>
      <c r="C3392" s="4"/>
      <c r="D3392" s="4"/>
      <c r="E3392" s="4"/>
      <c r="F3392" s="4"/>
      <c r="G3392" s="5" t="str">
        <f>IF(C3392="","",IF(ISERROR(VLOOKUP(D3392,Settings!C$2:C$100,1,FALSE)),CONCATENATE("Aktiviteten ",D3392," finns inte med i fliken Settings. Ange annan aktivitet eller uppdatera dina inställningar. "),"")&amp;IF(ISERROR(VLOOKUP(E3392,Settings!D$2:D$100,1,FALSE)),CONCATENATE("Kategorin ",E3392," finns inte med i fliken Settings. Ange annan kategori eller uppdatera dina inställningar."),""))</f>
        <v/>
      </c>
      <c r="H3392" s="11" t="str">
        <f t="shared" si="104"/>
        <v xml:space="preserve"> </v>
      </c>
    </row>
    <row r="3393" spans="1:8" x14ac:dyDescent="0.2">
      <c r="A3393" s="4"/>
      <c r="B3393" s="2" t="str">
        <f t="shared" si="105"/>
        <v/>
      </c>
      <c r="C3393" s="4"/>
      <c r="D3393" s="4"/>
      <c r="E3393" s="4"/>
      <c r="F3393" s="4"/>
      <c r="G3393" s="5" t="str">
        <f>IF(C3393="","",IF(ISERROR(VLOOKUP(D3393,Settings!C$2:C$100,1,FALSE)),CONCATENATE("Aktiviteten ",D3393," finns inte med i fliken Settings. Ange annan aktivitet eller uppdatera dina inställningar. "),"")&amp;IF(ISERROR(VLOOKUP(E3393,Settings!D$2:D$100,1,FALSE)),CONCATENATE("Kategorin ",E3393," finns inte med i fliken Settings. Ange annan kategori eller uppdatera dina inställningar."),""))</f>
        <v/>
      </c>
      <c r="H3393" s="11" t="str">
        <f t="shared" si="104"/>
        <v xml:space="preserve"> </v>
      </c>
    </row>
    <row r="3394" spans="1:8" x14ac:dyDescent="0.2">
      <c r="A3394" s="4"/>
      <c r="B3394" s="2" t="str">
        <f t="shared" si="105"/>
        <v/>
      </c>
      <c r="C3394" s="4"/>
      <c r="D3394" s="4"/>
      <c r="E3394" s="4"/>
      <c r="F3394" s="4"/>
      <c r="G3394" s="5" t="str">
        <f>IF(C3394="","",IF(ISERROR(VLOOKUP(D3394,Settings!C$2:C$100,1,FALSE)),CONCATENATE("Aktiviteten ",D3394," finns inte med i fliken Settings. Ange annan aktivitet eller uppdatera dina inställningar. "),"")&amp;IF(ISERROR(VLOOKUP(E3394,Settings!D$2:D$100,1,FALSE)),CONCATENATE("Kategorin ",E3394," finns inte med i fliken Settings. Ange annan kategori eller uppdatera dina inställningar."),""))</f>
        <v/>
      </c>
      <c r="H3394" s="11" t="str">
        <f t="shared" si="104"/>
        <v xml:space="preserve"> </v>
      </c>
    </row>
    <row r="3395" spans="1:8" x14ac:dyDescent="0.2">
      <c r="A3395" s="4"/>
      <c r="B3395" s="2" t="str">
        <f t="shared" si="105"/>
        <v/>
      </c>
      <c r="C3395" s="4"/>
      <c r="D3395" s="4"/>
      <c r="E3395" s="4"/>
      <c r="F3395" s="4"/>
      <c r="G3395" s="5" t="str">
        <f>IF(C3395="","",IF(ISERROR(VLOOKUP(D3395,Settings!C$2:C$100,1,FALSE)),CONCATENATE("Aktiviteten ",D3395," finns inte med i fliken Settings. Ange annan aktivitet eller uppdatera dina inställningar. "),"")&amp;IF(ISERROR(VLOOKUP(E3395,Settings!D$2:D$100,1,FALSE)),CONCATENATE("Kategorin ",E3395," finns inte med i fliken Settings. Ange annan kategori eller uppdatera dina inställningar."),""))</f>
        <v/>
      </c>
      <c r="H3395" s="11" t="str">
        <f t="shared" ref="H3395:H3458" si="106">IF(A3395=""," ",IF(B3395="",A3395,B3395))</f>
        <v xml:space="preserve"> </v>
      </c>
    </row>
    <row r="3396" spans="1:8" x14ac:dyDescent="0.2">
      <c r="A3396" s="4"/>
      <c r="B3396" s="2" t="str">
        <f t="shared" si="105"/>
        <v/>
      </c>
      <c r="C3396" s="4"/>
      <c r="D3396" s="4"/>
      <c r="E3396" s="4"/>
      <c r="F3396" s="4"/>
      <c r="G3396" s="5" t="str">
        <f>IF(C3396="","",IF(ISERROR(VLOOKUP(D3396,Settings!C$2:C$100,1,FALSE)),CONCATENATE("Aktiviteten ",D3396," finns inte med i fliken Settings. Ange annan aktivitet eller uppdatera dina inställningar. "),"")&amp;IF(ISERROR(VLOOKUP(E3396,Settings!D$2:D$100,1,FALSE)),CONCATENATE("Kategorin ",E3396," finns inte med i fliken Settings. Ange annan kategori eller uppdatera dina inställningar."),""))</f>
        <v/>
      </c>
      <c r="H3396" s="11" t="str">
        <f t="shared" si="106"/>
        <v xml:space="preserve"> </v>
      </c>
    </row>
    <row r="3397" spans="1:8" x14ac:dyDescent="0.2">
      <c r="A3397" s="4"/>
      <c r="B3397" s="2" t="str">
        <f t="shared" si="105"/>
        <v/>
      </c>
      <c r="C3397" s="4"/>
      <c r="D3397" s="4"/>
      <c r="E3397" s="4"/>
      <c r="F3397" s="4"/>
      <c r="G3397" s="5" t="str">
        <f>IF(C3397="","",IF(ISERROR(VLOOKUP(D3397,Settings!C$2:C$100,1,FALSE)),CONCATENATE("Aktiviteten ",D3397," finns inte med i fliken Settings. Ange annan aktivitet eller uppdatera dina inställningar. "),"")&amp;IF(ISERROR(VLOOKUP(E3397,Settings!D$2:D$100,1,FALSE)),CONCATENATE("Kategorin ",E3397," finns inte med i fliken Settings. Ange annan kategori eller uppdatera dina inställningar."),""))</f>
        <v/>
      </c>
      <c r="H3397" s="11" t="str">
        <f t="shared" si="106"/>
        <v xml:space="preserve"> </v>
      </c>
    </row>
    <row r="3398" spans="1:8" x14ac:dyDescent="0.2">
      <c r="A3398" s="4"/>
      <c r="B3398" s="2" t="str">
        <f t="shared" si="105"/>
        <v/>
      </c>
      <c r="C3398" s="4"/>
      <c r="D3398" s="4"/>
      <c r="E3398" s="4"/>
      <c r="F3398" s="4"/>
      <c r="G3398" s="5" t="str">
        <f>IF(C3398="","",IF(ISERROR(VLOOKUP(D3398,Settings!C$2:C$100,1,FALSE)),CONCATENATE("Aktiviteten ",D3398," finns inte med i fliken Settings. Ange annan aktivitet eller uppdatera dina inställningar. "),"")&amp;IF(ISERROR(VLOOKUP(E3398,Settings!D$2:D$100,1,FALSE)),CONCATENATE("Kategorin ",E3398," finns inte med i fliken Settings. Ange annan kategori eller uppdatera dina inställningar."),""))</f>
        <v/>
      </c>
      <c r="H3398" s="11" t="str">
        <f t="shared" si="106"/>
        <v xml:space="preserve"> </v>
      </c>
    </row>
    <row r="3399" spans="1:8" x14ac:dyDescent="0.2">
      <c r="A3399" s="4"/>
      <c r="B3399" s="2" t="str">
        <f t="shared" si="105"/>
        <v/>
      </c>
      <c r="C3399" s="4"/>
      <c r="D3399" s="4"/>
      <c r="E3399" s="4"/>
      <c r="F3399" s="4"/>
      <c r="G3399" s="5" t="str">
        <f>IF(C3399="","",IF(ISERROR(VLOOKUP(D3399,Settings!C$2:C$100,1,FALSE)),CONCATENATE("Aktiviteten ",D3399," finns inte med i fliken Settings. Ange annan aktivitet eller uppdatera dina inställningar. "),"")&amp;IF(ISERROR(VLOOKUP(E3399,Settings!D$2:D$100,1,FALSE)),CONCATENATE("Kategorin ",E3399," finns inte med i fliken Settings. Ange annan kategori eller uppdatera dina inställningar."),""))</f>
        <v/>
      </c>
      <c r="H3399" s="11" t="str">
        <f t="shared" si="106"/>
        <v xml:space="preserve"> </v>
      </c>
    </row>
    <row r="3400" spans="1:8" x14ac:dyDescent="0.2">
      <c r="A3400" s="4"/>
      <c r="B3400" s="2" t="str">
        <f t="shared" si="105"/>
        <v/>
      </c>
      <c r="C3400" s="4"/>
      <c r="D3400" s="4"/>
      <c r="E3400" s="4"/>
      <c r="F3400" s="4"/>
      <c r="G3400" s="5" t="str">
        <f>IF(C3400="","",IF(ISERROR(VLOOKUP(D3400,Settings!C$2:C$100,1,FALSE)),CONCATENATE("Aktiviteten ",D3400," finns inte med i fliken Settings. Ange annan aktivitet eller uppdatera dina inställningar. "),"")&amp;IF(ISERROR(VLOOKUP(E3400,Settings!D$2:D$100,1,FALSE)),CONCATENATE("Kategorin ",E3400," finns inte med i fliken Settings. Ange annan kategori eller uppdatera dina inställningar."),""))</f>
        <v/>
      </c>
      <c r="H3400" s="11" t="str">
        <f t="shared" si="106"/>
        <v xml:space="preserve"> </v>
      </c>
    </row>
    <row r="3401" spans="1:8" x14ac:dyDescent="0.2">
      <c r="A3401" s="4"/>
      <c r="B3401" s="2" t="str">
        <f t="shared" si="105"/>
        <v/>
      </c>
      <c r="C3401" s="4"/>
      <c r="D3401" s="4"/>
      <c r="E3401" s="4"/>
      <c r="F3401" s="4"/>
      <c r="G3401" s="5" t="str">
        <f>IF(C3401="","",IF(ISERROR(VLOOKUP(D3401,Settings!C$2:C$100,1,FALSE)),CONCATENATE("Aktiviteten ",D3401," finns inte med i fliken Settings. Ange annan aktivitet eller uppdatera dina inställningar. "),"")&amp;IF(ISERROR(VLOOKUP(E3401,Settings!D$2:D$100,1,FALSE)),CONCATENATE("Kategorin ",E3401," finns inte med i fliken Settings. Ange annan kategori eller uppdatera dina inställningar."),""))</f>
        <v/>
      </c>
      <c r="H3401" s="11" t="str">
        <f t="shared" si="106"/>
        <v xml:space="preserve"> </v>
      </c>
    </row>
    <row r="3402" spans="1:8" x14ac:dyDescent="0.2">
      <c r="A3402" s="4"/>
      <c r="B3402" s="2" t="str">
        <f t="shared" si="105"/>
        <v/>
      </c>
      <c r="C3402" s="4"/>
      <c r="D3402" s="4"/>
      <c r="E3402" s="4"/>
      <c r="F3402" s="4"/>
      <c r="G3402" s="5" t="str">
        <f>IF(C3402="","",IF(ISERROR(VLOOKUP(D3402,Settings!C$2:C$100,1,FALSE)),CONCATENATE("Aktiviteten ",D3402," finns inte med i fliken Settings. Ange annan aktivitet eller uppdatera dina inställningar. "),"")&amp;IF(ISERROR(VLOOKUP(E3402,Settings!D$2:D$100,1,FALSE)),CONCATENATE("Kategorin ",E3402," finns inte med i fliken Settings. Ange annan kategori eller uppdatera dina inställningar."),""))</f>
        <v/>
      </c>
      <c r="H3402" s="11" t="str">
        <f t="shared" si="106"/>
        <v xml:space="preserve"> </v>
      </c>
    </row>
    <row r="3403" spans="1:8" x14ac:dyDescent="0.2">
      <c r="A3403" s="4"/>
      <c r="B3403" s="2" t="str">
        <f t="shared" si="105"/>
        <v/>
      </c>
      <c r="C3403" s="4"/>
      <c r="D3403" s="4"/>
      <c r="E3403" s="4"/>
      <c r="F3403" s="4"/>
      <c r="G3403" s="5" t="str">
        <f>IF(C3403="","",IF(ISERROR(VLOOKUP(D3403,Settings!C$2:C$100,1,FALSE)),CONCATENATE("Aktiviteten ",D3403," finns inte med i fliken Settings. Ange annan aktivitet eller uppdatera dina inställningar. "),"")&amp;IF(ISERROR(VLOOKUP(E3403,Settings!D$2:D$100,1,FALSE)),CONCATENATE("Kategorin ",E3403," finns inte med i fliken Settings. Ange annan kategori eller uppdatera dina inställningar."),""))</f>
        <v/>
      </c>
      <c r="H3403" s="11" t="str">
        <f t="shared" si="106"/>
        <v xml:space="preserve"> </v>
      </c>
    </row>
    <row r="3404" spans="1:8" x14ac:dyDescent="0.2">
      <c r="A3404" s="4"/>
      <c r="B3404" s="2" t="str">
        <f t="shared" si="105"/>
        <v/>
      </c>
      <c r="C3404" s="4"/>
      <c r="D3404" s="4"/>
      <c r="E3404" s="4"/>
      <c r="F3404" s="4"/>
      <c r="G3404" s="5" t="str">
        <f>IF(C3404="","",IF(ISERROR(VLOOKUP(D3404,Settings!C$2:C$100,1,FALSE)),CONCATENATE("Aktiviteten ",D3404," finns inte med i fliken Settings. Ange annan aktivitet eller uppdatera dina inställningar. "),"")&amp;IF(ISERROR(VLOOKUP(E3404,Settings!D$2:D$100,1,FALSE)),CONCATENATE("Kategorin ",E3404," finns inte med i fliken Settings. Ange annan kategori eller uppdatera dina inställningar."),""))</f>
        <v/>
      </c>
      <c r="H3404" s="11" t="str">
        <f t="shared" si="106"/>
        <v xml:space="preserve"> </v>
      </c>
    </row>
    <row r="3405" spans="1:8" x14ac:dyDescent="0.2">
      <c r="A3405" s="4"/>
      <c r="B3405" s="2" t="str">
        <f t="shared" si="105"/>
        <v/>
      </c>
      <c r="C3405" s="4"/>
      <c r="D3405" s="4"/>
      <c r="E3405" s="4"/>
      <c r="F3405" s="4"/>
      <c r="G3405" s="5" t="str">
        <f>IF(C3405="","",IF(ISERROR(VLOOKUP(D3405,Settings!C$2:C$100,1,FALSE)),CONCATENATE("Aktiviteten ",D3405," finns inte med i fliken Settings. Ange annan aktivitet eller uppdatera dina inställningar. "),"")&amp;IF(ISERROR(VLOOKUP(E3405,Settings!D$2:D$100,1,FALSE)),CONCATENATE("Kategorin ",E3405," finns inte med i fliken Settings. Ange annan kategori eller uppdatera dina inställningar."),""))</f>
        <v/>
      </c>
      <c r="H3405" s="11" t="str">
        <f t="shared" si="106"/>
        <v xml:space="preserve"> </v>
      </c>
    </row>
    <row r="3406" spans="1:8" x14ac:dyDescent="0.2">
      <c r="A3406" s="4"/>
      <c r="B3406" s="2" t="str">
        <f t="shared" si="105"/>
        <v/>
      </c>
      <c r="C3406" s="4"/>
      <c r="D3406" s="4"/>
      <c r="E3406" s="4"/>
      <c r="F3406" s="4"/>
      <c r="G3406" s="5" t="str">
        <f>IF(C3406="","",IF(ISERROR(VLOOKUP(D3406,Settings!C$2:C$100,1,FALSE)),CONCATENATE("Aktiviteten ",D3406," finns inte med i fliken Settings. Ange annan aktivitet eller uppdatera dina inställningar. "),"")&amp;IF(ISERROR(VLOOKUP(E3406,Settings!D$2:D$100,1,FALSE)),CONCATENATE("Kategorin ",E3406," finns inte med i fliken Settings. Ange annan kategori eller uppdatera dina inställningar."),""))</f>
        <v/>
      </c>
      <c r="H3406" s="11" t="str">
        <f t="shared" si="106"/>
        <v xml:space="preserve"> </v>
      </c>
    </row>
    <row r="3407" spans="1:8" x14ac:dyDescent="0.2">
      <c r="A3407" s="4"/>
      <c r="B3407" s="2" t="str">
        <f t="shared" si="105"/>
        <v/>
      </c>
      <c r="C3407" s="4"/>
      <c r="D3407" s="4"/>
      <c r="E3407" s="4"/>
      <c r="F3407" s="4"/>
      <c r="G3407" s="5" t="str">
        <f>IF(C3407="","",IF(ISERROR(VLOOKUP(D3407,Settings!C$2:C$100,1,FALSE)),CONCATENATE("Aktiviteten ",D3407," finns inte med i fliken Settings. Ange annan aktivitet eller uppdatera dina inställningar. "),"")&amp;IF(ISERROR(VLOOKUP(E3407,Settings!D$2:D$100,1,FALSE)),CONCATENATE("Kategorin ",E3407," finns inte med i fliken Settings. Ange annan kategori eller uppdatera dina inställningar."),""))</f>
        <v/>
      </c>
      <c r="H3407" s="11" t="str">
        <f t="shared" si="106"/>
        <v xml:space="preserve"> </v>
      </c>
    </row>
    <row r="3408" spans="1:8" x14ac:dyDescent="0.2">
      <c r="A3408" s="4"/>
      <c r="B3408" s="2" t="str">
        <f t="shared" si="105"/>
        <v/>
      </c>
      <c r="C3408" s="4"/>
      <c r="D3408" s="4"/>
      <c r="E3408" s="4"/>
      <c r="F3408" s="4"/>
      <c r="G3408" s="5" t="str">
        <f>IF(C3408="","",IF(ISERROR(VLOOKUP(D3408,Settings!C$2:C$100,1,FALSE)),CONCATENATE("Aktiviteten ",D3408," finns inte med i fliken Settings. Ange annan aktivitet eller uppdatera dina inställningar. "),"")&amp;IF(ISERROR(VLOOKUP(E3408,Settings!D$2:D$100,1,FALSE)),CONCATENATE("Kategorin ",E3408," finns inte med i fliken Settings. Ange annan kategori eller uppdatera dina inställningar."),""))</f>
        <v/>
      </c>
      <c r="H3408" s="11" t="str">
        <f t="shared" si="106"/>
        <v xml:space="preserve"> </v>
      </c>
    </row>
    <row r="3409" spans="1:8" x14ac:dyDescent="0.2">
      <c r="A3409" s="4"/>
      <c r="B3409" s="2" t="str">
        <f t="shared" si="105"/>
        <v/>
      </c>
      <c r="C3409" s="4"/>
      <c r="D3409" s="4"/>
      <c r="E3409" s="4"/>
      <c r="F3409" s="4"/>
      <c r="G3409" s="5" t="str">
        <f>IF(C3409="","",IF(ISERROR(VLOOKUP(D3409,Settings!C$2:C$100,1,FALSE)),CONCATENATE("Aktiviteten ",D3409," finns inte med i fliken Settings. Ange annan aktivitet eller uppdatera dina inställningar. "),"")&amp;IF(ISERROR(VLOOKUP(E3409,Settings!D$2:D$100,1,FALSE)),CONCATENATE("Kategorin ",E3409," finns inte med i fliken Settings. Ange annan kategori eller uppdatera dina inställningar."),""))</f>
        <v/>
      </c>
      <c r="H3409" s="11" t="str">
        <f t="shared" si="106"/>
        <v xml:space="preserve"> </v>
      </c>
    </row>
    <row r="3410" spans="1:8" x14ac:dyDescent="0.2">
      <c r="A3410" s="4"/>
      <c r="B3410" s="2" t="str">
        <f t="shared" ref="B3410:B3473" si="107">IF(A3410="","",A3410)</f>
        <v/>
      </c>
      <c r="C3410" s="4"/>
      <c r="D3410" s="4"/>
      <c r="E3410" s="4"/>
      <c r="F3410" s="4"/>
      <c r="G3410" s="5" t="str">
        <f>IF(C3410="","",IF(ISERROR(VLOOKUP(D3410,Settings!C$2:C$100,1,FALSE)),CONCATENATE("Aktiviteten ",D3410," finns inte med i fliken Settings. Ange annan aktivitet eller uppdatera dina inställningar. "),"")&amp;IF(ISERROR(VLOOKUP(E3410,Settings!D$2:D$100,1,FALSE)),CONCATENATE("Kategorin ",E3410," finns inte med i fliken Settings. Ange annan kategori eller uppdatera dina inställningar."),""))</f>
        <v/>
      </c>
      <c r="H3410" s="11" t="str">
        <f t="shared" si="106"/>
        <v xml:space="preserve"> </v>
      </c>
    </row>
    <row r="3411" spans="1:8" x14ac:dyDescent="0.2">
      <c r="A3411" s="4"/>
      <c r="B3411" s="2" t="str">
        <f t="shared" si="107"/>
        <v/>
      </c>
      <c r="C3411" s="4"/>
      <c r="D3411" s="4"/>
      <c r="E3411" s="4"/>
      <c r="F3411" s="4"/>
      <c r="G3411" s="5" t="str">
        <f>IF(C3411="","",IF(ISERROR(VLOOKUP(D3411,Settings!C$2:C$100,1,FALSE)),CONCATENATE("Aktiviteten ",D3411," finns inte med i fliken Settings. Ange annan aktivitet eller uppdatera dina inställningar. "),"")&amp;IF(ISERROR(VLOOKUP(E3411,Settings!D$2:D$100,1,FALSE)),CONCATENATE("Kategorin ",E3411," finns inte med i fliken Settings. Ange annan kategori eller uppdatera dina inställningar."),""))</f>
        <v/>
      </c>
      <c r="H3411" s="11" t="str">
        <f t="shared" si="106"/>
        <v xml:space="preserve"> </v>
      </c>
    </row>
    <row r="3412" spans="1:8" x14ac:dyDescent="0.2">
      <c r="A3412" s="4"/>
      <c r="B3412" s="2" t="str">
        <f t="shared" si="107"/>
        <v/>
      </c>
      <c r="C3412" s="4"/>
      <c r="D3412" s="4"/>
      <c r="E3412" s="4"/>
      <c r="F3412" s="4"/>
      <c r="G3412" s="5" t="str">
        <f>IF(C3412="","",IF(ISERROR(VLOOKUP(D3412,Settings!C$2:C$100,1,FALSE)),CONCATENATE("Aktiviteten ",D3412," finns inte med i fliken Settings. Ange annan aktivitet eller uppdatera dina inställningar. "),"")&amp;IF(ISERROR(VLOOKUP(E3412,Settings!D$2:D$100,1,FALSE)),CONCATENATE("Kategorin ",E3412," finns inte med i fliken Settings. Ange annan kategori eller uppdatera dina inställningar."),""))</f>
        <v/>
      </c>
      <c r="H3412" s="11" t="str">
        <f t="shared" si="106"/>
        <v xml:space="preserve"> </v>
      </c>
    </row>
    <row r="3413" spans="1:8" x14ac:dyDescent="0.2">
      <c r="A3413" s="4"/>
      <c r="B3413" s="2" t="str">
        <f t="shared" si="107"/>
        <v/>
      </c>
      <c r="C3413" s="4"/>
      <c r="D3413" s="4"/>
      <c r="E3413" s="4"/>
      <c r="F3413" s="4"/>
      <c r="G3413" s="5" t="str">
        <f>IF(C3413="","",IF(ISERROR(VLOOKUP(D3413,Settings!C$2:C$100,1,FALSE)),CONCATENATE("Aktiviteten ",D3413," finns inte med i fliken Settings. Ange annan aktivitet eller uppdatera dina inställningar. "),"")&amp;IF(ISERROR(VLOOKUP(E3413,Settings!D$2:D$100,1,FALSE)),CONCATENATE("Kategorin ",E3413," finns inte med i fliken Settings. Ange annan kategori eller uppdatera dina inställningar."),""))</f>
        <v/>
      </c>
      <c r="H3413" s="11" t="str">
        <f t="shared" si="106"/>
        <v xml:space="preserve"> </v>
      </c>
    </row>
    <row r="3414" spans="1:8" x14ac:dyDescent="0.2">
      <c r="A3414" s="4"/>
      <c r="B3414" s="2" t="str">
        <f t="shared" si="107"/>
        <v/>
      </c>
      <c r="C3414" s="4"/>
      <c r="D3414" s="4"/>
      <c r="E3414" s="4"/>
      <c r="F3414" s="4"/>
      <c r="G3414" s="5" t="str">
        <f>IF(C3414="","",IF(ISERROR(VLOOKUP(D3414,Settings!C$2:C$100,1,FALSE)),CONCATENATE("Aktiviteten ",D3414," finns inte med i fliken Settings. Ange annan aktivitet eller uppdatera dina inställningar. "),"")&amp;IF(ISERROR(VLOOKUP(E3414,Settings!D$2:D$100,1,FALSE)),CONCATENATE("Kategorin ",E3414," finns inte med i fliken Settings. Ange annan kategori eller uppdatera dina inställningar."),""))</f>
        <v/>
      </c>
      <c r="H3414" s="11" t="str">
        <f t="shared" si="106"/>
        <v xml:space="preserve"> </v>
      </c>
    </row>
    <row r="3415" spans="1:8" x14ac:dyDescent="0.2">
      <c r="A3415" s="4"/>
      <c r="B3415" s="2" t="str">
        <f t="shared" si="107"/>
        <v/>
      </c>
      <c r="C3415" s="4"/>
      <c r="D3415" s="4"/>
      <c r="E3415" s="4"/>
      <c r="F3415" s="4"/>
      <c r="G3415" s="5" t="str">
        <f>IF(C3415="","",IF(ISERROR(VLOOKUP(D3415,Settings!C$2:C$100,1,FALSE)),CONCATENATE("Aktiviteten ",D3415," finns inte med i fliken Settings. Ange annan aktivitet eller uppdatera dina inställningar. "),"")&amp;IF(ISERROR(VLOOKUP(E3415,Settings!D$2:D$100,1,FALSE)),CONCATENATE("Kategorin ",E3415," finns inte med i fliken Settings. Ange annan kategori eller uppdatera dina inställningar."),""))</f>
        <v/>
      </c>
      <c r="H3415" s="11" t="str">
        <f t="shared" si="106"/>
        <v xml:space="preserve"> </v>
      </c>
    </row>
    <row r="3416" spans="1:8" x14ac:dyDescent="0.2">
      <c r="A3416" s="4"/>
      <c r="B3416" s="2" t="str">
        <f t="shared" si="107"/>
        <v/>
      </c>
      <c r="C3416" s="4"/>
      <c r="D3416" s="4"/>
      <c r="E3416" s="4"/>
      <c r="F3416" s="4"/>
      <c r="G3416" s="5" t="str">
        <f>IF(C3416="","",IF(ISERROR(VLOOKUP(D3416,Settings!C$2:C$100,1,FALSE)),CONCATENATE("Aktiviteten ",D3416," finns inte med i fliken Settings. Ange annan aktivitet eller uppdatera dina inställningar. "),"")&amp;IF(ISERROR(VLOOKUP(E3416,Settings!D$2:D$100,1,FALSE)),CONCATENATE("Kategorin ",E3416," finns inte med i fliken Settings. Ange annan kategori eller uppdatera dina inställningar."),""))</f>
        <v/>
      </c>
      <c r="H3416" s="11" t="str">
        <f t="shared" si="106"/>
        <v xml:space="preserve"> </v>
      </c>
    </row>
    <row r="3417" spans="1:8" x14ac:dyDescent="0.2">
      <c r="A3417" s="4"/>
      <c r="B3417" s="2" t="str">
        <f t="shared" si="107"/>
        <v/>
      </c>
      <c r="C3417" s="4"/>
      <c r="D3417" s="4"/>
      <c r="E3417" s="4"/>
      <c r="F3417" s="4"/>
      <c r="G3417" s="5" t="str">
        <f>IF(C3417="","",IF(ISERROR(VLOOKUP(D3417,Settings!C$2:C$100,1,FALSE)),CONCATENATE("Aktiviteten ",D3417," finns inte med i fliken Settings. Ange annan aktivitet eller uppdatera dina inställningar. "),"")&amp;IF(ISERROR(VLOOKUP(E3417,Settings!D$2:D$100,1,FALSE)),CONCATENATE("Kategorin ",E3417," finns inte med i fliken Settings. Ange annan kategori eller uppdatera dina inställningar."),""))</f>
        <v/>
      </c>
      <c r="H3417" s="11" t="str">
        <f t="shared" si="106"/>
        <v xml:space="preserve"> </v>
      </c>
    </row>
    <row r="3418" spans="1:8" x14ac:dyDescent="0.2">
      <c r="A3418" s="4"/>
      <c r="B3418" s="2" t="str">
        <f t="shared" si="107"/>
        <v/>
      </c>
      <c r="C3418" s="4"/>
      <c r="D3418" s="4"/>
      <c r="E3418" s="4"/>
      <c r="F3418" s="4"/>
      <c r="G3418" s="5" t="str">
        <f>IF(C3418="","",IF(ISERROR(VLOOKUP(D3418,Settings!C$2:C$100,1,FALSE)),CONCATENATE("Aktiviteten ",D3418," finns inte med i fliken Settings. Ange annan aktivitet eller uppdatera dina inställningar. "),"")&amp;IF(ISERROR(VLOOKUP(E3418,Settings!D$2:D$100,1,FALSE)),CONCATENATE("Kategorin ",E3418," finns inte med i fliken Settings. Ange annan kategori eller uppdatera dina inställningar."),""))</f>
        <v/>
      </c>
      <c r="H3418" s="11" t="str">
        <f t="shared" si="106"/>
        <v xml:space="preserve"> </v>
      </c>
    </row>
    <row r="3419" spans="1:8" x14ac:dyDescent="0.2">
      <c r="A3419" s="4"/>
      <c r="B3419" s="2" t="str">
        <f t="shared" si="107"/>
        <v/>
      </c>
      <c r="C3419" s="4"/>
      <c r="D3419" s="4"/>
      <c r="E3419" s="4"/>
      <c r="F3419" s="4"/>
      <c r="G3419" s="5" t="str">
        <f>IF(C3419="","",IF(ISERROR(VLOOKUP(D3419,Settings!C$2:C$100,1,FALSE)),CONCATENATE("Aktiviteten ",D3419," finns inte med i fliken Settings. Ange annan aktivitet eller uppdatera dina inställningar. "),"")&amp;IF(ISERROR(VLOOKUP(E3419,Settings!D$2:D$100,1,FALSE)),CONCATENATE("Kategorin ",E3419," finns inte med i fliken Settings. Ange annan kategori eller uppdatera dina inställningar."),""))</f>
        <v/>
      </c>
      <c r="H3419" s="11" t="str">
        <f t="shared" si="106"/>
        <v xml:space="preserve"> </v>
      </c>
    </row>
    <row r="3420" spans="1:8" x14ac:dyDescent="0.2">
      <c r="A3420" s="4"/>
      <c r="B3420" s="2" t="str">
        <f t="shared" si="107"/>
        <v/>
      </c>
      <c r="C3420" s="4"/>
      <c r="D3420" s="4"/>
      <c r="E3420" s="4"/>
      <c r="F3420" s="4"/>
      <c r="G3420" s="5" t="str">
        <f>IF(C3420="","",IF(ISERROR(VLOOKUP(D3420,Settings!C$2:C$100,1,FALSE)),CONCATENATE("Aktiviteten ",D3420," finns inte med i fliken Settings. Ange annan aktivitet eller uppdatera dina inställningar. "),"")&amp;IF(ISERROR(VLOOKUP(E3420,Settings!D$2:D$100,1,FALSE)),CONCATENATE("Kategorin ",E3420," finns inte med i fliken Settings. Ange annan kategori eller uppdatera dina inställningar."),""))</f>
        <v/>
      </c>
      <c r="H3420" s="11" t="str">
        <f t="shared" si="106"/>
        <v xml:space="preserve"> </v>
      </c>
    </row>
    <row r="3421" spans="1:8" x14ac:dyDescent="0.2">
      <c r="A3421" s="4"/>
      <c r="B3421" s="2" t="str">
        <f t="shared" si="107"/>
        <v/>
      </c>
      <c r="C3421" s="4"/>
      <c r="D3421" s="4"/>
      <c r="E3421" s="4"/>
      <c r="F3421" s="4"/>
      <c r="G3421" s="5" t="str">
        <f>IF(C3421="","",IF(ISERROR(VLOOKUP(D3421,Settings!C$2:C$100,1,FALSE)),CONCATENATE("Aktiviteten ",D3421," finns inte med i fliken Settings. Ange annan aktivitet eller uppdatera dina inställningar. "),"")&amp;IF(ISERROR(VLOOKUP(E3421,Settings!D$2:D$100,1,FALSE)),CONCATENATE("Kategorin ",E3421," finns inte med i fliken Settings. Ange annan kategori eller uppdatera dina inställningar."),""))</f>
        <v/>
      </c>
      <c r="H3421" s="11" t="str">
        <f t="shared" si="106"/>
        <v xml:space="preserve"> </v>
      </c>
    </row>
    <row r="3422" spans="1:8" x14ac:dyDescent="0.2">
      <c r="A3422" s="4"/>
      <c r="B3422" s="2" t="str">
        <f t="shared" si="107"/>
        <v/>
      </c>
      <c r="C3422" s="4"/>
      <c r="D3422" s="4"/>
      <c r="E3422" s="4"/>
      <c r="F3422" s="4"/>
      <c r="G3422" s="5" t="str">
        <f>IF(C3422="","",IF(ISERROR(VLOOKUP(D3422,Settings!C$2:C$100,1,FALSE)),CONCATENATE("Aktiviteten ",D3422," finns inte med i fliken Settings. Ange annan aktivitet eller uppdatera dina inställningar. "),"")&amp;IF(ISERROR(VLOOKUP(E3422,Settings!D$2:D$100,1,FALSE)),CONCATENATE("Kategorin ",E3422," finns inte med i fliken Settings. Ange annan kategori eller uppdatera dina inställningar."),""))</f>
        <v/>
      </c>
      <c r="H3422" s="11" t="str">
        <f t="shared" si="106"/>
        <v xml:space="preserve"> </v>
      </c>
    </row>
    <row r="3423" spans="1:8" x14ac:dyDescent="0.2">
      <c r="A3423" s="4"/>
      <c r="B3423" s="2" t="str">
        <f t="shared" si="107"/>
        <v/>
      </c>
      <c r="C3423" s="4"/>
      <c r="D3423" s="4"/>
      <c r="E3423" s="4"/>
      <c r="F3423" s="4"/>
      <c r="G3423" s="5" t="str">
        <f>IF(C3423="","",IF(ISERROR(VLOOKUP(D3423,Settings!C$2:C$100,1,FALSE)),CONCATENATE("Aktiviteten ",D3423," finns inte med i fliken Settings. Ange annan aktivitet eller uppdatera dina inställningar. "),"")&amp;IF(ISERROR(VLOOKUP(E3423,Settings!D$2:D$100,1,FALSE)),CONCATENATE("Kategorin ",E3423," finns inte med i fliken Settings. Ange annan kategori eller uppdatera dina inställningar."),""))</f>
        <v/>
      </c>
      <c r="H3423" s="11" t="str">
        <f t="shared" si="106"/>
        <v xml:space="preserve"> </v>
      </c>
    </row>
    <row r="3424" spans="1:8" x14ac:dyDescent="0.2">
      <c r="A3424" s="4"/>
      <c r="B3424" s="2" t="str">
        <f t="shared" si="107"/>
        <v/>
      </c>
      <c r="C3424" s="4"/>
      <c r="D3424" s="4"/>
      <c r="E3424" s="4"/>
      <c r="F3424" s="4"/>
      <c r="G3424" s="5" t="str">
        <f>IF(C3424="","",IF(ISERROR(VLOOKUP(D3424,Settings!C$2:C$100,1,FALSE)),CONCATENATE("Aktiviteten ",D3424," finns inte med i fliken Settings. Ange annan aktivitet eller uppdatera dina inställningar. "),"")&amp;IF(ISERROR(VLOOKUP(E3424,Settings!D$2:D$100,1,FALSE)),CONCATENATE("Kategorin ",E3424," finns inte med i fliken Settings. Ange annan kategori eller uppdatera dina inställningar."),""))</f>
        <v/>
      </c>
      <c r="H3424" s="11" t="str">
        <f t="shared" si="106"/>
        <v xml:space="preserve"> </v>
      </c>
    </row>
    <row r="3425" spans="1:8" x14ac:dyDescent="0.2">
      <c r="A3425" s="4"/>
      <c r="B3425" s="2" t="str">
        <f t="shared" si="107"/>
        <v/>
      </c>
      <c r="C3425" s="4"/>
      <c r="D3425" s="4"/>
      <c r="E3425" s="4"/>
      <c r="F3425" s="4"/>
      <c r="G3425" s="5" t="str">
        <f>IF(C3425="","",IF(ISERROR(VLOOKUP(D3425,Settings!C$2:C$100,1,FALSE)),CONCATENATE("Aktiviteten ",D3425," finns inte med i fliken Settings. Ange annan aktivitet eller uppdatera dina inställningar. "),"")&amp;IF(ISERROR(VLOOKUP(E3425,Settings!D$2:D$100,1,FALSE)),CONCATENATE("Kategorin ",E3425," finns inte med i fliken Settings. Ange annan kategori eller uppdatera dina inställningar."),""))</f>
        <v/>
      </c>
      <c r="H3425" s="11" t="str">
        <f t="shared" si="106"/>
        <v xml:space="preserve"> </v>
      </c>
    </row>
    <row r="3426" spans="1:8" x14ac:dyDescent="0.2">
      <c r="A3426" s="4"/>
      <c r="B3426" s="2" t="str">
        <f t="shared" si="107"/>
        <v/>
      </c>
      <c r="C3426" s="4"/>
      <c r="D3426" s="4"/>
      <c r="E3426" s="4"/>
      <c r="F3426" s="4"/>
      <c r="G3426" s="5" t="str">
        <f>IF(C3426="","",IF(ISERROR(VLOOKUP(D3426,Settings!C$2:C$100,1,FALSE)),CONCATENATE("Aktiviteten ",D3426," finns inte med i fliken Settings. Ange annan aktivitet eller uppdatera dina inställningar. "),"")&amp;IF(ISERROR(VLOOKUP(E3426,Settings!D$2:D$100,1,FALSE)),CONCATENATE("Kategorin ",E3426," finns inte med i fliken Settings. Ange annan kategori eller uppdatera dina inställningar."),""))</f>
        <v/>
      </c>
      <c r="H3426" s="11" t="str">
        <f t="shared" si="106"/>
        <v xml:space="preserve"> </v>
      </c>
    </row>
    <row r="3427" spans="1:8" x14ac:dyDescent="0.2">
      <c r="A3427" s="4"/>
      <c r="B3427" s="2" t="str">
        <f t="shared" si="107"/>
        <v/>
      </c>
      <c r="C3427" s="4"/>
      <c r="D3427" s="4"/>
      <c r="E3427" s="4"/>
      <c r="F3427" s="4"/>
      <c r="G3427" s="5" t="str">
        <f>IF(C3427="","",IF(ISERROR(VLOOKUP(D3427,Settings!C$2:C$100,1,FALSE)),CONCATENATE("Aktiviteten ",D3427," finns inte med i fliken Settings. Ange annan aktivitet eller uppdatera dina inställningar. "),"")&amp;IF(ISERROR(VLOOKUP(E3427,Settings!D$2:D$100,1,FALSE)),CONCATENATE("Kategorin ",E3427," finns inte med i fliken Settings. Ange annan kategori eller uppdatera dina inställningar."),""))</f>
        <v/>
      </c>
      <c r="H3427" s="11" t="str">
        <f t="shared" si="106"/>
        <v xml:space="preserve"> </v>
      </c>
    </row>
    <row r="3428" spans="1:8" x14ac:dyDescent="0.2">
      <c r="A3428" s="4"/>
      <c r="B3428" s="2" t="str">
        <f t="shared" si="107"/>
        <v/>
      </c>
      <c r="C3428" s="4"/>
      <c r="D3428" s="4"/>
      <c r="E3428" s="4"/>
      <c r="F3428" s="4"/>
      <c r="G3428" s="5" t="str">
        <f>IF(C3428="","",IF(ISERROR(VLOOKUP(D3428,Settings!C$2:C$100,1,FALSE)),CONCATENATE("Aktiviteten ",D3428," finns inte med i fliken Settings. Ange annan aktivitet eller uppdatera dina inställningar. "),"")&amp;IF(ISERROR(VLOOKUP(E3428,Settings!D$2:D$100,1,FALSE)),CONCATENATE("Kategorin ",E3428," finns inte med i fliken Settings. Ange annan kategori eller uppdatera dina inställningar."),""))</f>
        <v/>
      </c>
      <c r="H3428" s="11" t="str">
        <f t="shared" si="106"/>
        <v xml:space="preserve"> </v>
      </c>
    </row>
    <row r="3429" spans="1:8" x14ac:dyDescent="0.2">
      <c r="A3429" s="4"/>
      <c r="B3429" s="2" t="str">
        <f t="shared" si="107"/>
        <v/>
      </c>
      <c r="C3429" s="4"/>
      <c r="D3429" s="4"/>
      <c r="E3429" s="4"/>
      <c r="F3429" s="4"/>
      <c r="G3429" s="5" t="str">
        <f>IF(C3429="","",IF(ISERROR(VLOOKUP(D3429,Settings!C$2:C$100,1,FALSE)),CONCATENATE("Aktiviteten ",D3429," finns inte med i fliken Settings. Ange annan aktivitet eller uppdatera dina inställningar. "),"")&amp;IF(ISERROR(VLOOKUP(E3429,Settings!D$2:D$100,1,FALSE)),CONCATENATE("Kategorin ",E3429," finns inte med i fliken Settings. Ange annan kategori eller uppdatera dina inställningar."),""))</f>
        <v/>
      </c>
      <c r="H3429" s="11" t="str">
        <f t="shared" si="106"/>
        <v xml:space="preserve"> </v>
      </c>
    </row>
    <row r="3430" spans="1:8" x14ac:dyDescent="0.2">
      <c r="A3430" s="4"/>
      <c r="B3430" s="2" t="str">
        <f t="shared" si="107"/>
        <v/>
      </c>
      <c r="C3430" s="4"/>
      <c r="D3430" s="4"/>
      <c r="E3430" s="4"/>
      <c r="F3430" s="4"/>
      <c r="G3430" s="5" t="str">
        <f>IF(C3430="","",IF(ISERROR(VLOOKUP(D3430,Settings!C$2:C$100,1,FALSE)),CONCATENATE("Aktiviteten ",D3430," finns inte med i fliken Settings. Ange annan aktivitet eller uppdatera dina inställningar. "),"")&amp;IF(ISERROR(VLOOKUP(E3430,Settings!D$2:D$100,1,FALSE)),CONCATENATE("Kategorin ",E3430," finns inte med i fliken Settings. Ange annan kategori eller uppdatera dina inställningar."),""))</f>
        <v/>
      </c>
      <c r="H3430" s="11" t="str">
        <f t="shared" si="106"/>
        <v xml:space="preserve"> </v>
      </c>
    </row>
    <row r="3431" spans="1:8" x14ac:dyDescent="0.2">
      <c r="A3431" s="4"/>
      <c r="B3431" s="2" t="str">
        <f t="shared" si="107"/>
        <v/>
      </c>
      <c r="C3431" s="4"/>
      <c r="D3431" s="4"/>
      <c r="E3431" s="4"/>
      <c r="F3431" s="4"/>
      <c r="G3431" s="5" t="str">
        <f>IF(C3431="","",IF(ISERROR(VLOOKUP(D3431,Settings!C$2:C$100,1,FALSE)),CONCATENATE("Aktiviteten ",D3431," finns inte med i fliken Settings. Ange annan aktivitet eller uppdatera dina inställningar. "),"")&amp;IF(ISERROR(VLOOKUP(E3431,Settings!D$2:D$100,1,FALSE)),CONCATENATE("Kategorin ",E3431," finns inte med i fliken Settings. Ange annan kategori eller uppdatera dina inställningar."),""))</f>
        <v/>
      </c>
      <c r="H3431" s="11" t="str">
        <f t="shared" si="106"/>
        <v xml:space="preserve"> </v>
      </c>
    </row>
    <row r="3432" spans="1:8" x14ac:dyDescent="0.2">
      <c r="A3432" s="4"/>
      <c r="B3432" s="2" t="str">
        <f t="shared" si="107"/>
        <v/>
      </c>
      <c r="C3432" s="4"/>
      <c r="D3432" s="4"/>
      <c r="E3432" s="4"/>
      <c r="F3432" s="4"/>
      <c r="G3432" s="5" t="str">
        <f>IF(C3432="","",IF(ISERROR(VLOOKUP(D3432,Settings!C$2:C$100,1,FALSE)),CONCATENATE("Aktiviteten ",D3432," finns inte med i fliken Settings. Ange annan aktivitet eller uppdatera dina inställningar. "),"")&amp;IF(ISERROR(VLOOKUP(E3432,Settings!D$2:D$100,1,FALSE)),CONCATENATE("Kategorin ",E3432," finns inte med i fliken Settings. Ange annan kategori eller uppdatera dina inställningar."),""))</f>
        <v/>
      </c>
      <c r="H3432" s="11" t="str">
        <f t="shared" si="106"/>
        <v xml:space="preserve"> </v>
      </c>
    </row>
    <row r="3433" spans="1:8" x14ac:dyDescent="0.2">
      <c r="A3433" s="4"/>
      <c r="B3433" s="2" t="str">
        <f t="shared" si="107"/>
        <v/>
      </c>
      <c r="C3433" s="4"/>
      <c r="D3433" s="4"/>
      <c r="E3433" s="4"/>
      <c r="F3433" s="4"/>
      <c r="G3433" s="5" t="str">
        <f>IF(C3433="","",IF(ISERROR(VLOOKUP(D3433,Settings!C$2:C$100,1,FALSE)),CONCATENATE("Aktiviteten ",D3433," finns inte med i fliken Settings. Ange annan aktivitet eller uppdatera dina inställningar. "),"")&amp;IF(ISERROR(VLOOKUP(E3433,Settings!D$2:D$100,1,FALSE)),CONCATENATE("Kategorin ",E3433," finns inte med i fliken Settings. Ange annan kategori eller uppdatera dina inställningar."),""))</f>
        <v/>
      </c>
      <c r="H3433" s="11" t="str">
        <f t="shared" si="106"/>
        <v xml:space="preserve"> </v>
      </c>
    </row>
    <row r="3434" spans="1:8" x14ac:dyDescent="0.2">
      <c r="A3434" s="4"/>
      <c r="B3434" s="2" t="str">
        <f t="shared" si="107"/>
        <v/>
      </c>
      <c r="C3434" s="4"/>
      <c r="D3434" s="4"/>
      <c r="E3434" s="4"/>
      <c r="F3434" s="4"/>
      <c r="G3434" s="5" t="str">
        <f>IF(C3434="","",IF(ISERROR(VLOOKUP(D3434,Settings!C$2:C$100,1,FALSE)),CONCATENATE("Aktiviteten ",D3434," finns inte med i fliken Settings. Ange annan aktivitet eller uppdatera dina inställningar. "),"")&amp;IF(ISERROR(VLOOKUP(E3434,Settings!D$2:D$100,1,FALSE)),CONCATENATE("Kategorin ",E3434," finns inte med i fliken Settings. Ange annan kategori eller uppdatera dina inställningar."),""))</f>
        <v/>
      </c>
      <c r="H3434" s="11" t="str">
        <f t="shared" si="106"/>
        <v xml:space="preserve"> </v>
      </c>
    </row>
    <row r="3435" spans="1:8" x14ac:dyDescent="0.2">
      <c r="A3435" s="4"/>
      <c r="B3435" s="2" t="str">
        <f t="shared" si="107"/>
        <v/>
      </c>
      <c r="C3435" s="4"/>
      <c r="D3435" s="4"/>
      <c r="E3435" s="4"/>
      <c r="F3435" s="4"/>
      <c r="G3435" s="5" t="str">
        <f>IF(C3435="","",IF(ISERROR(VLOOKUP(D3435,Settings!C$2:C$100,1,FALSE)),CONCATENATE("Aktiviteten ",D3435," finns inte med i fliken Settings. Ange annan aktivitet eller uppdatera dina inställningar. "),"")&amp;IF(ISERROR(VLOOKUP(E3435,Settings!D$2:D$100,1,FALSE)),CONCATENATE("Kategorin ",E3435," finns inte med i fliken Settings. Ange annan kategori eller uppdatera dina inställningar."),""))</f>
        <v/>
      </c>
      <c r="H3435" s="11" t="str">
        <f t="shared" si="106"/>
        <v xml:space="preserve"> </v>
      </c>
    </row>
    <row r="3436" spans="1:8" x14ac:dyDescent="0.2">
      <c r="A3436" s="4"/>
      <c r="B3436" s="2" t="str">
        <f t="shared" si="107"/>
        <v/>
      </c>
      <c r="C3436" s="4"/>
      <c r="D3436" s="4"/>
      <c r="E3436" s="4"/>
      <c r="F3436" s="4"/>
      <c r="G3436" s="5" t="str">
        <f>IF(C3436="","",IF(ISERROR(VLOOKUP(D3436,Settings!C$2:C$100,1,FALSE)),CONCATENATE("Aktiviteten ",D3436," finns inte med i fliken Settings. Ange annan aktivitet eller uppdatera dina inställningar. "),"")&amp;IF(ISERROR(VLOOKUP(E3436,Settings!D$2:D$100,1,FALSE)),CONCATENATE("Kategorin ",E3436," finns inte med i fliken Settings. Ange annan kategori eller uppdatera dina inställningar."),""))</f>
        <v/>
      </c>
      <c r="H3436" s="11" t="str">
        <f t="shared" si="106"/>
        <v xml:space="preserve"> </v>
      </c>
    </row>
    <row r="3437" spans="1:8" x14ac:dyDescent="0.2">
      <c r="A3437" s="4"/>
      <c r="B3437" s="2" t="str">
        <f t="shared" si="107"/>
        <v/>
      </c>
      <c r="C3437" s="4"/>
      <c r="D3437" s="4"/>
      <c r="E3437" s="4"/>
      <c r="F3437" s="4"/>
      <c r="G3437" s="5" t="str">
        <f>IF(C3437="","",IF(ISERROR(VLOOKUP(D3437,Settings!C$2:C$100,1,FALSE)),CONCATENATE("Aktiviteten ",D3437," finns inte med i fliken Settings. Ange annan aktivitet eller uppdatera dina inställningar. "),"")&amp;IF(ISERROR(VLOOKUP(E3437,Settings!D$2:D$100,1,FALSE)),CONCATENATE("Kategorin ",E3437," finns inte med i fliken Settings. Ange annan kategori eller uppdatera dina inställningar."),""))</f>
        <v/>
      </c>
      <c r="H3437" s="11" t="str">
        <f t="shared" si="106"/>
        <v xml:space="preserve"> </v>
      </c>
    </row>
    <row r="3438" spans="1:8" x14ac:dyDescent="0.2">
      <c r="A3438" s="4"/>
      <c r="B3438" s="2" t="str">
        <f t="shared" si="107"/>
        <v/>
      </c>
      <c r="C3438" s="4"/>
      <c r="D3438" s="4"/>
      <c r="E3438" s="4"/>
      <c r="F3438" s="4"/>
      <c r="G3438" s="5" t="str">
        <f>IF(C3438="","",IF(ISERROR(VLOOKUP(D3438,Settings!C$2:C$100,1,FALSE)),CONCATENATE("Aktiviteten ",D3438," finns inte med i fliken Settings. Ange annan aktivitet eller uppdatera dina inställningar. "),"")&amp;IF(ISERROR(VLOOKUP(E3438,Settings!D$2:D$100,1,FALSE)),CONCATENATE("Kategorin ",E3438," finns inte med i fliken Settings. Ange annan kategori eller uppdatera dina inställningar."),""))</f>
        <v/>
      </c>
      <c r="H3438" s="11" t="str">
        <f t="shared" si="106"/>
        <v xml:space="preserve"> </v>
      </c>
    </row>
    <row r="3439" spans="1:8" x14ac:dyDescent="0.2">
      <c r="A3439" s="4"/>
      <c r="B3439" s="2" t="str">
        <f t="shared" si="107"/>
        <v/>
      </c>
      <c r="C3439" s="4"/>
      <c r="D3439" s="4"/>
      <c r="E3439" s="4"/>
      <c r="F3439" s="4"/>
      <c r="G3439" s="5" t="str">
        <f>IF(C3439="","",IF(ISERROR(VLOOKUP(D3439,Settings!C$2:C$100,1,FALSE)),CONCATENATE("Aktiviteten ",D3439," finns inte med i fliken Settings. Ange annan aktivitet eller uppdatera dina inställningar. "),"")&amp;IF(ISERROR(VLOOKUP(E3439,Settings!D$2:D$100,1,FALSE)),CONCATENATE("Kategorin ",E3439," finns inte med i fliken Settings. Ange annan kategori eller uppdatera dina inställningar."),""))</f>
        <v/>
      </c>
      <c r="H3439" s="11" t="str">
        <f t="shared" si="106"/>
        <v xml:space="preserve"> </v>
      </c>
    </row>
    <row r="3440" spans="1:8" x14ac:dyDescent="0.2">
      <c r="A3440" s="4"/>
      <c r="B3440" s="2" t="str">
        <f t="shared" si="107"/>
        <v/>
      </c>
      <c r="C3440" s="4"/>
      <c r="D3440" s="4"/>
      <c r="E3440" s="4"/>
      <c r="F3440" s="4"/>
      <c r="G3440" s="5" t="str">
        <f>IF(C3440="","",IF(ISERROR(VLOOKUP(D3440,Settings!C$2:C$100,1,FALSE)),CONCATENATE("Aktiviteten ",D3440," finns inte med i fliken Settings. Ange annan aktivitet eller uppdatera dina inställningar. "),"")&amp;IF(ISERROR(VLOOKUP(E3440,Settings!D$2:D$100,1,FALSE)),CONCATENATE("Kategorin ",E3440," finns inte med i fliken Settings. Ange annan kategori eller uppdatera dina inställningar."),""))</f>
        <v/>
      </c>
      <c r="H3440" s="11" t="str">
        <f t="shared" si="106"/>
        <v xml:space="preserve"> </v>
      </c>
    </row>
    <row r="3441" spans="1:8" x14ac:dyDescent="0.2">
      <c r="A3441" s="4"/>
      <c r="B3441" s="2" t="str">
        <f t="shared" si="107"/>
        <v/>
      </c>
      <c r="C3441" s="4"/>
      <c r="D3441" s="4"/>
      <c r="E3441" s="4"/>
      <c r="F3441" s="4"/>
      <c r="G3441" s="5" t="str">
        <f>IF(C3441="","",IF(ISERROR(VLOOKUP(D3441,Settings!C$2:C$100,1,FALSE)),CONCATENATE("Aktiviteten ",D3441," finns inte med i fliken Settings. Ange annan aktivitet eller uppdatera dina inställningar. "),"")&amp;IF(ISERROR(VLOOKUP(E3441,Settings!D$2:D$100,1,FALSE)),CONCATENATE("Kategorin ",E3441," finns inte med i fliken Settings. Ange annan kategori eller uppdatera dina inställningar."),""))</f>
        <v/>
      </c>
      <c r="H3441" s="11" t="str">
        <f t="shared" si="106"/>
        <v xml:space="preserve"> </v>
      </c>
    </row>
    <row r="3442" spans="1:8" x14ac:dyDescent="0.2">
      <c r="A3442" s="4"/>
      <c r="B3442" s="2" t="str">
        <f t="shared" si="107"/>
        <v/>
      </c>
      <c r="C3442" s="4"/>
      <c r="D3442" s="4"/>
      <c r="E3442" s="4"/>
      <c r="F3442" s="4"/>
      <c r="G3442" s="5" t="str">
        <f>IF(C3442="","",IF(ISERROR(VLOOKUP(D3442,Settings!C$2:C$100,1,FALSE)),CONCATENATE("Aktiviteten ",D3442," finns inte med i fliken Settings. Ange annan aktivitet eller uppdatera dina inställningar. "),"")&amp;IF(ISERROR(VLOOKUP(E3442,Settings!D$2:D$100,1,FALSE)),CONCATENATE("Kategorin ",E3442," finns inte med i fliken Settings. Ange annan kategori eller uppdatera dina inställningar."),""))</f>
        <v/>
      </c>
      <c r="H3442" s="11" t="str">
        <f t="shared" si="106"/>
        <v xml:space="preserve"> </v>
      </c>
    </row>
    <row r="3443" spans="1:8" x14ac:dyDescent="0.2">
      <c r="A3443" s="4"/>
      <c r="B3443" s="2" t="str">
        <f t="shared" si="107"/>
        <v/>
      </c>
      <c r="C3443" s="4"/>
      <c r="D3443" s="4"/>
      <c r="E3443" s="4"/>
      <c r="F3443" s="4"/>
      <c r="G3443" s="5" t="str">
        <f>IF(C3443="","",IF(ISERROR(VLOOKUP(D3443,Settings!C$2:C$100,1,FALSE)),CONCATENATE("Aktiviteten ",D3443," finns inte med i fliken Settings. Ange annan aktivitet eller uppdatera dina inställningar. "),"")&amp;IF(ISERROR(VLOOKUP(E3443,Settings!D$2:D$100,1,FALSE)),CONCATENATE("Kategorin ",E3443," finns inte med i fliken Settings. Ange annan kategori eller uppdatera dina inställningar."),""))</f>
        <v/>
      </c>
      <c r="H3443" s="11" t="str">
        <f t="shared" si="106"/>
        <v xml:space="preserve"> </v>
      </c>
    </row>
    <row r="3444" spans="1:8" x14ac:dyDescent="0.2">
      <c r="A3444" s="4"/>
      <c r="B3444" s="2" t="str">
        <f t="shared" si="107"/>
        <v/>
      </c>
      <c r="C3444" s="4"/>
      <c r="D3444" s="4"/>
      <c r="E3444" s="4"/>
      <c r="F3444" s="4"/>
      <c r="G3444" s="5" t="str">
        <f>IF(C3444="","",IF(ISERROR(VLOOKUP(D3444,Settings!C$2:C$100,1,FALSE)),CONCATENATE("Aktiviteten ",D3444," finns inte med i fliken Settings. Ange annan aktivitet eller uppdatera dina inställningar. "),"")&amp;IF(ISERROR(VLOOKUP(E3444,Settings!D$2:D$100,1,FALSE)),CONCATENATE("Kategorin ",E3444," finns inte med i fliken Settings. Ange annan kategori eller uppdatera dina inställningar."),""))</f>
        <v/>
      </c>
      <c r="H3444" s="11" t="str">
        <f t="shared" si="106"/>
        <v xml:space="preserve"> </v>
      </c>
    </row>
    <row r="3445" spans="1:8" x14ac:dyDescent="0.2">
      <c r="A3445" s="4"/>
      <c r="B3445" s="2" t="str">
        <f t="shared" si="107"/>
        <v/>
      </c>
      <c r="C3445" s="4"/>
      <c r="D3445" s="4"/>
      <c r="E3445" s="4"/>
      <c r="F3445" s="4"/>
      <c r="G3445" s="5" t="str">
        <f>IF(C3445="","",IF(ISERROR(VLOOKUP(D3445,Settings!C$2:C$100,1,FALSE)),CONCATENATE("Aktiviteten ",D3445," finns inte med i fliken Settings. Ange annan aktivitet eller uppdatera dina inställningar. "),"")&amp;IF(ISERROR(VLOOKUP(E3445,Settings!D$2:D$100,1,FALSE)),CONCATENATE("Kategorin ",E3445," finns inte med i fliken Settings. Ange annan kategori eller uppdatera dina inställningar."),""))</f>
        <v/>
      </c>
      <c r="H3445" s="11" t="str">
        <f t="shared" si="106"/>
        <v xml:space="preserve"> </v>
      </c>
    </row>
    <row r="3446" spans="1:8" x14ac:dyDescent="0.2">
      <c r="A3446" s="4"/>
      <c r="B3446" s="2" t="str">
        <f t="shared" si="107"/>
        <v/>
      </c>
      <c r="C3446" s="4"/>
      <c r="D3446" s="4"/>
      <c r="E3446" s="4"/>
      <c r="F3446" s="4"/>
      <c r="G3446" s="5" t="str">
        <f>IF(C3446="","",IF(ISERROR(VLOOKUP(D3446,Settings!C$2:C$100,1,FALSE)),CONCATENATE("Aktiviteten ",D3446," finns inte med i fliken Settings. Ange annan aktivitet eller uppdatera dina inställningar. "),"")&amp;IF(ISERROR(VLOOKUP(E3446,Settings!D$2:D$100,1,FALSE)),CONCATENATE("Kategorin ",E3446," finns inte med i fliken Settings. Ange annan kategori eller uppdatera dina inställningar."),""))</f>
        <v/>
      </c>
      <c r="H3446" s="11" t="str">
        <f t="shared" si="106"/>
        <v xml:space="preserve"> </v>
      </c>
    </row>
    <row r="3447" spans="1:8" x14ac:dyDescent="0.2">
      <c r="A3447" s="4"/>
      <c r="B3447" s="2" t="str">
        <f t="shared" si="107"/>
        <v/>
      </c>
      <c r="C3447" s="4"/>
      <c r="D3447" s="4"/>
      <c r="E3447" s="4"/>
      <c r="F3447" s="4"/>
      <c r="G3447" s="5" t="str">
        <f>IF(C3447="","",IF(ISERROR(VLOOKUP(D3447,Settings!C$2:C$100,1,FALSE)),CONCATENATE("Aktiviteten ",D3447," finns inte med i fliken Settings. Ange annan aktivitet eller uppdatera dina inställningar. "),"")&amp;IF(ISERROR(VLOOKUP(E3447,Settings!D$2:D$100,1,FALSE)),CONCATENATE("Kategorin ",E3447," finns inte med i fliken Settings. Ange annan kategori eller uppdatera dina inställningar."),""))</f>
        <v/>
      </c>
      <c r="H3447" s="11" t="str">
        <f t="shared" si="106"/>
        <v xml:space="preserve"> </v>
      </c>
    </row>
    <row r="3448" spans="1:8" x14ac:dyDescent="0.2">
      <c r="A3448" s="4"/>
      <c r="B3448" s="2" t="str">
        <f t="shared" si="107"/>
        <v/>
      </c>
      <c r="C3448" s="4"/>
      <c r="D3448" s="4"/>
      <c r="E3448" s="4"/>
      <c r="F3448" s="4"/>
      <c r="G3448" s="5" t="str">
        <f>IF(C3448="","",IF(ISERROR(VLOOKUP(D3448,Settings!C$2:C$100,1,FALSE)),CONCATENATE("Aktiviteten ",D3448," finns inte med i fliken Settings. Ange annan aktivitet eller uppdatera dina inställningar. "),"")&amp;IF(ISERROR(VLOOKUP(E3448,Settings!D$2:D$100,1,FALSE)),CONCATENATE("Kategorin ",E3448," finns inte med i fliken Settings. Ange annan kategori eller uppdatera dina inställningar."),""))</f>
        <v/>
      </c>
      <c r="H3448" s="11" t="str">
        <f t="shared" si="106"/>
        <v xml:space="preserve"> </v>
      </c>
    </row>
    <row r="3449" spans="1:8" x14ac:dyDescent="0.2">
      <c r="A3449" s="4"/>
      <c r="B3449" s="2" t="str">
        <f t="shared" si="107"/>
        <v/>
      </c>
      <c r="C3449" s="4"/>
      <c r="D3449" s="4"/>
      <c r="E3449" s="4"/>
      <c r="F3449" s="4"/>
      <c r="G3449" s="5" t="str">
        <f>IF(C3449="","",IF(ISERROR(VLOOKUP(D3449,Settings!C$2:C$100,1,FALSE)),CONCATENATE("Aktiviteten ",D3449," finns inte med i fliken Settings. Ange annan aktivitet eller uppdatera dina inställningar. "),"")&amp;IF(ISERROR(VLOOKUP(E3449,Settings!D$2:D$100,1,FALSE)),CONCATENATE("Kategorin ",E3449," finns inte med i fliken Settings. Ange annan kategori eller uppdatera dina inställningar."),""))</f>
        <v/>
      </c>
      <c r="H3449" s="11" t="str">
        <f t="shared" si="106"/>
        <v xml:space="preserve"> </v>
      </c>
    </row>
    <row r="3450" spans="1:8" x14ac:dyDescent="0.2">
      <c r="A3450" s="4"/>
      <c r="B3450" s="2" t="str">
        <f t="shared" si="107"/>
        <v/>
      </c>
      <c r="C3450" s="4"/>
      <c r="D3450" s="4"/>
      <c r="E3450" s="4"/>
      <c r="F3450" s="4"/>
      <c r="G3450" s="5" t="str">
        <f>IF(C3450="","",IF(ISERROR(VLOOKUP(D3450,Settings!C$2:C$100,1,FALSE)),CONCATENATE("Aktiviteten ",D3450," finns inte med i fliken Settings. Ange annan aktivitet eller uppdatera dina inställningar. "),"")&amp;IF(ISERROR(VLOOKUP(E3450,Settings!D$2:D$100,1,FALSE)),CONCATENATE("Kategorin ",E3450," finns inte med i fliken Settings. Ange annan kategori eller uppdatera dina inställningar."),""))</f>
        <v/>
      </c>
      <c r="H3450" s="11" t="str">
        <f t="shared" si="106"/>
        <v xml:space="preserve"> </v>
      </c>
    </row>
    <row r="3451" spans="1:8" x14ac:dyDescent="0.2">
      <c r="A3451" s="4"/>
      <c r="B3451" s="2" t="str">
        <f t="shared" si="107"/>
        <v/>
      </c>
      <c r="C3451" s="4"/>
      <c r="D3451" s="4"/>
      <c r="E3451" s="4"/>
      <c r="F3451" s="4"/>
      <c r="G3451" s="5" t="str">
        <f>IF(C3451="","",IF(ISERROR(VLOOKUP(D3451,Settings!C$2:C$100,1,FALSE)),CONCATENATE("Aktiviteten ",D3451," finns inte med i fliken Settings. Ange annan aktivitet eller uppdatera dina inställningar. "),"")&amp;IF(ISERROR(VLOOKUP(E3451,Settings!D$2:D$100,1,FALSE)),CONCATENATE("Kategorin ",E3451," finns inte med i fliken Settings. Ange annan kategori eller uppdatera dina inställningar."),""))</f>
        <v/>
      </c>
      <c r="H3451" s="11" t="str">
        <f t="shared" si="106"/>
        <v xml:space="preserve"> </v>
      </c>
    </row>
    <row r="3452" spans="1:8" x14ac:dyDescent="0.2">
      <c r="A3452" s="4"/>
      <c r="B3452" s="2" t="str">
        <f t="shared" si="107"/>
        <v/>
      </c>
      <c r="C3452" s="4"/>
      <c r="D3452" s="4"/>
      <c r="E3452" s="4"/>
      <c r="F3452" s="4"/>
      <c r="G3452" s="5" t="str">
        <f>IF(C3452="","",IF(ISERROR(VLOOKUP(D3452,Settings!C$2:C$100,1,FALSE)),CONCATENATE("Aktiviteten ",D3452," finns inte med i fliken Settings. Ange annan aktivitet eller uppdatera dina inställningar. "),"")&amp;IF(ISERROR(VLOOKUP(E3452,Settings!D$2:D$100,1,FALSE)),CONCATENATE("Kategorin ",E3452," finns inte med i fliken Settings. Ange annan kategori eller uppdatera dina inställningar."),""))</f>
        <v/>
      </c>
      <c r="H3452" s="11" t="str">
        <f t="shared" si="106"/>
        <v xml:space="preserve"> </v>
      </c>
    </row>
    <row r="3453" spans="1:8" x14ac:dyDescent="0.2">
      <c r="A3453" s="4"/>
      <c r="B3453" s="2" t="str">
        <f t="shared" si="107"/>
        <v/>
      </c>
      <c r="C3453" s="4"/>
      <c r="D3453" s="4"/>
      <c r="E3453" s="4"/>
      <c r="F3453" s="4"/>
      <c r="G3453" s="5" t="str">
        <f>IF(C3453="","",IF(ISERROR(VLOOKUP(D3453,Settings!C$2:C$100,1,FALSE)),CONCATENATE("Aktiviteten ",D3453," finns inte med i fliken Settings. Ange annan aktivitet eller uppdatera dina inställningar. "),"")&amp;IF(ISERROR(VLOOKUP(E3453,Settings!D$2:D$100,1,FALSE)),CONCATENATE("Kategorin ",E3453," finns inte med i fliken Settings. Ange annan kategori eller uppdatera dina inställningar."),""))</f>
        <v/>
      </c>
      <c r="H3453" s="11" t="str">
        <f t="shared" si="106"/>
        <v xml:space="preserve"> </v>
      </c>
    </row>
    <row r="3454" spans="1:8" x14ac:dyDescent="0.2">
      <c r="A3454" s="4"/>
      <c r="B3454" s="2" t="str">
        <f t="shared" si="107"/>
        <v/>
      </c>
      <c r="C3454" s="4"/>
      <c r="D3454" s="4"/>
      <c r="E3454" s="4"/>
      <c r="F3454" s="4"/>
      <c r="G3454" s="5" t="str">
        <f>IF(C3454="","",IF(ISERROR(VLOOKUP(D3454,Settings!C$2:C$100,1,FALSE)),CONCATENATE("Aktiviteten ",D3454," finns inte med i fliken Settings. Ange annan aktivitet eller uppdatera dina inställningar. "),"")&amp;IF(ISERROR(VLOOKUP(E3454,Settings!D$2:D$100,1,FALSE)),CONCATENATE("Kategorin ",E3454," finns inte med i fliken Settings. Ange annan kategori eller uppdatera dina inställningar."),""))</f>
        <v/>
      </c>
      <c r="H3454" s="11" t="str">
        <f t="shared" si="106"/>
        <v xml:space="preserve"> </v>
      </c>
    </row>
    <row r="3455" spans="1:8" x14ac:dyDescent="0.2">
      <c r="A3455" s="4"/>
      <c r="B3455" s="2" t="str">
        <f t="shared" si="107"/>
        <v/>
      </c>
      <c r="C3455" s="4"/>
      <c r="D3455" s="4"/>
      <c r="E3455" s="4"/>
      <c r="F3455" s="4"/>
      <c r="G3455" s="5" t="str">
        <f>IF(C3455="","",IF(ISERROR(VLOOKUP(D3455,Settings!C$2:C$100,1,FALSE)),CONCATENATE("Aktiviteten ",D3455," finns inte med i fliken Settings. Ange annan aktivitet eller uppdatera dina inställningar. "),"")&amp;IF(ISERROR(VLOOKUP(E3455,Settings!D$2:D$100,1,FALSE)),CONCATENATE("Kategorin ",E3455," finns inte med i fliken Settings. Ange annan kategori eller uppdatera dina inställningar."),""))</f>
        <v/>
      </c>
      <c r="H3455" s="11" t="str">
        <f t="shared" si="106"/>
        <v xml:space="preserve"> </v>
      </c>
    </row>
    <row r="3456" spans="1:8" x14ac:dyDescent="0.2">
      <c r="A3456" s="4"/>
      <c r="B3456" s="2" t="str">
        <f t="shared" si="107"/>
        <v/>
      </c>
      <c r="C3456" s="4"/>
      <c r="D3456" s="4"/>
      <c r="E3456" s="4"/>
      <c r="F3456" s="4"/>
      <c r="G3456" s="5" t="str">
        <f>IF(C3456="","",IF(ISERROR(VLOOKUP(D3456,Settings!C$2:C$100,1,FALSE)),CONCATENATE("Aktiviteten ",D3456," finns inte med i fliken Settings. Ange annan aktivitet eller uppdatera dina inställningar. "),"")&amp;IF(ISERROR(VLOOKUP(E3456,Settings!D$2:D$100,1,FALSE)),CONCATENATE("Kategorin ",E3456," finns inte med i fliken Settings. Ange annan kategori eller uppdatera dina inställningar."),""))</f>
        <v/>
      </c>
      <c r="H3456" s="11" t="str">
        <f t="shared" si="106"/>
        <v xml:space="preserve"> </v>
      </c>
    </row>
    <row r="3457" spans="1:8" x14ac:dyDescent="0.2">
      <c r="A3457" s="4"/>
      <c r="B3457" s="2" t="str">
        <f t="shared" si="107"/>
        <v/>
      </c>
      <c r="C3457" s="4"/>
      <c r="D3457" s="4"/>
      <c r="E3457" s="4"/>
      <c r="F3457" s="4"/>
      <c r="G3457" s="5" t="str">
        <f>IF(C3457="","",IF(ISERROR(VLOOKUP(D3457,Settings!C$2:C$100,1,FALSE)),CONCATENATE("Aktiviteten ",D3457," finns inte med i fliken Settings. Ange annan aktivitet eller uppdatera dina inställningar. "),"")&amp;IF(ISERROR(VLOOKUP(E3457,Settings!D$2:D$100,1,FALSE)),CONCATENATE("Kategorin ",E3457," finns inte med i fliken Settings. Ange annan kategori eller uppdatera dina inställningar."),""))</f>
        <v/>
      </c>
      <c r="H3457" s="11" t="str">
        <f t="shared" si="106"/>
        <v xml:space="preserve"> </v>
      </c>
    </row>
    <row r="3458" spans="1:8" x14ac:dyDescent="0.2">
      <c r="A3458" s="4"/>
      <c r="B3458" s="2" t="str">
        <f t="shared" si="107"/>
        <v/>
      </c>
      <c r="C3458" s="4"/>
      <c r="D3458" s="4"/>
      <c r="E3458" s="4"/>
      <c r="F3458" s="4"/>
      <c r="G3458" s="5" t="str">
        <f>IF(C3458="","",IF(ISERROR(VLOOKUP(D3458,Settings!C$2:C$100,1,FALSE)),CONCATENATE("Aktiviteten ",D3458," finns inte med i fliken Settings. Ange annan aktivitet eller uppdatera dina inställningar. "),"")&amp;IF(ISERROR(VLOOKUP(E3458,Settings!D$2:D$100,1,FALSE)),CONCATENATE("Kategorin ",E3458," finns inte med i fliken Settings. Ange annan kategori eller uppdatera dina inställningar."),""))</f>
        <v/>
      </c>
      <c r="H3458" s="11" t="str">
        <f t="shared" si="106"/>
        <v xml:space="preserve"> </v>
      </c>
    </row>
    <row r="3459" spans="1:8" x14ac:dyDescent="0.2">
      <c r="A3459" s="4"/>
      <c r="B3459" s="2" t="str">
        <f t="shared" si="107"/>
        <v/>
      </c>
      <c r="C3459" s="4"/>
      <c r="D3459" s="4"/>
      <c r="E3459" s="4"/>
      <c r="F3459" s="4"/>
      <c r="G3459" s="5" t="str">
        <f>IF(C3459="","",IF(ISERROR(VLOOKUP(D3459,Settings!C$2:C$100,1,FALSE)),CONCATENATE("Aktiviteten ",D3459," finns inte med i fliken Settings. Ange annan aktivitet eller uppdatera dina inställningar. "),"")&amp;IF(ISERROR(VLOOKUP(E3459,Settings!D$2:D$100,1,FALSE)),CONCATENATE("Kategorin ",E3459," finns inte med i fliken Settings. Ange annan kategori eller uppdatera dina inställningar."),""))</f>
        <v/>
      </c>
      <c r="H3459" s="11" t="str">
        <f t="shared" ref="H3459:H3522" si="108">IF(A3459=""," ",IF(B3459="",A3459,B3459))</f>
        <v xml:space="preserve"> </v>
      </c>
    </row>
    <row r="3460" spans="1:8" x14ac:dyDescent="0.2">
      <c r="A3460" s="4"/>
      <c r="B3460" s="2" t="str">
        <f t="shared" si="107"/>
        <v/>
      </c>
      <c r="C3460" s="4"/>
      <c r="D3460" s="4"/>
      <c r="E3460" s="4"/>
      <c r="F3460" s="4"/>
      <c r="G3460" s="5" t="str">
        <f>IF(C3460="","",IF(ISERROR(VLOOKUP(D3460,Settings!C$2:C$100,1,FALSE)),CONCATENATE("Aktiviteten ",D3460," finns inte med i fliken Settings. Ange annan aktivitet eller uppdatera dina inställningar. "),"")&amp;IF(ISERROR(VLOOKUP(E3460,Settings!D$2:D$100,1,FALSE)),CONCATENATE("Kategorin ",E3460," finns inte med i fliken Settings. Ange annan kategori eller uppdatera dina inställningar."),""))</f>
        <v/>
      </c>
      <c r="H3460" s="11" t="str">
        <f t="shared" si="108"/>
        <v xml:space="preserve"> </v>
      </c>
    </row>
    <row r="3461" spans="1:8" x14ac:dyDescent="0.2">
      <c r="A3461" s="4"/>
      <c r="B3461" s="2" t="str">
        <f t="shared" si="107"/>
        <v/>
      </c>
      <c r="C3461" s="4"/>
      <c r="D3461" s="4"/>
      <c r="E3461" s="4"/>
      <c r="F3461" s="4"/>
      <c r="G3461" s="5" t="str">
        <f>IF(C3461="","",IF(ISERROR(VLOOKUP(D3461,Settings!C$2:C$100,1,FALSE)),CONCATENATE("Aktiviteten ",D3461," finns inte med i fliken Settings. Ange annan aktivitet eller uppdatera dina inställningar. "),"")&amp;IF(ISERROR(VLOOKUP(E3461,Settings!D$2:D$100,1,FALSE)),CONCATENATE("Kategorin ",E3461," finns inte med i fliken Settings. Ange annan kategori eller uppdatera dina inställningar."),""))</f>
        <v/>
      </c>
      <c r="H3461" s="11" t="str">
        <f t="shared" si="108"/>
        <v xml:space="preserve"> </v>
      </c>
    </row>
    <row r="3462" spans="1:8" x14ac:dyDescent="0.2">
      <c r="A3462" s="4"/>
      <c r="B3462" s="2" t="str">
        <f t="shared" si="107"/>
        <v/>
      </c>
      <c r="C3462" s="4"/>
      <c r="D3462" s="4"/>
      <c r="E3462" s="4"/>
      <c r="F3462" s="4"/>
      <c r="G3462" s="5" t="str">
        <f>IF(C3462="","",IF(ISERROR(VLOOKUP(D3462,Settings!C$2:C$100,1,FALSE)),CONCATENATE("Aktiviteten ",D3462," finns inte med i fliken Settings. Ange annan aktivitet eller uppdatera dina inställningar. "),"")&amp;IF(ISERROR(VLOOKUP(E3462,Settings!D$2:D$100,1,FALSE)),CONCATENATE("Kategorin ",E3462," finns inte med i fliken Settings. Ange annan kategori eller uppdatera dina inställningar."),""))</f>
        <v/>
      </c>
      <c r="H3462" s="11" t="str">
        <f t="shared" si="108"/>
        <v xml:space="preserve"> </v>
      </c>
    </row>
    <row r="3463" spans="1:8" x14ac:dyDescent="0.2">
      <c r="A3463" s="4"/>
      <c r="B3463" s="2" t="str">
        <f t="shared" si="107"/>
        <v/>
      </c>
      <c r="C3463" s="4"/>
      <c r="D3463" s="4"/>
      <c r="E3463" s="4"/>
      <c r="F3463" s="4"/>
      <c r="G3463" s="5" t="str">
        <f>IF(C3463="","",IF(ISERROR(VLOOKUP(D3463,Settings!C$2:C$100,1,FALSE)),CONCATENATE("Aktiviteten ",D3463," finns inte med i fliken Settings. Ange annan aktivitet eller uppdatera dina inställningar. "),"")&amp;IF(ISERROR(VLOOKUP(E3463,Settings!D$2:D$100,1,FALSE)),CONCATENATE("Kategorin ",E3463," finns inte med i fliken Settings. Ange annan kategori eller uppdatera dina inställningar."),""))</f>
        <v/>
      </c>
      <c r="H3463" s="11" t="str">
        <f t="shared" si="108"/>
        <v xml:space="preserve"> </v>
      </c>
    </row>
    <row r="3464" spans="1:8" x14ac:dyDescent="0.2">
      <c r="A3464" s="4"/>
      <c r="B3464" s="2" t="str">
        <f t="shared" si="107"/>
        <v/>
      </c>
      <c r="C3464" s="4"/>
      <c r="D3464" s="4"/>
      <c r="E3464" s="4"/>
      <c r="F3464" s="4"/>
      <c r="G3464" s="5" t="str">
        <f>IF(C3464="","",IF(ISERROR(VLOOKUP(D3464,Settings!C$2:C$100,1,FALSE)),CONCATENATE("Aktiviteten ",D3464," finns inte med i fliken Settings. Ange annan aktivitet eller uppdatera dina inställningar. "),"")&amp;IF(ISERROR(VLOOKUP(E3464,Settings!D$2:D$100,1,FALSE)),CONCATENATE("Kategorin ",E3464," finns inte med i fliken Settings. Ange annan kategori eller uppdatera dina inställningar."),""))</f>
        <v/>
      </c>
      <c r="H3464" s="11" t="str">
        <f t="shared" si="108"/>
        <v xml:space="preserve"> </v>
      </c>
    </row>
    <row r="3465" spans="1:8" x14ac:dyDescent="0.2">
      <c r="A3465" s="4"/>
      <c r="B3465" s="2" t="str">
        <f t="shared" si="107"/>
        <v/>
      </c>
      <c r="C3465" s="4"/>
      <c r="D3465" s="4"/>
      <c r="E3465" s="4"/>
      <c r="F3465" s="4"/>
      <c r="G3465" s="5" t="str">
        <f>IF(C3465="","",IF(ISERROR(VLOOKUP(D3465,Settings!C$2:C$100,1,FALSE)),CONCATENATE("Aktiviteten ",D3465," finns inte med i fliken Settings. Ange annan aktivitet eller uppdatera dina inställningar. "),"")&amp;IF(ISERROR(VLOOKUP(E3465,Settings!D$2:D$100,1,FALSE)),CONCATENATE("Kategorin ",E3465," finns inte med i fliken Settings. Ange annan kategori eller uppdatera dina inställningar."),""))</f>
        <v/>
      </c>
      <c r="H3465" s="11" t="str">
        <f t="shared" si="108"/>
        <v xml:space="preserve"> </v>
      </c>
    </row>
    <row r="3466" spans="1:8" x14ac:dyDescent="0.2">
      <c r="A3466" s="4"/>
      <c r="B3466" s="2" t="str">
        <f t="shared" si="107"/>
        <v/>
      </c>
      <c r="C3466" s="4"/>
      <c r="D3466" s="4"/>
      <c r="E3466" s="4"/>
      <c r="F3466" s="4"/>
      <c r="G3466" s="5" t="str">
        <f>IF(C3466="","",IF(ISERROR(VLOOKUP(D3466,Settings!C$2:C$100,1,FALSE)),CONCATENATE("Aktiviteten ",D3466," finns inte med i fliken Settings. Ange annan aktivitet eller uppdatera dina inställningar. "),"")&amp;IF(ISERROR(VLOOKUP(E3466,Settings!D$2:D$100,1,FALSE)),CONCATENATE("Kategorin ",E3466," finns inte med i fliken Settings. Ange annan kategori eller uppdatera dina inställningar."),""))</f>
        <v/>
      </c>
      <c r="H3466" s="11" t="str">
        <f t="shared" si="108"/>
        <v xml:space="preserve"> </v>
      </c>
    </row>
    <row r="3467" spans="1:8" x14ac:dyDescent="0.2">
      <c r="A3467" s="4"/>
      <c r="B3467" s="2" t="str">
        <f t="shared" si="107"/>
        <v/>
      </c>
      <c r="C3467" s="4"/>
      <c r="D3467" s="4"/>
      <c r="E3467" s="4"/>
      <c r="F3467" s="4"/>
      <c r="G3467" s="5" t="str">
        <f>IF(C3467="","",IF(ISERROR(VLOOKUP(D3467,Settings!C$2:C$100,1,FALSE)),CONCATENATE("Aktiviteten ",D3467," finns inte med i fliken Settings. Ange annan aktivitet eller uppdatera dina inställningar. "),"")&amp;IF(ISERROR(VLOOKUP(E3467,Settings!D$2:D$100,1,FALSE)),CONCATENATE("Kategorin ",E3467," finns inte med i fliken Settings. Ange annan kategori eller uppdatera dina inställningar."),""))</f>
        <v/>
      </c>
      <c r="H3467" s="11" t="str">
        <f t="shared" si="108"/>
        <v xml:space="preserve"> </v>
      </c>
    </row>
    <row r="3468" spans="1:8" x14ac:dyDescent="0.2">
      <c r="A3468" s="4"/>
      <c r="B3468" s="2" t="str">
        <f t="shared" si="107"/>
        <v/>
      </c>
      <c r="C3468" s="4"/>
      <c r="D3468" s="4"/>
      <c r="E3468" s="4"/>
      <c r="F3468" s="4"/>
      <c r="G3468" s="5" t="str">
        <f>IF(C3468="","",IF(ISERROR(VLOOKUP(D3468,Settings!C$2:C$100,1,FALSE)),CONCATENATE("Aktiviteten ",D3468," finns inte med i fliken Settings. Ange annan aktivitet eller uppdatera dina inställningar. "),"")&amp;IF(ISERROR(VLOOKUP(E3468,Settings!D$2:D$100,1,FALSE)),CONCATENATE("Kategorin ",E3468," finns inte med i fliken Settings. Ange annan kategori eller uppdatera dina inställningar."),""))</f>
        <v/>
      </c>
      <c r="H3468" s="11" t="str">
        <f t="shared" si="108"/>
        <v xml:space="preserve"> </v>
      </c>
    </row>
    <row r="3469" spans="1:8" x14ac:dyDescent="0.2">
      <c r="A3469" s="4"/>
      <c r="B3469" s="2" t="str">
        <f t="shared" si="107"/>
        <v/>
      </c>
      <c r="C3469" s="4"/>
      <c r="D3469" s="4"/>
      <c r="E3469" s="4"/>
      <c r="F3469" s="4"/>
      <c r="G3469" s="5" t="str">
        <f>IF(C3469="","",IF(ISERROR(VLOOKUP(D3469,Settings!C$2:C$100,1,FALSE)),CONCATENATE("Aktiviteten ",D3469," finns inte med i fliken Settings. Ange annan aktivitet eller uppdatera dina inställningar. "),"")&amp;IF(ISERROR(VLOOKUP(E3469,Settings!D$2:D$100,1,FALSE)),CONCATENATE("Kategorin ",E3469," finns inte med i fliken Settings. Ange annan kategori eller uppdatera dina inställningar."),""))</f>
        <v/>
      </c>
      <c r="H3469" s="11" t="str">
        <f t="shared" si="108"/>
        <v xml:space="preserve"> </v>
      </c>
    </row>
    <row r="3470" spans="1:8" x14ac:dyDescent="0.2">
      <c r="A3470" s="4"/>
      <c r="B3470" s="2" t="str">
        <f t="shared" si="107"/>
        <v/>
      </c>
      <c r="C3470" s="4"/>
      <c r="D3470" s="4"/>
      <c r="E3470" s="4"/>
      <c r="F3470" s="4"/>
      <c r="G3470" s="5" t="str">
        <f>IF(C3470="","",IF(ISERROR(VLOOKUP(D3470,Settings!C$2:C$100,1,FALSE)),CONCATENATE("Aktiviteten ",D3470," finns inte med i fliken Settings. Ange annan aktivitet eller uppdatera dina inställningar. "),"")&amp;IF(ISERROR(VLOOKUP(E3470,Settings!D$2:D$100,1,FALSE)),CONCATENATE("Kategorin ",E3470," finns inte med i fliken Settings. Ange annan kategori eller uppdatera dina inställningar."),""))</f>
        <v/>
      </c>
      <c r="H3470" s="11" t="str">
        <f t="shared" si="108"/>
        <v xml:space="preserve"> </v>
      </c>
    </row>
    <row r="3471" spans="1:8" x14ac:dyDescent="0.2">
      <c r="A3471" s="4"/>
      <c r="B3471" s="2" t="str">
        <f t="shared" si="107"/>
        <v/>
      </c>
      <c r="C3471" s="4"/>
      <c r="D3471" s="4"/>
      <c r="E3471" s="4"/>
      <c r="F3471" s="4"/>
      <c r="G3471" s="5" t="str">
        <f>IF(C3471="","",IF(ISERROR(VLOOKUP(D3471,Settings!C$2:C$100,1,FALSE)),CONCATENATE("Aktiviteten ",D3471," finns inte med i fliken Settings. Ange annan aktivitet eller uppdatera dina inställningar. "),"")&amp;IF(ISERROR(VLOOKUP(E3471,Settings!D$2:D$100,1,FALSE)),CONCATENATE("Kategorin ",E3471," finns inte med i fliken Settings. Ange annan kategori eller uppdatera dina inställningar."),""))</f>
        <v/>
      </c>
      <c r="H3471" s="11" t="str">
        <f t="shared" si="108"/>
        <v xml:space="preserve"> </v>
      </c>
    </row>
    <row r="3472" spans="1:8" x14ac:dyDescent="0.2">
      <c r="A3472" s="4"/>
      <c r="B3472" s="2" t="str">
        <f t="shared" si="107"/>
        <v/>
      </c>
      <c r="C3472" s="4"/>
      <c r="D3472" s="4"/>
      <c r="E3472" s="4"/>
      <c r="F3472" s="4"/>
      <c r="G3472" s="5" t="str">
        <f>IF(C3472="","",IF(ISERROR(VLOOKUP(D3472,Settings!C$2:C$100,1,FALSE)),CONCATENATE("Aktiviteten ",D3472," finns inte med i fliken Settings. Ange annan aktivitet eller uppdatera dina inställningar. "),"")&amp;IF(ISERROR(VLOOKUP(E3472,Settings!D$2:D$100,1,FALSE)),CONCATENATE("Kategorin ",E3472," finns inte med i fliken Settings. Ange annan kategori eller uppdatera dina inställningar."),""))</f>
        <v/>
      </c>
      <c r="H3472" s="11" t="str">
        <f t="shared" si="108"/>
        <v xml:space="preserve"> </v>
      </c>
    </row>
    <row r="3473" spans="1:8" x14ac:dyDescent="0.2">
      <c r="A3473" s="4"/>
      <c r="B3473" s="2" t="str">
        <f t="shared" si="107"/>
        <v/>
      </c>
      <c r="C3473" s="4"/>
      <c r="D3473" s="4"/>
      <c r="E3473" s="4"/>
      <c r="F3473" s="4"/>
      <c r="G3473" s="5" t="str">
        <f>IF(C3473="","",IF(ISERROR(VLOOKUP(D3473,Settings!C$2:C$100,1,FALSE)),CONCATENATE("Aktiviteten ",D3473," finns inte med i fliken Settings. Ange annan aktivitet eller uppdatera dina inställningar. "),"")&amp;IF(ISERROR(VLOOKUP(E3473,Settings!D$2:D$100,1,FALSE)),CONCATENATE("Kategorin ",E3473," finns inte med i fliken Settings. Ange annan kategori eller uppdatera dina inställningar."),""))</f>
        <v/>
      </c>
      <c r="H3473" s="11" t="str">
        <f t="shared" si="108"/>
        <v xml:space="preserve"> </v>
      </c>
    </row>
    <row r="3474" spans="1:8" x14ac:dyDescent="0.2">
      <c r="A3474" s="4"/>
      <c r="B3474" s="2" t="str">
        <f t="shared" ref="B3474:B3537" si="109">IF(A3474="","",A3474)</f>
        <v/>
      </c>
      <c r="C3474" s="4"/>
      <c r="D3474" s="4"/>
      <c r="E3474" s="4"/>
      <c r="F3474" s="4"/>
      <c r="G3474" s="5" t="str">
        <f>IF(C3474="","",IF(ISERROR(VLOOKUP(D3474,Settings!C$2:C$100,1,FALSE)),CONCATENATE("Aktiviteten ",D3474," finns inte med i fliken Settings. Ange annan aktivitet eller uppdatera dina inställningar. "),"")&amp;IF(ISERROR(VLOOKUP(E3474,Settings!D$2:D$100,1,FALSE)),CONCATENATE("Kategorin ",E3474," finns inte med i fliken Settings. Ange annan kategori eller uppdatera dina inställningar."),""))</f>
        <v/>
      </c>
      <c r="H3474" s="11" t="str">
        <f t="shared" si="108"/>
        <v xml:space="preserve"> </v>
      </c>
    </row>
    <row r="3475" spans="1:8" x14ac:dyDescent="0.2">
      <c r="A3475" s="4"/>
      <c r="B3475" s="2" t="str">
        <f t="shared" si="109"/>
        <v/>
      </c>
      <c r="C3475" s="4"/>
      <c r="D3475" s="4"/>
      <c r="E3475" s="4"/>
      <c r="F3475" s="4"/>
      <c r="G3475" s="5" t="str">
        <f>IF(C3475="","",IF(ISERROR(VLOOKUP(D3475,Settings!C$2:C$100,1,FALSE)),CONCATENATE("Aktiviteten ",D3475," finns inte med i fliken Settings. Ange annan aktivitet eller uppdatera dina inställningar. "),"")&amp;IF(ISERROR(VLOOKUP(E3475,Settings!D$2:D$100,1,FALSE)),CONCATENATE("Kategorin ",E3475," finns inte med i fliken Settings. Ange annan kategori eller uppdatera dina inställningar."),""))</f>
        <v/>
      </c>
      <c r="H3475" s="11" t="str">
        <f t="shared" si="108"/>
        <v xml:space="preserve"> </v>
      </c>
    </row>
    <row r="3476" spans="1:8" x14ac:dyDescent="0.2">
      <c r="A3476" s="4"/>
      <c r="B3476" s="2" t="str">
        <f t="shared" si="109"/>
        <v/>
      </c>
      <c r="C3476" s="4"/>
      <c r="D3476" s="4"/>
      <c r="E3476" s="4"/>
      <c r="F3476" s="4"/>
      <c r="G3476" s="5" t="str">
        <f>IF(C3476="","",IF(ISERROR(VLOOKUP(D3476,Settings!C$2:C$100,1,FALSE)),CONCATENATE("Aktiviteten ",D3476," finns inte med i fliken Settings. Ange annan aktivitet eller uppdatera dina inställningar. "),"")&amp;IF(ISERROR(VLOOKUP(E3476,Settings!D$2:D$100,1,FALSE)),CONCATENATE("Kategorin ",E3476," finns inte med i fliken Settings. Ange annan kategori eller uppdatera dina inställningar."),""))</f>
        <v/>
      </c>
      <c r="H3476" s="11" t="str">
        <f t="shared" si="108"/>
        <v xml:space="preserve"> </v>
      </c>
    </row>
    <row r="3477" spans="1:8" x14ac:dyDescent="0.2">
      <c r="A3477" s="4"/>
      <c r="B3477" s="2" t="str">
        <f t="shared" si="109"/>
        <v/>
      </c>
      <c r="C3477" s="4"/>
      <c r="D3477" s="4"/>
      <c r="E3477" s="4"/>
      <c r="F3477" s="4"/>
      <c r="G3477" s="5" t="str">
        <f>IF(C3477="","",IF(ISERROR(VLOOKUP(D3477,Settings!C$2:C$100,1,FALSE)),CONCATENATE("Aktiviteten ",D3477," finns inte med i fliken Settings. Ange annan aktivitet eller uppdatera dina inställningar. "),"")&amp;IF(ISERROR(VLOOKUP(E3477,Settings!D$2:D$100,1,FALSE)),CONCATENATE("Kategorin ",E3477," finns inte med i fliken Settings. Ange annan kategori eller uppdatera dina inställningar."),""))</f>
        <v/>
      </c>
      <c r="H3477" s="11" t="str">
        <f t="shared" si="108"/>
        <v xml:space="preserve"> </v>
      </c>
    </row>
    <row r="3478" spans="1:8" x14ac:dyDescent="0.2">
      <c r="A3478" s="4"/>
      <c r="B3478" s="2" t="str">
        <f t="shared" si="109"/>
        <v/>
      </c>
      <c r="C3478" s="4"/>
      <c r="D3478" s="4"/>
      <c r="E3478" s="4"/>
      <c r="F3478" s="4"/>
      <c r="G3478" s="5" t="str">
        <f>IF(C3478="","",IF(ISERROR(VLOOKUP(D3478,Settings!C$2:C$100,1,FALSE)),CONCATENATE("Aktiviteten ",D3478," finns inte med i fliken Settings. Ange annan aktivitet eller uppdatera dina inställningar. "),"")&amp;IF(ISERROR(VLOOKUP(E3478,Settings!D$2:D$100,1,FALSE)),CONCATENATE("Kategorin ",E3478," finns inte med i fliken Settings. Ange annan kategori eller uppdatera dina inställningar."),""))</f>
        <v/>
      </c>
      <c r="H3478" s="11" t="str">
        <f t="shared" si="108"/>
        <v xml:space="preserve"> </v>
      </c>
    </row>
    <row r="3479" spans="1:8" x14ac:dyDescent="0.2">
      <c r="A3479" s="4"/>
      <c r="B3479" s="2" t="str">
        <f t="shared" si="109"/>
        <v/>
      </c>
      <c r="C3479" s="4"/>
      <c r="D3479" s="4"/>
      <c r="E3479" s="4"/>
      <c r="F3479" s="4"/>
      <c r="G3479" s="5" t="str">
        <f>IF(C3479="","",IF(ISERROR(VLOOKUP(D3479,Settings!C$2:C$100,1,FALSE)),CONCATENATE("Aktiviteten ",D3479," finns inte med i fliken Settings. Ange annan aktivitet eller uppdatera dina inställningar. "),"")&amp;IF(ISERROR(VLOOKUP(E3479,Settings!D$2:D$100,1,FALSE)),CONCATENATE("Kategorin ",E3479," finns inte med i fliken Settings. Ange annan kategori eller uppdatera dina inställningar."),""))</f>
        <v/>
      </c>
      <c r="H3479" s="11" t="str">
        <f t="shared" si="108"/>
        <v xml:space="preserve"> </v>
      </c>
    </row>
    <row r="3480" spans="1:8" x14ac:dyDescent="0.2">
      <c r="A3480" s="4"/>
      <c r="B3480" s="2" t="str">
        <f t="shared" si="109"/>
        <v/>
      </c>
      <c r="C3480" s="4"/>
      <c r="D3480" s="4"/>
      <c r="E3480" s="4"/>
      <c r="F3480" s="4"/>
      <c r="G3480" s="5" t="str">
        <f>IF(C3480="","",IF(ISERROR(VLOOKUP(D3480,Settings!C$2:C$100,1,FALSE)),CONCATENATE("Aktiviteten ",D3480," finns inte med i fliken Settings. Ange annan aktivitet eller uppdatera dina inställningar. "),"")&amp;IF(ISERROR(VLOOKUP(E3480,Settings!D$2:D$100,1,FALSE)),CONCATENATE("Kategorin ",E3480," finns inte med i fliken Settings. Ange annan kategori eller uppdatera dina inställningar."),""))</f>
        <v/>
      </c>
      <c r="H3480" s="11" t="str">
        <f t="shared" si="108"/>
        <v xml:space="preserve"> </v>
      </c>
    </row>
    <row r="3481" spans="1:8" x14ac:dyDescent="0.2">
      <c r="A3481" s="4"/>
      <c r="B3481" s="2" t="str">
        <f t="shared" si="109"/>
        <v/>
      </c>
      <c r="C3481" s="4"/>
      <c r="D3481" s="4"/>
      <c r="E3481" s="4"/>
      <c r="F3481" s="4"/>
      <c r="G3481" s="5" t="str">
        <f>IF(C3481="","",IF(ISERROR(VLOOKUP(D3481,Settings!C$2:C$100,1,FALSE)),CONCATENATE("Aktiviteten ",D3481," finns inte med i fliken Settings. Ange annan aktivitet eller uppdatera dina inställningar. "),"")&amp;IF(ISERROR(VLOOKUP(E3481,Settings!D$2:D$100,1,FALSE)),CONCATENATE("Kategorin ",E3481," finns inte med i fliken Settings. Ange annan kategori eller uppdatera dina inställningar."),""))</f>
        <v/>
      </c>
      <c r="H3481" s="11" t="str">
        <f t="shared" si="108"/>
        <v xml:space="preserve"> </v>
      </c>
    </row>
    <row r="3482" spans="1:8" x14ac:dyDescent="0.2">
      <c r="A3482" s="4"/>
      <c r="B3482" s="2" t="str">
        <f t="shared" si="109"/>
        <v/>
      </c>
      <c r="C3482" s="4"/>
      <c r="D3482" s="4"/>
      <c r="E3482" s="4"/>
      <c r="F3482" s="4"/>
      <c r="G3482" s="5" t="str">
        <f>IF(C3482="","",IF(ISERROR(VLOOKUP(D3482,Settings!C$2:C$100,1,FALSE)),CONCATENATE("Aktiviteten ",D3482," finns inte med i fliken Settings. Ange annan aktivitet eller uppdatera dina inställningar. "),"")&amp;IF(ISERROR(VLOOKUP(E3482,Settings!D$2:D$100,1,FALSE)),CONCATENATE("Kategorin ",E3482," finns inte med i fliken Settings. Ange annan kategori eller uppdatera dina inställningar."),""))</f>
        <v/>
      </c>
      <c r="H3482" s="11" t="str">
        <f t="shared" si="108"/>
        <v xml:space="preserve"> </v>
      </c>
    </row>
    <row r="3483" spans="1:8" x14ac:dyDescent="0.2">
      <c r="A3483" s="4"/>
      <c r="B3483" s="2" t="str">
        <f t="shared" si="109"/>
        <v/>
      </c>
      <c r="C3483" s="4"/>
      <c r="D3483" s="4"/>
      <c r="E3483" s="4"/>
      <c r="F3483" s="4"/>
      <c r="G3483" s="5" t="str">
        <f>IF(C3483="","",IF(ISERROR(VLOOKUP(D3483,Settings!C$2:C$100,1,FALSE)),CONCATENATE("Aktiviteten ",D3483," finns inte med i fliken Settings. Ange annan aktivitet eller uppdatera dina inställningar. "),"")&amp;IF(ISERROR(VLOOKUP(E3483,Settings!D$2:D$100,1,FALSE)),CONCATENATE("Kategorin ",E3483," finns inte med i fliken Settings. Ange annan kategori eller uppdatera dina inställningar."),""))</f>
        <v/>
      </c>
      <c r="H3483" s="11" t="str">
        <f t="shared" si="108"/>
        <v xml:space="preserve"> </v>
      </c>
    </row>
    <row r="3484" spans="1:8" x14ac:dyDescent="0.2">
      <c r="A3484" s="4"/>
      <c r="B3484" s="2" t="str">
        <f t="shared" si="109"/>
        <v/>
      </c>
      <c r="C3484" s="4"/>
      <c r="D3484" s="4"/>
      <c r="E3484" s="4"/>
      <c r="F3484" s="4"/>
      <c r="G3484" s="5" t="str">
        <f>IF(C3484="","",IF(ISERROR(VLOOKUP(D3484,Settings!C$2:C$100,1,FALSE)),CONCATENATE("Aktiviteten ",D3484," finns inte med i fliken Settings. Ange annan aktivitet eller uppdatera dina inställningar. "),"")&amp;IF(ISERROR(VLOOKUP(E3484,Settings!D$2:D$100,1,FALSE)),CONCATENATE("Kategorin ",E3484," finns inte med i fliken Settings. Ange annan kategori eller uppdatera dina inställningar."),""))</f>
        <v/>
      </c>
      <c r="H3484" s="11" t="str">
        <f t="shared" si="108"/>
        <v xml:space="preserve"> </v>
      </c>
    </row>
    <row r="3485" spans="1:8" x14ac:dyDescent="0.2">
      <c r="A3485" s="4"/>
      <c r="B3485" s="2" t="str">
        <f t="shared" si="109"/>
        <v/>
      </c>
      <c r="C3485" s="4"/>
      <c r="D3485" s="4"/>
      <c r="E3485" s="4"/>
      <c r="F3485" s="4"/>
      <c r="G3485" s="5" t="str">
        <f>IF(C3485="","",IF(ISERROR(VLOOKUP(D3485,Settings!C$2:C$100,1,FALSE)),CONCATENATE("Aktiviteten ",D3485," finns inte med i fliken Settings. Ange annan aktivitet eller uppdatera dina inställningar. "),"")&amp;IF(ISERROR(VLOOKUP(E3485,Settings!D$2:D$100,1,FALSE)),CONCATENATE("Kategorin ",E3485," finns inte med i fliken Settings. Ange annan kategori eller uppdatera dina inställningar."),""))</f>
        <v/>
      </c>
      <c r="H3485" s="11" t="str">
        <f t="shared" si="108"/>
        <v xml:space="preserve"> </v>
      </c>
    </row>
    <row r="3486" spans="1:8" x14ac:dyDescent="0.2">
      <c r="A3486" s="4"/>
      <c r="B3486" s="2" t="str">
        <f t="shared" si="109"/>
        <v/>
      </c>
      <c r="C3486" s="4"/>
      <c r="D3486" s="4"/>
      <c r="E3486" s="4"/>
      <c r="F3486" s="4"/>
      <c r="G3486" s="5" t="str">
        <f>IF(C3486="","",IF(ISERROR(VLOOKUP(D3486,Settings!C$2:C$100,1,FALSE)),CONCATENATE("Aktiviteten ",D3486," finns inte med i fliken Settings. Ange annan aktivitet eller uppdatera dina inställningar. "),"")&amp;IF(ISERROR(VLOOKUP(E3486,Settings!D$2:D$100,1,FALSE)),CONCATENATE("Kategorin ",E3486," finns inte med i fliken Settings. Ange annan kategori eller uppdatera dina inställningar."),""))</f>
        <v/>
      </c>
      <c r="H3486" s="11" t="str">
        <f t="shared" si="108"/>
        <v xml:space="preserve"> </v>
      </c>
    </row>
    <row r="3487" spans="1:8" x14ac:dyDescent="0.2">
      <c r="A3487" s="4"/>
      <c r="B3487" s="2" t="str">
        <f t="shared" si="109"/>
        <v/>
      </c>
      <c r="C3487" s="4"/>
      <c r="D3487" s="4"/>
      <c r="E3487" s="4"/>
      <c r="F3487" s="4"/>
      <c r="G3487" s="5" t="str">
        <f>IF(C3487="","",IF(ISERROR(VLOOKUP(D3487,Settings!C$2:C$100,1,FALSE)),CONCATENATE("Aktiviteten ",D3487," finns inte med i fliken Settings. Ange annan aktivitet eller uppdatera dina inställningar. "),"")&amp;IF(ISERROR(VLOOKUP(E3487,Settings!D$2:D$100,1,FALSE)),CONCATENATE("Kategorin ",E3487," finns inte med i fliken Settings. Ange annan kategori eller uppdatera dina inställningar."),""))</f>
        <v/>
      </c>
      <c r="H3487" s="11" t="str">
        <f t="shared" si="108"/>
        <v xml:space="preserve"> </v>
      </c>
    </row>
    <row r="3488" spans="1:8" x14ac:dyDescent="0.2">
      <c r="A3488" s="4"/>
      <c r="B3488" s="2" t="str">
        <f t="shared" si="109"/>
        <v/>
      </c>
      <c r="C3488" s="4"/>
      <c r="D3488" s="4"/>
      <c r="E3488" s="4"/>
      <c r="F3488" s="4"/>
      <c r="G3488" s="5" t="str">
        <f>IF(C3488="","",IF(ISERROR(VLOOKUP(D3488,Settings!C$2:C$100,1,FALSE)),CONCATENATE("Aktiviteten ",D3488," finns inte med i fliken Settings. Ange annan aktivitet eller uppdatera dina inställningar. "),"")&amp;IF(ISERROR(VLOOKUP(E3488,Settings!D$2:D$100,1,FALSE)),CONCATENATE("Kategorin ",E3488," finns inte med i fliken Settings. Ange annan kategori eller uppdatera dina inställningar."),""))</f>
        <v/>
      </c>
      <c r="H3488" s="11" t="str">
        <f t="shared" si="108"/>
        <v xml:space="preserve"> </v>
      </c>
    </row>
    <row r="3489" spans="1:8" x14ac:dyDescent="0.2">
      <c r="A3489" s="4"/>
      <c r="B3489" s="2" t="str">
        <f t="shared" si="109"/>
        <v/>
      </c>
      <c r="C3489" s="4"/>
      <c r="D3489" s="4"/>
      <c r="E3489" s="4"/>
      <c r="F3489" s="4"/>
      <c r="G3489" s="5" t="str">
        <f>IF(C3489="","",IF(ISERROR(VLOOKUP(D3489,Settings!C$2:C$100,1,FALSE)),CONCATENATE("Aktiviteten ",D3489," finns inte med i fliken Settings. Ange annan aktivitet eller uppdatera dina inställningar. "),"")&amp;IF(ISERROR(VLOOKUP(E3489,Settings!D$2:D$100,1,FALSE)),CONCATENATE("Kategorin ",E3489," finns inte med i fliken Settings. Ange annan kategori eller uppdatera dina inställningar."),""))</f>
        <v/>
      </c>
      <c r="H3489" s="11" t="str">
        <f t="shared" si="108"/>
        <v xml:space="preserve"> </v>
      </c>
    </row>
    <row r="3490" spans="1:8" x14ac:dyDescent="0.2">
      <c r="A3490" s="4"/>
      <c r="B3490" s="2" t="str">
        <f t="shared" si="109"/>
        <v/>
      </c>
      <c r="C3490" s="4"/>
      <c r="D3490" s="4"/>
      <c r="E3490" s="4"/>
      <c r="F3490" s="4"/>
      <c r="G3490" s="5" t="str">
        <f>IF(C3490="","",IF(ISERROR(VLOOKUP(D3490,Settings!C$2:C$100,1,FALSE)),CONCATENATE("Aktiviteten ",D3490," finns inte med i fliken Settings. Ange annan aktivitet eller uppdatera dina inställningar. "),"")&amp;IF(ISERROR(VLOOKUP(E3490,Settings!D$2:D$100,1,FALSE)),CONCATENATE("Kategorin ",E3490," finns inte med i fliken Settings. Ange annan kategori eller uppdatera dina inställningar."),""))</f>
        <v/>
      </c>
      <c r="H3490" s="11" t="str">
        <f t="shared" si="108"/>
        <v xml:space="preserve"> </v>
      </c>
    </row>
    <row r="3491" spans="1:8" x14ac:dyDescent="0.2">
      <c r="A3491" s="4"/>
      <c r="B3491" s="2" t="str">
        <f t="shared" si="109"/>
        <v/>
      </c>
      <c r="C3491" s="4"/>
      <c r="D3491" s="4"/>
      <c r="E3491" s="4"/>
      <c r="F3491" s="4"/>
      <c r="G3491" s="5" t="str">
        <f>IF(C3491="","",IF(ISERROR(VLOOKUP(D3491,Settings!C$2:C$100,1,FALSE)),CONCATENATE("Aktiviteten ",D3491," finns inte med i fliken Settings. Ange annan aktivitet eller uppdatera dina inställningar. "),"")&amp;IF(ISERROR(VLOOKUP(E3491,Settings!D$2:D$100,1,FALSE)),CONCATENATE("Kategorin ",E3491," finns inte med i fliken Settings. Ange annan kategori eller uppdatera dina inställningar."),""))</f>
        <v/>
      </c>
      <c r="H3491" s="11" t="str">
        <f t="shared" si="108"/>
        <v xml:space="preserve"> </v>
      </c>
    </row>
    <row r="3492" spans="1:8" x14ac:dyDescent="0.2">
      <c r="A3492" s="4"/>
      <c r="B3492" s="2" t="str">
        <f t="shared" si="109"/>
        <v/>
      </c>
      <c r="C3492" s="4"/>
      <c r="D3492" s="4"/>
      <c r="E3492" s="4"/>
      <c r="F3492" s="4"/>
      <c r="G3492" s="5" t="str">
        <f>IF(C3492="","",IF(ISERROR(VLOOKUP(D3492,Settings!C$2:C$100,1,FALSE)),CONCATENATE("Aktiviteten ",D3492," finns inte med i fliken Settings. Ange annan aktivitet eller uppdatera dina inställningar. "),"")&amp;IF(ISERROR(VLOOKUP(E3492,Settings!D$2:D$100,1,FALSE)),CONCATENATE("Kategorin ",E3492," finns inte med i fliken Settings. Ange annan kategori eller uppdatera dina inställningar."),""))</f>
        <v/>
      </c>
      <c r="H3492" s="11" t="str">
        <f t="shared" si="108"/>
        <v xml:space="preserve"> </v>
      </c>
    </row>
    <row r="3493" spans="1:8" x14ac:dyDescent="0.2">
      <c r="A3493" s="4"/>
      <c r="B3493" s="2" t="str">
        <f t="shared" si="109"/>
        <v/>
      </c>
      <c r="C3493" s="4"/>
      <c r="D3493" s="4"/>
      <c r="E3493" s="4"/>
      <c r="F3493" s="4"/>
      <c r="G3493" s="5" t="str">
        <f>IF(C3493="","",IF(ISERROR(VLOOKUP(D3493,Settings!C$2:C$100,1,FALSE)),CONCATENATE("Aktiviteten ",D3493," finns inte med i fliken Settings. Ange annan aktivitet eller uppdatera dina inställningar. "),"")&amp;IF(ISERROR(VLOOKUP(E3493,Settings!D$2:D$100,1,FALSE)),CONCATENATE("Kategorin ",E3493," finns inte med i fliken Settings. Ange annan kategori eller uppdatera dina inställningar."),""))</f>
        <v/>
      </c>
      <c r="H3493" s="11" t="str">
        <f t="shared" si="108"/>
        <v xml:space="preserve"> </v>
      </c>
    </row>
    <row r="3494" spans="1:8" x14ac:dyDescent="0.2">
      <c r="A3494" s="4"/>
      <c r="B3494" s="2" t="str">
        <f t="shared" si="109"/>
        <v/>
      </c>
      <c r="C3494" s="4"/>
      <c r="D3494" s="4"/>
      <c r="E3494" s="4"/>
      <c r="F3494" s="4"/>
      <c r="G3494" s="5" t="str">
        <f>IF(C3494="","",IF(ISERROR(VLOOKUP(D3494,Settings!C$2:C$100,1,FALSE)),CONCATENATE("Aktiviteten ",D3494," finns inte med i fliken Settings. Ange annan aktivitet eller uppdatera dina inställningar. "),"")&amp;IF(ISERROR(VLOOKUP(E3494,Settings!D$2:D$100,1,FALSE)),CONCATENATE("Kategorin ",E3494," finns inte med i fliken Settings. Ange annan kategori eller uppdatera dina inställningar."),""))</f>
        <v/>
      </c>
      <c r="H3494" s="11" t="str">
        <f t="shared" si="108"/>
        <v xml:space="preserve"> </v>
      </c>
    </row>
    <row r="3495" spans="1:8" x14ac:dyDescent="0.2">
      <c r="A3495" s="4"/>
      <c r="B3495" s="2" t="str">
        <f t="shared" si="109"/>
        <v/>
      </c>
      <c r="C3495" s="4"/>
      <c r="D3495" s="4"/>
      <c r="E3495" s="4"/>
      <c r="F3495" s="4"/>
      <c r="G3495" s="5" t="str">
        <f>IF(C3495="","",IF(ISERROR(VLOOKUP(D3495,Settings!C$2:C$100,1,FALSE)),CONCATENATE("Aktiviteten ",D3495," finns inte med i fliken Settings. Ange annan aktivitet eller uppdatera dina inställningar. "),"")&amp;IF(ISERROR(VLOOKUP(E3495,Settings!D$2:D$100,1,FALSE)),CONCATENATE("Kategorin ",E3495," finns inte med i fliken Settings. Ange annan kategori eller uppdatera dina inställningar."),""))</f>
        <v/>
      </c>
      <c r="H3495" s="11" t="str">
        <f t="shared" si="108"/>
        <v xml:space="preserve"> </v>
      </c>
    </row>
    <row r="3496" spans="1:8" x14ac:dyDescent="0.2">
      <c r="A3496" s="4"/>
      <c r="B3496" s="2" t="str">
        <f t="shared" si="109"/>
        <v/>
      </c>
      <c r="C3496" s="4"/>
      <c r="D3496" s="4"/>
      <c r="E3496" s="4"/>
      <c r="F3496" s="4"/>
      <c r="G3496" s="5" t="str">
        <f>IF(C3496="","",IF(ISERROR(VLOOKUP(D3496,Settings!C$2:C$100,1,FALSE)),CONCATENATE("Aktiviteten ",D3496," finns inte med i fliken Settings. Ange annan aktivitet eller uppdatera dina inställningar. "),"")&amp;IF(ISERROR(VLOOKUP(E3496,Settings!D$2:D$100,1,FALSE)),CONCATENATE("Kategorin ",E3496," finns inte med i fliken Settings. Ange annan kategori eller uppdatera dina inställningar."),""))</f>
        <v/>
      </c>
      <c r="H3496" s="11" t="str">
        <f t="shared" si="108"/>
        <v xml:space="preserve"> </v>
      </c>
    </row>
    <row r="3497" spans="1:8" x14ac:dyDescent="0.2">
      <c r="A3497" s="4"/>
      <c r="B3497" s="2" t="str">
        <f t="shared" si="109"/>
        <v/>
      </c>
      <c r="C3497" s="4"/>
      <c r="D3497" s="4"/>
      <c r="E3497" s="4"/>
      <c r="F3497" s="4"/>
      <c r="G3497" s="5" t="str">
        <f>IF(C3497="","",IF(ISERROR(VLOOKUP(D3497,Settings!C$2:C$100,1,FALSE)),CONCATENATE("Aktiviteten ",D3497," finns inte med i fliken Settings. Ange annan aktivitet eller uppdatera dina inställningar. "),"")&amp;IF(ISERROR(VLOOKUP(E3497,Settings!D$2:D$100,1,FALSE)),CONCATENATE("Kategorin ",E3497," finns inte med i fliken Settings. Ange annan kategori eller uppdatera dina inställningar."),""))</f>
        <v/>
      </c>
      <c r="H3497" s="11" t="str">
        <f t="shared" si="108"/>
        <v xml:space="preserve"> </v>
      </c>
    </row>
    <row r="3498" spans="1:8" x14ac:dyDescent="0.2">
      <c r="A3498" s="4"/>
      <c r="B3498" s="2" t="str">
        <f t="shared" si="109"/>
        <v/>
      </c>
      <c r="C3498" s="4"/>
      <c r="D3498" s="4"/>
      <c r="E3498" s="4"/>
      <c r="F3498" s="4"/>
      <c r="G3498" s="5" t="str">
        <f>IF(C3498="","",IF(ISERROR(VLOOKUP(D3498,Settings!C$2:C$100,1,FALSE)),CONCATENATE("Aktiviteten ",D3498," finns inte med i fliken Settings. Ange annan aktivitet eller uppdatera dina inställningar. "),"")&amp;IF(ISERROR(VLOOKUP(E3498,Settings!D$2:D$100,1,FALSE)),CONCATENATE("Kategorin ",E3498," finns inte med i fliken Settings. Ange annan kategori eller uppdatera dina inställningar."),""))</f>
        <v/>
      </c>
      <c r="H3498" s="11" t="str">
        <f t="shared" si="108"/>
        <v xml:space="preserve"> </v>
      </c>
    </row>
    <row r="3499" spans="1:8" x14ac:dyDescent="0.2">
      <c r="A3499" s="4"/>
      <c r="B3499" s="2" t="str">
        <f t="shared" si="109"/>
        <v/>
      </c>
      <c r="C3499" s="4"/>
      <c r="D3499" s="4"/>
      <c r="E3499" s="4"/>
      <c r="F3499" s="4"/>
      <c r="G3499" s="5" t="str">
        <f>IF(C3499="","",IF(ISERROR(VLOOKUP(D3499,Settings!C$2:C$100,1,FALSE)),CONCATENATE("Aktiviteten ",D3499," finns inte med i fliken Settings. Ange annan aktivitet eller uppdatera dina inställningar. "),"")&amp;IF(ISERROR(VLOOKUP(E3499,Settings!D$2:D$100,1,FALSE)),CONCATENATE("Kategorin ",E3499," finns inte med i fliken Settings. Ange annan kategori eller uppdatera dina inställningar."),""))</f>
        <v/>
      </c>
      <c r="H3499" s="11" t="str">
        <f t="shared" si="108"/>
        <v xml:space="preserve"> </v>
      </c>
    </row>
    <row r="3500" spans="1:8" x14ac:dyDescent="0.2">
      <c r="A3500" s="4"/>
      <c r="B3500" s="2" t="str">
        <f t="shared" si="109"/>
        <v/>
      </c>
      <c r="C3500" s="4"/>
      <c r="D3500" s="4"/>
      <c r="E3500" s="4"/>
      <c r="F3500" s="4"/>
      <c r="G3500" s="5" t="str">
        <f>IF(C3500="","",IF(ISERROR(VLOOKUP(D3500,Settings!C$2:C$100,1,FALSE)),CONCATENATE("Aktiviteten ",D3500," finns inte med i fliken Settings. Ange annan aktivitet eller uppdatera dina inställningar. "),"")&amp;IF(ISERROR(VLOOKUP(E3500,Settings!D$2:D$100,1,FALSE)),CONCATENATE("Kategorin ",E3500," finns inte med i fliken Settings. Ange annan kategori eller uppdatera dina inställningar."),""))</f>
        <v/>
      </c>
      <c r="H3500" s="11" t="str">
        <f t="shared" si="108"/>
        <v xml:space="preserve"> </v>
      </c>
    </row>
    <row r="3501" spans="1:8" x14ac:dyDescent="0.2">
      <c r="A3501" s="4"/>
      <c r="B3501" s="2" t="str">
        <f t="shared" si="109"/>
        <v/>
      </c>
      <c r="C3501" s="4"/>
      <c r="D3501" s="4"/>
      <c r="E3501" s="4"/>
      <c r="F3501" s="4"/>
      <c r="G3501" s="5" t="str">
        <f>IF(C3501="","",IF(ISERROR(VLOOKUP(D3501,Settings!C$2:C$100,1,FALSE)),CONCATENATE("Aktiviteten ",D3501," finns inte med i fliken Settings. Ange annan aktivitet eller uppdatera dina inställningar. "),"")&amp;IF(ISERROR(VLOOKUP(E3501,Settings!D$2:D$100,1,FALSE)),CONCATENATE("Kategorin ",E3501," finns inte med i fliken Settings. Ange annan kategori eller uppdatera dina inställningar."),""))</f>
        <v/>
      </c>
      <c r="H3501" s="11" t="str">
        <f t="shared" si="108"/>
        <v xml:space="preserve"> </v>
      </c>
    </row>
    <row r="3502" spans="1:8" x14ac:dyDescent="0.2">
      <c r="A3502" s="4"/>
      <c r="B3502" s="2" t="str">
        <f t="shared" si="109"/>
        <v/>
      </c>
      <c r="C3502" s="4"/>
      <c r="D3502" s="4"/>
      <c r="E3502" s="4"/>
      <c r="F3502" s="4"/>
      <c r="G3502" s="5" t="str">
        <f>IF(C3502="","",IF(ISERROR(VLOOKUP(D3502,Settings!C$2:C$100,1,FALSE)),CONCATENATE("Aktiviteten ",D3502," finns inte med i fliken Settings. Ange annan aktivitet eller uppdatera dina inställningar. "),"")&amp;IF(ISERROR(VLOOKUP(E3502,Settings!D$2:D$100,1,FALSE)),CONCATENATE("Kategorin ",E3502," finns inte med i fliken Settings. Ange annan kategori eller uppdatera dina inställningar."),""))</f>
        <v/>
      </c>
      <c r="H3502" s="11" t="str">
        <f t="shared" si="108"/>
        <v xml:space="preserve"> </v>
      </c>
    </row>
    <row r="3503" spans="1:8" x14ac:dyDescent="0.2">
      <c r="A3503" s="4"/>
      <c r="B3503" s="2" t="str">
        <f t="shared" si="109"/>
        <v/>
      </c>
      <c r="C3503" s="4"/>
      <c r="D3503" s="4"/>
      <c r="E3503" s="4"/>
      <c r="F3503" s="4"/>
      <c r="G3503" s="5" t="str">
        <f>IF(C3503="","",IF(ISERROR(VLOOKUP(D3503,Settings!C$2:C$100,1,FALSE)),CONCATENATE("Aktiviteten ",D3503," finns inte med i fliken Settings. Ange annan aktivitet eller uppdatera dina inställningar. "),"")&amp;IF(ISERROR(VLOOKUP(E3503,Settings!D$2:D$100,1,FALSE)),CONCATENATE("Kategorin ",E3503," finns inte med i fliken Settings. Ange annan kategori eller uppdatera dina inställningar."),""))</f>
        <v/>
      </c>
      <c r="H3503" s="11" t="str">
        <f t="shared" si="108"/>
        <v xml:space="preserve"> </v>
      </c>
    </row>
    <row r="3504" spans="1:8" x14ac:dyDescent="0.2">
      <c r="A3504" s="4"/>
      <c r="B3504" s="2" t="str">
        <f t="shared" si="109"/>
        <v/>
      </c>
      <c r="C3504" s="4"/>
      <c r="D3504" s="4"/>
      <c r="E3504" s="4"/>
      <c r="F3504" s="4"/>
      <c r="G3504" s="5" t="str">
        <f>IF(C3504="","",IF(ISERROR(VLOOKUP(D3504,Settings!C$2:C$100,1,FALSE)),CONCATENATE("Aktiviteten ",D3504," finns inte med i fliken Settings. Ange annan aktivitet eller uppdatera dina inställningar. "),"")&amp;IF(ISERROR(VLOOKUP(E3504,Settings!D$2:D$100,1,FALSE)),CONCATENATE("Kategorin ",E3504," finns inte med i fliken Settings. Ange annan kategori eller uppdatera dina inställningar."),""))</f>
        <v/>
      </c>
      <c r="H3504" s="11" t="str">
        <f t="shared" si="108"/>
        <v xml:space="preserve"> </v>
      </c>
    </row>
    <row r="3505" spans="1:8" x14ac:dyDescent="0.2">
      <c r="A3505" s="4"/>
      <c r="B3505" s="2" t="str">
        <f t="shared" si="109"/>
        <v/>
      </c>
      <c r="C3505" s="4"/>
      <c r="D3505" s="4"/>
      <c r="E3505" s="4"/>
      <c r="F3505" s="4"/>
      <c r="G3505" s="5" t="str">
        <f>IF(C3505="","",IF(ISERROR(VLOOKUP(D3505,Settings!C$2:C$100,1,FALSE)),CONCATENATE("Aktiviteten ",D3505," finns inte med i fliken Settings. Ange annan aktivitet eller uppdatera dina inställningar. "),"")&amp;IF(ISERROR(VLOOKUP(E3505,Settings!D$2:D$100,1,FALSE)),CONCATENATE("Kategorin ",E3505," finns inte med i fliken Settings. Ange annan kategori eller uppdatera dina inställningar."),""))</f>
        <v/>
      </c>
      <c r="H3505" s="11" t="str">
        <f t="shared" si="108"/>
        <v xml:space="preserve"> </v>
      </c>
    </row>
    <row r="3506" spans="1:8" x14ac:dyDescent="0.2">
      <c r="A3506" s="4"/>
      <c r="B3506" s="2" t="str">
        <f t="shared" si="109"/>
        <v/>
      </c>
      <c r="C3506" s="4"/>
      <c r="D3506" s="4"/>
      <c r="E3506" s="4"/>
      <c r="F3506" s="4"/>
      <c r="G3506" s="5" t="str">
        <f>IF(C3506="","",IF(ISERROR(VLOOKUP(D3506,Settings!C$2:C$100,1,FALSE)),CONCATENATE("Aktiviteten ",D3506," finns inte med i fliken Settings. Ange annan aktivitet eller uppdatera dina inställningar. "),"")&amp;IF(ISERROR(VLOOKUP(E3506,Settings!D$2:D$100,1,FALSE)),CONCATENATE("Kategorin ",E3506," finns inte med i fliken Settings. Ange annan kategori eller uppdatera dina inställningar."),""))</f>
        <v/>
      </c>
      <c r="H3506" s="11" t="str">
        <f t="shared" si="108"/>
        <v xml:space="preserve"> </v>
      </c>
    </row>
    <row r="3507" spans="1:8" x14ac:dyDescent="0.2">
      <c r="A3507" s="4"/>
      <c r="B3507" s="2" t="str">
        <f t="shared" si="109"/>
        <v/>
      </c>
      <c r="C3507" s="4"/>
      <c r="D3507" s="4"/>
      <c r="E3507" s="4"/>
      <c r="F3507" s="4"/>
      <c r="G3507" s="5" t="str">
        <f>IF(C3507="","",IF(ISERROR(VLOOKUP(D3507,Settings!C$2:C$100,1,FALSE)),CONCATENATE("Aktiviteten ",D3507," finns inte med i fliken Settings. Ange annan aktivitet eller uppdatera dina inställningar. "),"")&amp;IF(ISERROR(VLOOKUP(E3507,Settings!D$2:D$100,1,FALSE)),CONCATENATE("Kategorin ",E3507," finns inte med i fliken Settings. Ange annan kategori eller uppdatera dina inställningar."),""))</f>
        <v/>
      </c>
      <c r="H3507" s="11" t="str">
        <f t="shared" si="108"/>
        <v xml:space="preserve"> </v>
      </c>
    </row>
    <row r="3508" spans="1:8" x14ac:dyDescent="0.2">
      <c r="A3508" s="4"/>
      <c r="B3508" s="2" t="str">
        <f t="shared" si="109"/>
        <v/>
      </c>
      <c r="C3508" s="4"/>
      <c r="D3508" s="4"/>
      <c r="E3508" s="4"/>
      <c r="F3508" s="4"/>
      <c r="G3508" s="5" t="str">
        <f>IF(C3508="","",IF(ISERROR(VLOOKUP(D3508,Settings!C$2:C$100,1,FALSE)),CONCATENATE("Aktiviteten ",D3508," finns inte med i fliken Settings. Ange annan aktivitet eller uppdatera dina inställningar. "),"")&amp;IF(ISERROR(VLOOKUP(E3508,Settings!D$2:D$100,1,FALSE)),CONCATENATE("Kategorin ",E3508," finns inte med i fliken Settings. Ange annan kategori eller uppdatera dina inställningar."),""))</f>
        <v/>
      </c>
      <c r="H3508" s="11" t="str">
        <f t="shared" si="108"/>
        <v xml:space="preserve"> </v>
      </c>
    </row>
    <row r="3509" spans="1:8" x14ac:dyDescent="0.2">
      <c r="A3509" s="4"/>
      <c r="B3509" s="2" t="str">
        <f t="shared" si="109"/>
        <v/>
      </c>
      <c r="C3509" s="4"/>
      <c r="D3509" s="4"/>
      <c r="E3509" s="4"/>
      <c r="F3509" s="4"/>
      <c r="G3509" s="5" t="str">
        <f>IF(C3509="","",IF(ISERROR(VLOOKUP(D3509,Settings!C$2:C$100,1,FALSE)),CONCATENATE("Aktiviteten ",D3509," finns inte med i fliken Settings. Ange annan aktivitet eller uppdatera dina inställningar. "),"")&amp;IF(ISERROR(VLOOKUP(E3509,Settings!D$2:D$100,1,FALSE)),CONCATENATE("Kategorin ",E3509," finns inte med i fliken Settings. Ange annan kategori eller uppdatera dina inställningar."),""))</f>
        <v/>
      </c>
      <c r="H3509" s="11" t="str">
        <f t="shared" si="108"/>
        <v xml:space="preserve"> </v>
      </c>
    </row>
    <row r="3510" spans="1:8" x14ac:dyDescent="0.2">
      <c r="A3510" s="4"/>
      <c r="B3510" s="2" t="str">
        <f t="shared" si="109"/>
        <v/>
      </c>
      <c r="C3510" s="4"/>
      <c r="D3510" s="4"/>
      <c r="E3510" s="4"/>
      <c r="F3510" s="4"/>
      <c r="G3510" s="5" t="str">
        <f>IF(C3510="","",IF(ISERROR(VLOOKUP(D3510,Settings!C$2:C$100,1,FALSE)),CONCATENATE("Aktiviteten ",D3510," finns inte med i fliken Settings. Ange annan aktivitet eller uppdatera dina inställningar. "),"")&amp;IF(ISERROR(VLOOKUP(E3510,Settings!D$2:D$100,1,FALSE)),CONCATENATE("Kategorin ",E3510," finns inte med i fliken Settings. Ange annan kategori eller uppdatera dina inställningar."),""))</f>
        <v/>
      </c>
      <c r="H3510" s="11" t="str">
        <f t="shared" si="108"/>
        <v xml:space="preserve"> </v>
      </c>
    </row>
    <row r="3511" spans="1:8" x14ac:dyDescent="0.2">
      <c r="A3511" s="4"/>
      <c r="B3511" s="2" t="str">
        <f t="shared" si="109"/>
        <v/>
      </c>
      <c r="C3511" s="4"/>
      <c r="D3511" s="4"/>
      <c r="E3511" s="4"/>
      <c r="F3511" s="4"/>
      <c r="G3511" s="5" t="str">
        <f>IF(C3511="","",IF(ISERROR(VLOOKUP(D3511,Settings!C$2:C$100,1,FALSE)),CONCATENATE("Aktiviteten ",D3511," finns inte med i fliken Settings. Ange annan aktivitet eller uppdatera dina inställningar. "),"")&amp;IF(ISERROR(VLOOKUP(E3511,Settings!D$2:D$100,1,FALSE)),CONCATENATE("Kategorin ",E3511," finns inte med i fliken Settings. Ange annan kategori eller uppdatera dina inställningar."),""))</f>
        <v/>
      </c>
      <c r="H3511" s="11" t="str">
        <f t="shared" si="108"/>
        <v xml:space="preserve"> </v>
      </c>
    </row>
    <row r="3512" spans="1:8" x14ac:dyDescent="0.2">
      <c r="A3512" s="4"/>
      <c r="B3512" s="2" t="str">
        <f t="shared" si="109"/>
        <v/>
      </c>
      <c r="C3512" s="4"/>
      <c r="D3512" s="4"/>
      <c r="E3512" s="4"/>
      <c r="F3512" s="4"/>
      <c r="G3512" s="5" t="str">
        <f>IF(C3512="","",IF(ISERROR(VLOOKUP(D3512,Settings!C$2:C$100,1,FALSE)),CONCATENATE("Aktiviteten ",D3512," finns inte med i fliken Settings. Ange annan aktivitet eller uppdatera dina inställningar. "),"")&amp;IF(ISERROR(VLOOKUP(E3512,Settings!D$2:D$100,1,FALSE)),CONCATENATE("Kategorin ",E3512," finns inte med i fliken Settings. Ange annan kategori eller uppdatera dina inställningar."),""))</f>
        <v/>
      </c>
      <c r="H3512" s="11" t="str">
        <f t="shared" si="108"/>
        <v xml:space="preserve"> </v>
      </c>
    </row>
    <row r="3513" spans="1:8" x14ac:dyDescent="0.2">
      <c r="A3513" s="4"/>
      <c r="B3513" s="2" t="str">
        <f t="shared" si="109"/>
        <v/>
      </c>
      <c r="C3513" s="4"/>
      <c r="D3513" s="4"/>
      <c r="E3513" s="4"/>
      <c r="F3513" s="4"/>
      <c r="G3513" s="5" t="str">
        <f>IF(C3513="","",IF(ISERROR(VLOOKUP(D3513,Settings!C$2:C$100,1,FALSE)),CONCATENATE("Aktiviteten ",D3513," finns inte med i fliken Settings. Ange annan aktivitet eller uppdatera dina inställningar. "),"")&amp;IF(ISERROR(VLOOKUP(E3513,Settings!D$2:D$100,1,FALSE)),CONCATENATE("Kategorin ",E3513," finns inte med i fliken Settings. Ange annan kategori eller uppdatera dina inställningar."),""))</f>
        <v/>
      </c>
      <c r="H3513" s="11" t="str">
        <f t="shared" si="108"/>
        <v xml:space="preserve"> </v>
      </c>
    </row>
    <row r="3514" spans="1:8" x14ac:dyDescent="0.2">
      <c r="A3514" s="4"/>
      <c r="B3514" s="2" t="str">
        <f t="shared" si="109"/>
        <v/>
      </c>
      <c r="C3514" s="4"/>
      <c r="D3514" s="4"/>
      <c r="E3514" s="4"/>
      <c r="F3514" s="4"/>
      <c r="G3514" s="5" t="str">
        <f>IF(C3514="","",IF(ISERROR(VLOOKUP(D3514,Settings!C$2:C$100,1,FALSE)),CONCATENATE("Aktiviteten ",D3514," finns inte med i fliken Settings. Ange annan aktivitet eller uppdatera dina inställningar. "),"")&amp;IF(ISERROR(VLOOKUP(E3514,Settings!D$2:D$100,1,FALSE)),CONCATENATE("Kategorin ",E3514," finns inte med i fliken Settings. Ange annan kategori eller uppdatera dina inställningar."),""))</f>
        <v/>
      </c>
      <c r="H3514" s="11" t="str">
        <f t="shared" si="108"/>
        <v xml:space="preserve"> </v>
      </c>
    </row>
    <row r="3515" spans="1:8" x14ac:dyDescent="0.2">
      <c r="A3515" s="4"/>
      <c r="B3515" s="2" t="str">
        <f t="shared" si="109"/>
        <v/>
      </c>
      <c r="C3515" s="4"/>
      <c r="D3515" s="4"/>
      <c r="E3515" s="4"/>
      <c r="F3515" s="4"/>
      <c r="G3515" s="5" t="str">
        <f>IF(C3515="","",IF(ISERROR(VLOOKUP(D3515,Settings!C$2:C$100,1,FALSE)),CONCATENATE("Aktiviteten ",D3515," finns inte med i fliken Settings. Ange annan aktivitet eller uppdatera dina inställningar. "),"")&amp;IF(ISERROR(VLOOKUP(E3515,Settings!D$2:D$100,1,FALSE)),CONCATENATE("Kategorin ",E3515," finns inte med i fliken Settings. Ange annan kategori eller uppdatera dina inställningar."),""))</f>
        <v/>
      </c>
      <c r="H3515" s="11" t="str">
        <f t="shared" si="108"/>
        <v xml:space="preserve"> </v>
      </c>
    </row>
    <row r="3516" spans="1:8" x14ac:dyDescent="0.2">
      <c r="A3516" s="4"/>
      <c r="B3516" s="2" t="str">
        <f t="shared" si="109"/>
        <v/>
      </c>
      <c r="C3516" s="4"/>
      <c r="D3516" s="4"/>
      <c r="E3516" s="4"/>
      <c r="F3516" s="4"/>
      <c r="G3516" s="5" t="str">
        <f>IF(C3516="","",IF(ISERROR(VLOOKUP(D3516,Settings!C$2:C$100,1,FALSE)),CONCATENATE("Aktiviteten ",D3516," finns inte med i fliken Settings. Ange annan aktivitet eller uppdatera dina inställningar. "),"")&amp;IF(ISERROR(VLOOKUP(E3516,Settings!D$2:D$100,1,FALSE)),CONCATENATE("Kategorin ",E3516," finns inte med i fliken Settings. Ange annan kategori eller uppdatera dina inställningar."),""))</f>
        <v/>
      </c>
      <c r="H3516" s="11" t="str">
        <f t="shared" si="108"/>
        <v xml:space="preserve"> </v>
      </c>
    </row>
    <row r="3517" spans="1:8" x14ac:dyDescent="0.2">
      <c r="A3517" s="4"/>
      <c r="B3517" s="2" t="str">
        <f t="shared" si="109"/>
        <v/>
      </c>
      <c r="C3517" s="4"/>
      <c r="D3517" s="4"/>
      <c r="E3517" s="4"/>
      <c r="F3517" s="4"/>
      <c r="G3517" s="5" t="str">
        <f>IF(C3517="","",IF(ISERROR(VLOOKUP(D3517,Settings!C$2:C$100,1,FALSE)),CONCATENATE("Aktiviteten ",D3517," finns inte med i fliken Settings. Ange annan aktivitet eller uppdatera dina inställningar. "),"")&amp;IF(ISERROR(VLOOKUP(E3517,Settings!D$2:D$100,1,FALSE)),CONCATENATE("Kategorin ",E3517," finns inte med i fliken Settings. Ange annan kategori eller uppdatera dina inställningar."),""))</f>
        <v/>
      </c>
      <c r="H3517" s="11" t="str">
        <f t="shared" si="108"/>
        <v xml:space="preserve"> </v>
      </c>
    </row>
    <row r="3518" spans="1:8" x14ac:dyDescent="0.2">
      <c r="A3518" s="4"/>
      <c r="B3518" s="2" t="str">
        <f t="shared" si="109"/>
        <v/>
      </c>
      <c r="C3518" s="4"/>
      <c r="D3518" s="4"/>
      <c r="E3518" s="4"/>
      <c r="F3518" s="4"/>
      <c r="G3518" s="5" t="str">
        <f>IF(C3518="","",IF(ISERROR(VLOOKUP(D3518,Settings!C$2:C$100,1,FALSE)),CONCATENATE("Aktiviteten ",D3518," finns inte med i fliken Settings. Ange annan aktivitet eller uppdatera dina inställningar. "),"")&amp;IF(ISERROR(VLOOKUP(E3518,Settings!D$2:D$100,1,FALSE)),CONCATENATE("Kategorin ",E3518," finns inte med i fliken Settings. Ange annan kategori eller uppdatera dina inställningar."),""))</f>
        <v/>
      </c>
      <c r="H3518" s="11" t="str">
        <f t="shared" si="108"/>
        <v xml:space="preserve"> </v>
      </c>
    </row>
    <row r="3519" spans="1:8" x14ac:dyDescent="0.2">
      <c r="A3519" s="4"/>
      <c r="B3519" s="2" t="str">
        <f t="shared" si="109"/>
        <v/>
      </c>
      <c r="C3519" s="4"/>
      <c r="D3519" s="4"/>
      <c r="E3519" s="4"/>
      <c r="F3519" s="4"/>
      <c r="G3519" s="5" t="str">
        <f>IF(C3519="","",IF(ISERROR(VLOOKUP(D3519,Settings!C$2:C$100,1,FALSE)),CONCATENATE("Aktiviteten ",D3519," finns inte med i fliken Settings. Ange annan aktivitet eller uppdatera dina inställningar. "),"")&amp;IF(ISERROR(VLOOKUP(E3519,Settings!D$2:D$100,1,FALSE)),CONCATENATE("Kategorin ",E3519," finns inte med i fliken Settings. Ange annan kategori eller uppdatera dina inställningar."),""))</f>
        <v/>
      </c>
      <c r="H3519" s="11" t="str">
        <f t="shared" si="108"/>
        <v xml:space="preserve"> </v>
      </c>
    </row>
    <row r="3520" spans="1:8" x14ac:dyDescent="0.2">
      <c r="A3520" s="4"/>
      <c r="B3520" s="2" t="str">
        <f t="shared" si="109"/>
        <v/>
      </c>
      <c r="C3520" s="4"/>
      <c r="D3520" s="4"/>
      <c r="E3520" s="4"/>
      <c r="F3520" s="4"/>
      <c r="G3520" s="5" t="str">
        <f>IF(C3520="","",IF(ISERROR(VLOOKUP(D3520,Settings!C$2:C$100,1,FALSE)),CONCATENATE("Aktiviteten ",D3520," finns inte med i fliken Settings. Ange annan aktivitet eller uppdatera dina inställningar. "),"")&amp;IF(ISERROR(VLOOKUP(E3520,Settings!D$2:D$100,1,FALSE)),CONCATENATE("Kategorin ",E3520," finns inte med i fliken Settings. Ange annan kategori eller uppdatera dina inställningar."),""))</f>
        <v/>
      </c>
      <c r="H3520" s="11" t="str">
        <f t="shared" si="108"/>
        <v xml:space="preserve"> </v>
      </c>
    </row>
    <row r="3521" spans="1:8" x14ac:dyDescent="0.2">
      <c r="A3521" s="4"/>
      <c r="B3521" s="2" t="str">
        <f t="shared" si="109"/>
        <v/>
      </c>
      <c r="C3521" s="4"/>
      <c r="D3521" s="4"/>
      <c r="E3521" s="4"/>
      <c r="F3521" s="4"/>
      <c r="G3521" s="5" t="str">
        <f>IF(C3521="","",IF(ISERROR(VLOOKUP(D3521,Settings!C$2:C$100,1,FALSE)),CONCATENATE("Aktiviteten ",D3521," finns inte med i fliken Settings. Ange annan aktivitet eller uppdatera dina inställningar. "),"")&amp;IF(ISERROR(VLOOKUP(E3521,Settings!D$2:D$100,1,FALSE)),CONCATENATE("Kategorin ",E3521," finns inte med i fliken Settings. Ange annan kategori eller uppdatera dina inställningar."),""))</f>
        <v/>
      </c>
      <c r="H3521" s="11" t="str">
        <f t="shared" si="108"/>
        <v xml:space="preserve"> </v>
      </c>
    </row>
    <row r="3522" spans="1:8" x14ac:dyDescent="0.2">
      <c r="A3522" s="4"/>
      <c r="B3522" s="2" t="str">
        <f t="shared" si="109"/>
        <v/>
      </c>
      <c r="C3522" s="4"/>
      <c r="D3522" s="4"/>
      <c r="E3522" s="4"/>
      <c r="F3522" s="4"/>
      <c r="G3522" s="5" t="str">
        <f>IF(C3522="","",IF(ISERROR(VLOOKUP(D3522,Settings!C$2:C$100,1,FALSE)),CONCATENATE("Aktiviteten ",D3522," finns inte med i fliken Settings. Ange annan aktivitet eller uppdatera dina inställningar. "),"")&amp;IF(ISERROR(VLOOKUP(E3522,Settings!D$2:D$100,1,FALSE)),CONCATENATE("Kategorin ",E3522," finns inte med i fliken Settings. Ange annan kategori eller uppdatera dina inställningar."),""))</f>
        <v/>
      </c>
      <c r="H3522" s="11" t="str">
        <f t="shared" si="108"/>
        <v xml:space="preserve"> </v>
      </c>
    </row>
    <row r="3523" spans="1:8" x14ac:dyDescent="0.2">
      <c r="A3523" s="4"/>
      <c r="B3523" s="2" t="str">
        <f t="shared" si="109"/>
        <v/>
      </c>
      <c r="C3523" s="4"/>
      <c r="D3523" s="4"/>
      <c r="E3523" s="4"/>
      <c r="F3523" s="4"/>
      <c r="G3523" s="5" t="str">
        <f>IF(C3523="","",IF(ISERROR(VLOOKUP(D3523,Settings!C$2:C$100,1,FALSE)),CONCATENATE("Aktiviteten ",D3523," finns inte med i fliken Settings. Ange annan aktivitet eller uppdatera dina inställningar. "),"")&amp;IF(ISERROR(VLOOKUP(E3523,Settings!D$2:D$100,1,FALSE)),CONCATENATE("Kategorin ",E3523," finns inte med i fliken Settings. Ange annan kategori eller uppdatera dina inställningar."),""))</f>
        <v/>
      </c>
      <c r="H3523" s="11" t="str">
        <f t="shared" ref="H3523:H3586" si="110">IF(A3523=""," ",IF(B3523="",A3523,B3523))</f>
        <v xml:space="preserve"> </v>
      </c>
    </row>
    <row r="3524" spans="1:8" x14ac:dyDescent="0.2">
      <c r="A3524" s="4"/>
      <c r="B3524" s="2" t="str">
        <f t="shared" si="109"/>
        <v/>
      </c>
      <c r="C3524" s="4"/>
      <c r="D3524" s="4"/>
      <c r="E3524" s="4"/>
      <c r="F3524" s="4"/>
      <c r="G3524" s="5" t="str">
        <f>IF(C3524="","",IF(ISERROR(VLOOKUP(D3524,Settings!C$2:C$100,1,FALSE)),CONCATENATE("Aktiviteten ",D3524," finns inte med i fliken Settings. Ange annan aktivitet eller uppdatera dina inställningar. "),"")&amp;IF(ISERROR(VLOOKUP(E3524,Settings!D$2:D$100,1,FALSE)),CONCATENATE("Kategorin ",E3524," finns inte med i fliken Settings. Ange annan kategori eller uppdatera dina inställningar."),""))</f>
        <v/>
      </c>
      <c r="H3524" s="11" t="str">
        <f t="shared" si="110"/>
        <v xml:space="preserve"> </v>
      </c>
    </row>
    <row r="3525" spans="1:8" x14ac:dyDescent="0.2">
      <c r="A3525" s="4"/>
      <c r="B3525" s="2" t="str">
        <f t="shared" si="109"/>
        <v/>
      </c>
      <c r="C3525" s="4"/>
      <c r="D3525" s="4"/>
      <c r="E3525" s="4"/>
      <c r="F3525" s="4"/>
      <c r="G3525" s="5" t="str">
        <f>IF(C3525="","",IF(ISERROR(VLOOKUP(D3525,Settings!C$2:C$100,1,FALSE)),CONCATENATE("Aktiviteten ",D3525," finns inte med i fliken Settings. Ange annan aktivitet eller uppdatera dina inställningar. "),"")&amp;IF(ISERROR(VLOOKUP(E3525,Settings!D$2:D$100,1,FALSE)),CONCATENATE("Kategorin ",E3525," finns inte med i fliken Settings. Ange annan kategori eller uppdatera dina inställningar."),""))</f>
        <v/>
      </c>
      <c r="H3525" s="11" t="str">
        <f t="shared" si="110"/>
        <v xml:space="preserve"> </v>
      </c>
    </row>
    <row r="3526" spans="1:8" x14ac:dyDescent="0.2">
      <c r="A3526" s="4"/>
      <c r="B3526" s="2" t="str">
        <f t="shared" si="109"/>
        <v/>
      </c>
      <c r="C3526" s="4"/>
      <c r="D3526" s="4"/>
      <c r="E3526" s="4"/>
      <c r="F3526" s="4"/>
      <c r="G3526" s="5" t="str">
        <f>IF(C3526="","",IF(ISERROR(VLOOKUP(D3526,Settings!C$2:C$100,1,FALSE)),CONCATENATE("Aktiviteten ",D3526," finns inte med i fliken Settings. Ange annan aktivitet eller uppdatera dina inställningar. "),"")&amp;IF(ISERROR(VLOOKUP(E3526,Settings!D$2:D$100,1,FALSE)),CONCATENATE("Kategorin ",E3526," finns inte med i fliken Settings. Ange annan kategori eller uppdatera dina inställningar."),""))</f>
        <v/>
      </c>
      <c r="H3526" s="11" t="str">
        <f t="shared" si="110"/>
        <v xml:space="preserve"> </v>
      </c>
    </row>
    <row r="3527" spans="1:8" x14ac:dyDescent="0.2">
      <c r="A3527" s="4"/>
      <c r="B3527" s="2" t="str">
        <f t="shared" si="109"/>
        <v/>
      </c>
      <c r="C3527" s="4"/>
      <c r="D3527" s="4"/>
      <c r="E3527" s="4"/>
      <c r="F3527" s="4"/>
      <c r="G3527" s="5" t="str">
        <f>IF(C3527="","",IF(ISERROR(VLOOKUP(D3527,Settings!C$2:C$100,1,FALSE)),CONCATENATE("Aktiviteten ",D3527," finns inte med i fliken Settings. Ange annan aktivitet eller uppdatera dina inställningar. "),"")&amp;IF(ISERROR(VLOOKUP(E3527,Settings!D$2:D$100,1,FALSE)),CONCATENATE("Kategorin ",E3527," finns inte med i fliken Settings. Ange annan kategori eller uppdatera dina inställningar."),""))</f>
        <v/>
      </c>
      <c r="H3527" s="11" t="str">
        <f t="shared" si="110"/>
        <v xml:space="preserve"> </v>
      </c>
    </row>
    <row r="3528" spans="1:8" x14ac:dyDescent="0.2">
      <c r="A3528" s="4"/>
      <c r="B3528" s="2" t="str">
        <f t="shared" si="109"/>
        <v/>
      </c>
      <c r="C3528" s="4"/>
      <c r="D3528" s="4"/>
      <c r="E3528" s="4"/>
      <c r="F3528" s="4"/>
      <c r="G3528" s="5" t="str">
        <f>IF(C3528="","",IF(ISERROR(VLOOKUP(D3528,Settings!C$2:C$100,1,FALSE)),CONCATENATE("Aktiviteten ",D3528," finns inte med i fliken Settings. Ange annan aktivitet eller uppdatera dina inställningar. "),"")&amp;IF(ISERROR(VLOOKUP(E3528,Settings!D$2:D$100,1,FALSE)),CONCATENATE("Kategorin ",E3528," finns inte med i fliken Settings. Ange annan kategori eller uppdatera dina inställningar."),""))</f>
        <v/>
      </c>
      <c r="H3528" s="11" t="str">
        <f t="shared" si="110"/>
        <v xml:space="preserve"> </v>
      </c>
    </row>
    <row r="3529" spans="1:8" x14ac:dyDescent="0.2">
      <c r="A3529" s="4"/>
      <c r="B3529" s="2" t="str">
        <f t="shared" si="109"/>
        <v/>
      </c>
      <c r="C3529" s="4"/>
      <c r="D3529" s="4"/>
      <c r="E3529" s="4"/>
      <c r="F3529" s="4"/>
      <c r="G3529" s="5" t="str">
        <f>IF(C3529="","",IF(ISERROR(VLOOKUP(D3529,Settings!C$2:C$100,1,FALSE)),CONCATENATE("Aktiviteten ",D3529," finns inte med i fliken Settings. Ange annan aktivitet eller uppdatera dina inställningar. "),"")&amp;IF(ISERROR(VLOOKUP(E3529,Settings!D$2:D$100,1,FALSE)),CONCATENATE("Kategorin ",E3529," finns inte med i fliken Settings. Ange annan kategori eller uppdatera dina inställningar."),""))</f>
        <v/>
      </c>
      <c r="H3529" s="11" t="str">
        <f t="shared" si="110"/>
        <v xml:space="preserve"> </v>
      </c>
    </row>
    <row r="3530" spans="1:8" x14ac:dyDescent="0.2">
      <c r="A3530" s="4"/>
      <c r="B3530" s="2" t="str">
        <f t="shared" si="109"/>
        <v/>
      </c>
      <c r="C3530" s="4"/>
      <c r="D3530" s="4"/>
      <c r="E3530" s="4"/>
      <c r="F3530" s="4"/>
      <c r="G3530" s="5" t="str">
        <f>IF(C3530="","",IF(ISERROR(VLOOKUP(D3530,Settings!C$2:C$100,1,FALSE)),CONCATENATE("Aktiviteten ",D3530," finns inte med i fliken Settings. Ange annan aktivitet eller uppdatera dina inställningar. "),"")&amp;IF(ISERROR(VLOOKUP(E3530,Settings!D$2:D$100,1,FALSE)),CONCATENATE("Kategorin ",E3530," finns inte med i fliken Settings. Ange annan kategori eller uppdatera dina inställningar."),""))</f>
        <v/>
      </c>
      <c r="H3530" s="11" t="str">
        <f t="shared" si="110"/>
        <v xml:space="preserve"> </v>
      </c>
    </row>
    <row r="3531" spans="1:8" x14ac:dyDescent="0.2">
      <c r="A3531" s="4"/>
      <c r="B3531" s="2" t="str">
        <f t="shared" si="109"/>
        <v/>
      </c>
      <c r="C3531" s="4"/>
      <c r="D3531" s="4"/>
      <c r="E3531" s="4"/>
      <c r="F3531" s="4"/>
      <c r="G3531" s="5" t="str">
        <f>IF(C3531="","",IF(ISERROR(VLOOKUP(D3531,Settings!C$2:C$100,1,FALSE)),CONCATENATE("Aktiviteten ",D3531," finns inte med i fliken Settings. Ange annan aktivitet eller uppdatera dina inställningar. "),"")&amp;IF(ISERROR(VLOOKUP(E3531,Settings!D$2:D$100,1,FALSE)),CONCATENATE("Kategorin ",E3531," finns inte med i fliken Settings. Ange annan kategori eller uppdatera dina inställningar."),""))</f>
        <v/>
      </c>
      <c r="H3531" s="11" t="str">
        <f t="shared" si="110"/>
        <v xml:space="preserve"> </v>
      </c>
    </row>
    <row r="3532" spans="1:8" x14ac:dyDescent="0.2">
      <c r="A3532" s="4"/>
      <c r="B3532" s="2" t="str">
        <f t="shared" si="109"/>
        <v/>
      </c>
      <c r="C3532" s="4"/>
      <c r="D3532" s="4"/>
      <c r="E3532" s="4"/>
      <c r="F3532" s="4"/>
      <c r="G3532" s="5" t="str">
        <f>IF(C3532="","",IF(ISERROR(VLOOKUP(D3532,Settings!C$2:C$100,1,FALSE)),CONCATENATE("Aktiviteten ",D3532," finns inte med i fliken Settings. Ange annan aktivitet eller uppdatera dina inställningar. "),"")&amp;IF(ISERROR(VLOOKUP(E3532,Settings!D$2:D$100,1,FALSE)),CONCATENATE("Kategorin ",E3532," finns inte med i fliken Settings. Ange annan kategori eller uppdatera dina inställningar."),""))</f>
        <v/>
      </c>
      <c r="H3532" s="11" t="str">
        <f t="shared" si="110"/>
        <v xml:space="preserve"> </v>
      </c>
    </row>
    <row r="3533" spans="1:8" x14ac:dyDescent="0.2">
      <c r="A3533" s="4"/>
      <c r="B3533" s="2" t="str">
        <f t="shared" si="109"/>
        <v/>
      </c>
      <c r="C3533" s="4"/>
      <c r="D3533" s="4"/>
      <c r="E3533" s="4"/>
      <c r="F3533" s="4"/>
      <c r="G3533" s="5" t="str">
        <f>IF(C3533="","",IF(ISERROR(VLOOKUP(D3533,Settings!C$2:C$100,1,FALSE)),CONCATENATE("Aktiviteten ",D3533," finns inte med i fliken Settings. Ange annan aktivitet eller uppdatera dina inställningar. "),"")&amp;IF(ISERROR(VLOOKUP(E3533,Settings!D$2:D$100,1,FALSE)),CONCATENATE("Kategorin ",E3533," finns inte med i fliken Settings. Ange annan kategori eller uppdatera dina inställningar."),""))</f>
        <v/>
      </c>
      <c r="H3533" s="11" t="str">
        <f t="shared" si="110"/>
        <v xml:space="preserve"> </v>
      </c>
    </row>
    <row r="3534" spans="1:8" x14ac:dyDescent="0.2">
      <c r="A3534" s="4"/>
      <c r="B3534" s="2" t="str">
        <f t="shared" si="109"/>
        <v/>
      </c>
      <c r="C3534" s="4"/>
      <c r="D3534" s="4"/>
      <c r="E3534" s="4"/>
      <c r="F3534" s="4"/>
      <c r="G3534" s="5" t="str">
        <f>IF(C3534="","",IF(ISERROR(VLOOKUP(D3534,Settings!C$2:C$100,1,FALSE)),CONCATENATE("Aktiviteten ",D3534," finns inte med i fliken Settings. Ange annan aktivitet eller uppdatera dina inställningar. "),"")&amp;IF(ISERROR(VLOOKUP(E3534,Settings!D$2:D$100,1,FALSE)),CONCATENATE("Kategorin ",E3534," finns inte med i fliken Settings. Ange annan kategori eller uppdatera dina inställningar."),""))</f>
        <v/>
      </c>
      <c r="H3534" s="11" t="str">
        <f t="shared" si="110"/>
        <v xml:space="preserve"> </v>
      </c>
    </row>
    <row r="3535" spans="1:8" x14ac:dyDescent="0.2">
      <c r="A3535" s="4"/>
      <c r="B3535" s="2" t="str">
        <f t="shared" si="109"/>
        <v/>
      </c>
      <c r="C3535" s="4"/>
      <c r="D3535" s="4"/>
      <c r="E3535" s="4"/>
      <c r="F3535" s="4"/>
      <c r="G3535" s="5" t="str">
        <f>IF(C3535="","",IF(ISERROR(VLOOKUP(D3535,Settings!C$2:C$100,1,FALSE)),CONCATENATE("Aktiviteten ",D3535," finns inte med i fliken Settings. Ange annan aktivitet eller uppdatera dina inställningar. "),"")&amp;IF(ISERROR(VLOOKUP(E3535,Settings!D$2:D$100,1,FALSE)),CONCATENATE("Kategorin ",E3535," finns inte med i fliken Settings. Ange annan kategori eller uppdatera dina inställningar."),""))</f>
        <v/>
      </c>
      <c r="H3535" s="11" t="str">
        <f t="shared" si="110"/>
        <v xml:space="preserve"> </v>
      </c>
    </row>
    <row r="3536" spans="1:8" x14ac:dyDescent="0.2">
      <c r="A3536" s="4"/>
      <c r="B3536" s="2" t="str">
        <f t="shared" si="109"/>
        <v/>
      </c>
      <c r="C3536" s="4"/>
      <c r="D3536" s="4"/>
      <c r="E3536" s="4"/>
      <c r="F3536" s="4"/>
      <c r="G3536" s="5" t="str">
        <f>IF(C3536="","",IF(ISERROR(VLOOKUP(D3536,Settings!C$2:C$100,1,FALSE)),CONCATENATE("Aktiviteten ",D3536," finns inte med i fliken Settings. Ange annan aktivitet eller uppdatera dina inställningar. "),"")&amp;IF(ISERROR(VLOOKUP(E3536,Settings!D$2:D$100,1,FALSE)),CONCATENATE("Kategorin ",E3536," finns inte med i fliken Settings. Ange annan kategori eller uppdatera dina inställningar."),""))</f>
        <v/>
      </c>
      <c r="H3536" s="11" t="str">
        <f t="shared" si="110"/>
        <v xml:space="preserve"> </v>
      </c>
    </row>
    <row r="3537" spans="1:8" x14ac:dyDescent="0.2">
      <c r="A3537" s="4"/>
      <c r="B3537" s="2" t="str">
        <f t="shared" si="109"/>
        <v/>
      </c>
      <c r="C3537" s="4"/>
      <c r="D3537" s="4"/>
      <c r="E3537" s="4"/>
      <c r="F3537" s="4"/>
      <c r="G3537" s="5" t="str">
        <f>IF(C3537="","",IF(ISERROR(VLOOKUP(D3537,Settings!C$2:C$100,1,FALSE)),CONCATENATE("Aktiviteten ",D3537," finns inte med i fliken Settings. Ange annan aktivitet eller uppdatera dina inställningar. "),"")&amp;IF(ISERROR(VLOOKUP(E3537,Settings!D$2:D$100,1,FALSE)),CONCATENATE("Kategorin ",E3537," finns inte med i fliken Settings. Ange annan kategori eller uppdatera dina inställningar."),""))</f>
        <v/>
      </c>
      <c r="H3537" s="11" t="str">
        <f t="shared" si="110"/>
        <v xml:space="preserve"> </v>
      </c>
    </row>
    <row r="3538" spans="1:8" x14ac:dyDescent="0.2">
      <c r="A3538" s="4"/>
      <c r="B3538" s="2" t="str">
        <f t="shared" ref="B3538:B3601" si="111">IF(A3538="","",A3538)</f>
        <v/>
      </c>
      <c r="C3538" s="4"/>
      <c r="D3538" s="4"/>
      <c r="E3538" s="4"/>
      <c r="F3538" s="4"/>
      <c r="G3538" s="5" t="str">
        <f>IF(C3538="","",IF(ISERROR(VLOOKUP(D3538,Settings!C$2:C$100,1,FALSE)),CONCATENATE("Aktiviteten ",D3538," finns inte med i fliken Settings. Ange annan aktivitet eller uppdatera dina inställningar. "),"")&amp;IF(ISERROR(VLOOKUP(E3538,Settings!D$2:D$100,1,FALSE)),CONCATENATE("Kategorin ",E3538," finns inte med i fliken Settings. Ange annan kategori eller uppdatera dina inställningar."),""))</f>
        <v/>
      </c>
      <c r="H3538" s="11" t="str">
        <f t="shared" si="110"/>
        <v xml:space="preserve"> </v>
      </c>
    </row>
    <row r="3539" spans="1:8" x14ac:dyDescent="0.2">
      <c r="A3539" s="4"/>
      <c r="B3539" s="2" t="str">
        <f t="shared" si="111"/>
        <v/>
      </c>
      <c r="C3539" s="4"/>
      <c r="D3539" s="4"/>
      <c r="E3539" s="4"/>
      <c r="F3539" s="4"/>
      <c r="G3539" s="5" t="str">
        <f>IF(C3539="","",IF(ISERROR(VLOOKUP(D3539,Settings!C$2:C$100,1,FALSE)),CONCATENATE("Aktiviteten ",D3539," finns inte med i fliken Settings. Ange annan aktivitet eller uppdatera dina inställningar. "),"")&amp;IF(ISERROR(VLOOKUP(E3539,Settings!D$2:D$100,1,FALSE)),CONCATENATE("Kategorin ",E3539," finns inte med i fliken Settings. Ange annan kategori eller uppdatera dina inställningar."),""))</f>
        <v/>
      </c>
      <c r="H3539" s="11" t="str">
        <f t="shared" si="110"/>
        <v xml:space="preserve"> </v>
      </c>
    </row>
    <row r="3540" spans="1:8" x14ac:dyDescent="0.2">
      <c r="A3540" s="4"/>
      <c r="B3540" s="2" t="str">
        <f t="shared" si="111"/>
        <v/>
      </c>
      <c r="C3540" s="4"/>
      <c r="D3540" s="4"/>
      <c r="E3540" s="4"/>
      <c r="F3540" s="4"/>
      <c r="G3540" s="5" t="str">
        <f>IF(C3540="","",IF(ISERROR(VLOOKUP(D3540,Settings!C$2:C$100,1,FALSE)),CONCATENATE("Aktiviteten ",D3540," finns inte med i fliken Settings. Ange annan aktivitet eller uppdatera dina inställningar. "),"")&amp;IF(ISERROR(VLOOKUP(E3540,Settings!D$2:D$100,1,FALSE)),CONCATENATE("Kategorin ",E3540," finns inte med i fliken Settings. Ange annan kategori eller uppdatera dina inställningar."),""))</f>
        <v/>
      </c>
      <c r="H3540" s="11" t="str">
        <f t="shared" si="110"/>
        <v xml:space="preserve"> </v>
      </c>
    </row>
    <row r="3541" spans="1:8" x14ac:dyDescent="0.2">
      <c r="A3541" s="4"/>
      <c r="B3541" s="2" t="str">
        <f t="shared" si="111"/>
        <v/>
      </c>
      <c r="C3541" s="4"/>
      <c r="D3541" s="4"/>
      <c r="E3541" s="4"/>
      <c r="F3541" s="4"/>
      <c r="G3541" s="5" t="str">
        <f>IF(C3541="","",IF(ISERROR(VLOOKUP(D3541,Settings!C$2:C$100,1,FALSE)),CONCATENATE("Aktiviteten ",D3541," finns inte med i fliken Settings. Ange annan aktivitet eller uppdatera dina inställningar. "),"")&amp;IF(ISERROR(VLOOKUP(E3541,Settings!D$2:D$100,1,FALSE)),CONCATENATE("Kategorin ",E3541," finns inte med i fliken Settings. Ange annan kategori eller uppdatera dina inställningar."),""))</f>
        <v/>
      </c>
      <c r="H3541" s="11" t="str">
        <f t="shared" si="110"/>
        <v xml:space="preserve"> </v>
      </c>
    </row>
    <row r="3542" spans="1:8" x14ac:dyDescent="0.2">
      <c r="A3542" s="4"/>
      <c r="B3542" s="2" t="str">
        <f t="shared" si="111"/>
        <v/>
      </c>
      <c r="C3542" s="4"/>
      <c r="D3542" s="4"/>
      <c r="E3542" s="4"/>
      <c r="F3542" s="4"/>
      <c r="G3542" s="5" t="str">
        <f>IF(C3542="","",IF(ISERROR(VLOOKUP(D3542,Settings!C$2:C$100,1,FALSE)),CONCATENATE("Aktiviteten ",D3542," finns inte med i fliken Settings. Ange annan aktivitet eller uppdatera dina inställningar. "),"")&amp;IF(ISERROR(VLOOKUP(E3542,Settings!D$2:D$100,1,FALSE)),CONCATENATE("Kategorin ",E3542," finns inte med i fliken Settings. Ange annan kategori eller uppdatera dina inställningar."),""))</f>
        <v/>
      </c>
      <c r="H3542" s="11" t="str">
        <f t="shared" si="110"/>
        <v xml:space="preserve"> </v>
      </c>
    </row>
    <row r="3543" spans="1:8" x14ac:dyDescent="0.2">
      <c r="A3543" s="4"/>
      <c r="B3543" s="2" t="str">
        <f t="shared" si="111"/>
        <v/>
      </c>
      <c r="C3543" s="4"/>
      <c r="D3543" s="4"/>
      <c r="E3543" s="4"/>
      <c r="F3543" s="4"/>
      <c r="G3543" s="5" t="str">
        <f>IF(C3543="","",IF(ISERROR(VLOOKUP(D3543,Settings!C$2:C$100,1,FALSE)),CONCATENATE("Aktiviteten ",D3543," finns inte med i fliken Settings. Ange annan aktivitet eller uppdatera dina inställningar. "),"")&amp;IF(ISERROR(VLOOKUP(E3543,Settings!D$2:D$100,1,FALSE)),CONCATENATE("Kategorin ",E3543," finns inte med i fliken Settings. Ange annan kategori eller uppdatera dina inställningar."),""))</f>
        <v/>
      </c>
      <c r="H3543" s="11" t="str">
        <f t="shared" si="110"/>
        <v xml:space="preserve"> </v>
      </c>
    </row>
    <row r="3544" spans="1:8" x14ac:dyDescent="0.2">
      <c r="A3544" s="4"/>
      <c r="B3544" s="2" t="str">
        <f t="shared" si="111"/>
        <v/>
      </c>
      <c r="C3544" s="4"/>
      <c r="D3544" s="4"/>
      <c r="E3544" s="4"/>
      <c r="F3544" s="4"/>
      <c r="G3544" s="5" t="str">
        <f>IF(C3544="","",IF(ISERROR(VLOOKUP(D3544,Settings!C$2:C$100,1,FALSE)),CONCATENATE("Aktiviteten ",D3544," finns inte med i fliken Settings. Ange annan aktivitet eller uppdatera dina inställningar. "),"")&amp;IF(ISERROR(VLOOKUP(E3544,Settings!D$2:D$100,1,FALSE)),CONCATENATE("Kategorin ",E3544," finns inte med i fliken Settings. Ange annan kategori eller uppdatera dina inställningar."),""))</f>
        <v/>
      </c>
      <c r="H3544" s="11" t="str">
        <f t="shared" si="110"/>
        <v xml:space="preserve"> </v>
      </c>
    </row>
    <row r="3545" spans="1:8" x14ac:dyDescent="0.2">
      <c r="A3545" s="4"/>
      <c r="B3545" s="2" t="str">
        <f t="shared" si="111"/>
        <v/>
      </c>
      <c r="C3545" s="4"/>
      <c r="D3545" s="4"/>
      <c r="E3545" s="4"/>
      <c r="F3545" s="4"/>
      <c r="G3545" s="5" t="str">
        <f>IF(C3545="","",IF(ISERROR(VLOOKUP(D3545,Settings!C$2:C$100,1,FALSE)),CONCATENATE("Aktiviteten ",D3545," finns inte med i fliken Settings. Ange annan aktivitet eller uppdatera dina inställningar. "),"")&amp;IF(ISERROR(VLOOKUP(E3545,Settings!D$2:D$100,1,FALSE)),CONCATENATE("Kategorin ",E3545," finns inte med i fliken Settings. Ange annan kategori eller uppdatera dina inställningar."),""))</f>
        <v/>
      </c>
      <c r="H3545" s="11" t="str">
        <f t="shared" si="110"/>
        <v xml:space="preserve"> </v>
      </c>
    </row>
    <row r="3546" spans="1:8" x14ac:dyDescent="0.2">
      <c r="A3546" s="4"/>
      <c r="B3546" s="2" t="str">
        <f t="shared" si="111"/>
        <v/>
      </c>
      <c r="C3546" s="4"/>
      <c r="D3546" s="4"/>
      <c r="E3546" s="4"/>
      <c r="F3546" s="4"/>
      <c r="G3546" s="5" t="str">
        <f>IF(C3546="","",IF(ISERROR(VLOOKUP(D3546,Settings!C$2:C$100,1,FALSE)),CONCATENATE("Aktiviteten ",D3546," finns inte med i fliken Settings. Ange annan aktivitet eller uppdatera dina inställningar. "),"")&amp;IF(ISERROR(VLOOKUP(E3546,Settings!D$2:D$100,1,FALSE)),CONCATENATE("Kategorin ",E3546," finns inte med i fliken Settings. Ange annan kategori eller uppdatera dina inställningar."),""))</f>
        <v/>
      </c>
      <c r="H3546" s="11" t="str">
        <f t="shared" si="110"/>
        <v xml:space="preserve"> </v>
      </c>
    </row>
    <row r="3547" spans="1:8" x14ac:dyDescent="0.2">
      <c r="A3547" s="4"/>
      <c r="B3547" s="2" t="str">
        <f t="shared" si="111"/>
        <v/>
      </c>
      <c r="C3547" s="4"/>
      <c r="D3547" s="4"/>
      <c r="E3547" s="4"/>
      <c r="F3547" s="4"/>
      <c r="G3547" s="5" t="str">
        <f>IF(C3547="","",IF(ISERROR(VLOOKUP(D3547,Settings!C$2:C$100,1,FALSE)),CONCATENATE("Aktiviteten ",D3547," finns inte med i fliken Settings. Ange annan aktivitet eller uppdatera dina inställningar. "),"")&amp;IF(ISERROR(VLOOKUP(E3547,Settings!D$2:D$100,1,FALSE)),CONCATENATE("Kategorin ",E3547," finns inte med i fliken Settings. Ange annan kategori eller uppdatera dina inställningar."),""))</f>
        <v/>
      </c>
      <c r="H3547" s="11" t="str">
        <f t="shared" si="110"/>
        <v xml:space="preserve"> </v>
      </c>
    </row>
    <row r="3548" spans="1:8" x14ac:dyDescent="0.2">
      <c r="A3548" s="4"/>
      <c r="B3548" s="2" t="str">
        <f t="shared" si="111"/>
        <v/>
      </c>
      <c r="C3548" s="4"/>
      <c r="D3548" s="4"/>
      <c r="E3548" s="4"/>
      <c r="F3548" s="4"/>
      <c r="G3548" s="5" t="str">
        <f>IF(C3548="","",IF(ISERROR(VLOOKUP(D3548,Settings!C$2:C$100,1,FALSE)),CONCATENATE("Aktiviteten ",D3548," finns inte med i fliken Settings. Ange annan aktivitet eller uppdatera dina inställningar. "),"")&amp;IF(ISERROR(VLOOKUP(E3548,Settings!D$2:D$100,1,FALSE)),CONCATENATE("Kategorin ",E3548," finns inte med i fliken Settings. Ange annan kategori eller uppdatera dina inställningar."),""))</f>
        <v/>
      </c>
      <c r="H3548" s="11" t="str">
        <f t="shared" si="110"/>
        <v xml:space="preserve"> </v>
      </c>
    </row>
    <row r="3549" spans="1:8" x14ac:dyDescent="0.2">
      <c r="A3549" s="4"/>
      <c r="B3549" s="2" t="str">
        <f t="shared" si="111"/>
        <v/>
      </c>
      <c r="C3549" s="4"/>
      <c r="D3549" s="4"/>
      <c r="E3549" s="4"/>
      <c r="F3549" s="4"/>
      <c r="G3549" s="5" t="str">
        <f>IF(C3549="","",IF(ISERROR(VLOOKUP(D3549,Settings!C$2:C$100,1,FALSE)),CONCATENATE("Aktiviteten ",D3549," finns inte med i fliken Settings. Ange annan aktivitet eller uppdatera dina inställningar. "),"")&amp;IF(ISERROR(VLOOKUP(E3549,Settings!D$2:D$100,1,FALSE)),CONCATENATE("Kategorin ",E3549," finns inte med i fliken Settings. Ange annan kategori eller uppdatera dina inställningar."),""))</f>
        <v/>
      </c>
      <c r="H3549" s="11" t="str">
        <f t="shared" si="110"/>
        <v xml:space="preserve"> </v>
      </c>
    </row>
    <row r="3550" spans="1:8" x14ac:dyDescent="0.2">
      <c r="A3550" s="4"/>
      <c r="B3550" s="2" t="str">
        <f t="shared" si="111"/>
        <v/>
      </c>
      <c r="C3550" s="4"/>
      <c r="D3550" s="4"/>
      <c r="E3550" s="4"/>
      <c r="F3550" s="4"/>
      <c r="G3550" s="5" t="str">
        <f>IF(C3550="","",IF(ISERROR(VLOOKUP(D3550,Settings!C$2:C$100,1,FALSE)),CONCATENATE("Aktiviteten ",D3550," finns inte med i fliken Settings. Ange annan aktivitet eller uppdatera dina inställningar. "),"")&amp;IF(ISERROR(VLOOKUP(E3550,Settings!D$2:D$100,1,FALSE)),CONCATENATE("Kategorin ",E3550," finns inte med i fliken Settings. Ange annan kategori eller uppdatera dina inställningar."),""))</f>
        <v/>
      </c>
      <c r="H3550" s="11" t="str">
        <f t="shared" si="110"/>
        <v xml:space="preserve"> </v>
      </c>
    </row>
    <row r="3551" spans="1:8" x14ac:dyDescent="0.2">
      <c r="A3551" s="4"/>
      <c r="B3551" s="2" t="str">
        <f t="shared" si="111"/>
        <v/>
      </c>
      <c r="C3551" s="4"/>
      <c r="D3551" s="4"/>
      <c r="E3551" s="4"/>
      <c r="F3551" s="4"/>
      <c r="G3551" s="5" t="str">
        <f>IF(C3551="","",IF(ISERROR(VLOOKUP(D3551,Settings!C$2:C$100,1,FALSE)),CONCATENATE("Aktiviteten ",D3551," finns inte med i fliken Settings. Ange annan aktivitet eller uppdatera dina inställningar. "),"")&amp;IF(ISERROR(VLOOKUP(E3551,Settings!D$2:D$100,1,FALSE)),CONCATENATE("Kategorin ",E3551," finns inte med i fliken Settings. Ange annan kategori eller uppdatera dina inställningar."),""))</f>
        <v/>
      </c>
      <c r="H3551" s="11" t="str">
        <f t="shared" si="110"/>
        <v xml:space="preserve"> </v>
      </c>
    </row>
    <row r="3552" spans="1:8" x14ac:dyDescent="0.2">
      <c r="A3552" s="4"/>
      <c r="B3552" s="2" t="str">
        <f t="shared" si="111"/>
        <v/>
      </c>
      <c r="C3552" s="4"/>
      <c r="D3552" s="4"/>
      <c r="E3552" s="4"/>
      <c r="F3552" s="4"/>
      <c r="G3552" s="5" t="str">
        <f>IF(C3552="","",IF(ISERROR(VLOOKUP(D3552,Settings!C$2:C$100,1,FALSE)),CONCATENATE("Aktiviteten ",D3552," finns inte med i fliken Settings. Ange annan aktivitet eller uppdatera dina inställningar. "),"")&amp;IF(ISERROR(VLOOKUP(E3552,Settings!D$2:D$100,1,FALSE)),CONCATENATE("Kategorin ",E3552," finns inte med i fliken Settings. Ange annan kategori eller uppdatera dina inställningar."),""))</f>
        <v/>
      </c>
      <c r="H3552" s="11" t="str">
        <f t="shared" si="110"/>
        <v xml:space="preserve"> </v>
      </c>
    </row>
    <row r="3553" spans="1:8" x14ac:dyDescent="0.2">
      <c r="A3553" s="4"/>
      <c r="B3553" s="2" t="str">
        <f t="shared" si="111"/>
        <v/>
      </c>
      <c r="C3553" s="4"/>
      <c r="D3553" s="4"/>
      <c r="E3553" s="4"/>
      <c r="F3553" s="4"/>
      <c r="G3553" s="5" t="str">
        <f>IF(C3553="","",IF(ISERROR(VLOOKUP(D3553,Settings!C$2:C$100,1,FALSE)),CONCATENATE("Aktiviteten ",D3553," finns inte med i fliken Settings. Ange annan aktivitet eller uppdatera dina inställningar. "),"")&amp;IF(ISERROR(VLOOKUP(E3553,Settings!D$2:D$100,1,FALSE)),CONCATENATE("Kategorin ",E3553," finns inte med i fliken Settings. Ange annan kategori eller uppdatera dina inställningar."),""))</f>
        <v/>
      </c>
      <c r="H3553" s="11" t="str">
        <f t="shared" si="110"/>
        <v xml:space="preserve"> </v>
      </c>
    </row>
    <row r="3554" spans="1:8" x14ac:dyDescent="0.2">
      <c r="A3554" s="4"/>
      <c r="B3554" s="2" t="str">
        <f t="shared" si="111"/>
        <v/>
      </c>
      <c r="C3554" s="4"/>
      <c r="D3554" s="4"/>
      <c r="E3554" s="4"/>
      <c r="F3554" s="4"/>
      <c r="G3554" s="5" t="str">
        <f>IF(C3554="","",IF(ISERROR(VLOOKUP(D3554,Settings!C$2:C$100,1,FALSE)),CONCATENATE("Aktiviteten ",D3554," finns inte med i fliken Settings. Ange annan aktivitet eller uppdatera dina inställningar. "),"")&amp;IF(ISERROR(VLOOKUP(E3554,Settings!D$2:D$100,1,FALSE)),CONCATENATE("Kategorin ",E3554," finns inte med i fliken Settings. Ange annan kategori eller uppdatera dina inställningar."),""))</f>
        <v/>
      </c>
      <c r="H3554" s="11" t="str">
        <f t="shared" si="110"/>
        <v xml:space="preserve"> </v>
      </c>
    </row>
    <row r="3555" spans="1:8" x14ac:dyDescent="0.2">
      <c r="A3555" s="4"/>
      <c r="B3555" s="2" t="str">
        <f t="shared" si="111"/>
        <v/>
      </c>
      <c r="C3555" s="4"/>
      <c r="D3555" s="4"/>
      <c r="E3555" s="4"/>
      <c r="F3555" s="4"/>
      <c r="G3555" s="5" t="str">
        <f>IF(C3555="","",IF(ISERROR(VLOOKUP(D3555,Settings!C$2:C$100,1,FALSE)),CONCATENATE("Aktiviteten ",D3555," finns inte med i fliken Settings. Ange annan aktivitet eller uppdatera dina inställningar. "),"")&amp;IF(ISERROR(VLOOKUP(E3555,Settings!D$2:D$100,1,FALSE)),CONCATENATE("Kategorin ",E3555," finns inte med i fliken Settings. Ange annan kategori eller uppdatera dina inställningar."),""))</f>
        <v/>
      </c>
      <c r="H3555" s="11" t="str">
        <f t="shared" si="110"/>
        <v xml:space="preserve"> </v>
      </c>
    </row>
    <row r="3556" spans="1:8" x14ac:dyDescent="0.2">
      <c r="A3556" s="4"/>
      <c r="B3556" s="2" t="str">
        <f t="shared" si="111"/>
        <v/>
      </c>
      <c r="C3556" s="4"/>
      <c r="D3556" s="4"/>
      <c r="E3556" s="4"/>
      <c r="F3556" s="4"/>
      <c r="G3556" s="5" t="str">
        <f>IF(C3556="","",IF(ISERROR(VLOOKUP(D3556,Settings!C$2:C$100,1,FALSE)),CONCATENATE("Aktiviteten ",D3556," finns inte med i fliken Settings. Ange annan aktivitet eller uppdatera dina inställningar. "),"")&amp;IF(ISERROR(VLOOKUP(E3556,Settings!D$2:D$100,1,FALSE)),CONCATENATE("Kategorin ",E3556," finns inte med i fliken Settings. Ange annan kategori eller uppdatera dina inställningar."),""))</f>
        <v/>
      </c>
      <c r="H3556" s="11" t="str">
        <f t="shared" si="110"/>
        <v xml:space="preserve"> </v>
      </c>
    </row>
    <row r="3557" spans="1:8" x14ac:dyDescent="0.2">
      <c r="A3557" s="4"/>
      <c r="B3557" s="2" t="str">
        <f t="shared" si="111"/>
        <v/>
      </c>
      <c r="C3557" s="4"/>
      <c r="D3557" s="4"/>
      <c r="E3557" s="4"/>
      <c r="F3557" s="4"/>
      <c r="G3557" s="5" t="str">
        <f>IF(C3557="","",IF(ISERROR(VLOOKUP(D3557,Settings!C$2:C$100,1,FALSE)),CONCATENATE("Aktiviteten ",D3557," finns inte med i fliken Settings. Ange annan aktivitet eller uppdatera dina inställningar. "),"")&amp;IF(ISERROR(VLOOKUP(E3557,Settings!D$2:D$100,1,FALSE)),CONCATENATE("Kategorin ",E3557," finns inte med i fliken Settings. Ange annan kategori eller uppdatera dina inställningar."),""))</f>
        <v/>
      </c>
      <c r="H3557" s="11" t="str">
        <f t="shared" si="110"/>
        <v xml:space="preserve"> </v>
      </c>
    </row>
    <row r="3558" spans="1:8" x14ac:dyDescent="0.2">
      <c r="A3558" s="4"/>
      <c r="B3558" s="2" t="str">
        <f t="shared" si="111"/>
        <v/>
      </c>
      <c r="C3558" s="4"/>
      <c r="D3558" s="4"/>
      <c r="E3558" s="4"/>
      <c r="F3558" s="4"/>
      <c r="G3558" s="5" t="str">
        <f>IF(C3558="","",IF(ISERROR(VLOOKUP(D3558,Settings!C$2:C$100,1,FALSE)),CONCATENATE("Aktiviteten ",D3558," finns inte med i fliken Settings. Ange annan aktivitet eller uppdatera dina inställningar. "),"")&amp;IF(ISERROR(VLOOKUP(E3558,Settings!D$2:D$100,1,FALSE)),CONCATENATE("Kategorin ",E3558," finns inte med i fliken Settings. Ange annan kategori eller uppdatera dina inställningar."),""))</f>
        <v/>
      </c>
      <c r="H3558" s="11" t="str">
        <f t="shared" si="110"/>
        <v xml:space="preserve"> </v>
      </c>
    </row>
    <row r="3559" spans="1:8" x14ac:dyDescent="0.2">
      <c r="A3559" s="4"/>
      <c r="B3559" s="2" t="str">
        <f t="shared" si="111"/>
        <v/>
      </c>
      <c r="C3559" s="4"/>
      <c r="D3559" s="4"/>
      <c r="E3559" s="4"/>
      <c r="F3559" s="4"/>
      <c r="G3559" s="5" t="str">
        <f>IF(C3559="","",IF(ISERROR(VLOOKUP(D3559,Settings!C$2:C$100,1,FALSE)),CONCATENATE("Aktiviteten ",D3559," finns inte med i fliken Settings. Ange annan aktivitet eller uppdatera dina inställningar. "),"")&amp;IF(ISERROR(VLOOKUP(E3559,Settings!D$2:D$100,1,FALSE)),CONCATENATE("Kategorin ",E3559," finns inte med i fliken Settings. Ange annan kategori eller uppdatera dina inställningar."),""))</f>
        <v/>
      </c>
      <c r="H3559" s="11" t="str">
        <f t="shared" si="110"/>
        <v xml:space="preserve"> </v>
      </c>
    </row>
    <row r="3560" spans="1:8" x14ac:dyDescent="0.2">
      <c r="A3560" s="4"/>
      <c r="B3560" s="2" t="str">
        <f t="shared" si="111"/>
        <v/>
      </c>
      <c r="C3560" s="4"/>
      <c r="D3560" s="4"/>
      <c r="E3560" s="4"/>
      <c r="F3560" s="4"/>
      <c r="G3560" s="5" t="str">
        <f>IF(C3560="","",IF(ISERROR(VLOOKUP(D3560,Settings!C$2:C$100,1,FALSE)),CONCATENATE("Aktiviteten ",D3560," finns inte med i fliken Settings. Ange annan aktivitet eller uppdatera dina inställningar. "),"")&amp;IF(ISERROR(VLOOKUP(E3560,Settings!D$2:D$100,1,FALSE)),CONCATENATE("Kategorin ",E3560," finns inte med i fliken Settings. Ange annan kategori eller uppdatera dina inställningar."),""))</f>
        <v/>
      </c>
      <c r="H3560" s="11" t="str">
        <f t="shared" si="110"/>
        <v xml:space="preserve"> </v>
      </c>
    </row>
    <row r="3561" spans="1:8" x14ac:dyDescent="0.2">
      <c r="A3561" s="4"/>
      <c r="B3561" s="2" t="str">
        <f t="shared" si="111"/>
        <v/>
      </c>
      <c r="C3561" s="4"/>
      <c r="D3561" s="4"/>
      <c r="E3561" s="4"/>
      <c r="F3561" s="4"/>
      <c r="G3561" s="5" t="str">
        <f>IF(C3561="","",IF(ISERROR(VLOOKUP(D3561,Settings!C$2:C$100,1,FALSE)),CONCATENATE("Aktiviteten ",D3561," finns inte med i fliken Settings. Ange annan aktivitet eller uppdatera dina inställningar. "),"")&amp;IF(ISERROR(VLOOKUP(E3561,Settings!D$2:D$100,1,FALSE)),CONCATENATE("Kategorin ",E3561," finns inte med i fliken Settings. Ange annan kategori eller uppdatera dina inställningar."),""))</f>
        <v/>
      </c>
      <c r="H3561" s="11" t="str">
        <f t="shared" si="110"/>
        <v xml:space="preserve"> </v>
      </c>
    </row>
    <row r="3562" spans="1:8" x14ac:dyDescent="0.2">
      <c r="A3562" s="4"/>
      <c r="B3562" s="2" t="str">
        <f t="shared" si="111"/>
        <v/>
      </c>
      <c r="C3562" s="4"/>
      <c r="D3562" s="4"/>
      <c r="E3562" s="4"/>
      <c r="F3562" s="4"/>
      <c r="G3562" s="5" t="str">
        <f>IF(C3562="","",IF(ISERROR(VLOOKUP(D3562,Settings!C$2:C$100,1,FALSE)),CONCATENATE("Aktiviteten ",D3562," finns inte med i fliken Settings. Ange annan aktivitet eller uppdatera dina inställningar. "),"")&amp;IF(ISERROR(VLOOKUP(E3562,Settings!D$2:D$100,1,FALSE)),CONCATENATE("Kategorin ",E3562," finns inte med i fliken Settings. Ange annan kategori eller uppdatera dina inställningar."),""))</f>
        <v/>
      </c>
      <c r="H3562" s="11" t="str">
        <f t="shared" si="110"/>
        <v xml:space="preserve"> </v>
      </c>
    </row>
    <row r="3563" spans="1:8" x14ac:dyDescent="0.2">
      <c r="A3563" s="4"/>
      <c r="B3563" s="2" t="str">
        <f t="shared" si="111"/>
        <v/>
      </c>
      <c r="C3563" s="4"/>
      <c r="D3563" s="4"/>
      <c r="E3563" s="4"/>
      <c r="F3563" s="4"/>
      <c r="G3563" s="5" t="str">
        <f>IF(C3563="","",IF(ISERROR(VLOOKUP(D3563,Settings!C$2:C$100,1,FALSE)),CONCATENATE("Aktiviteten ",D3563," finns inte med i fliken Settings. Ange annan aktivitet eller uppdatera dina inställningar. "),"")&amp;IF(ISERROR(VLOOKUP(E3563,Settings!D$2:D$100,1,FALSE)),CONCATENATE("Kategorin ",E3563," finns inte med i fliken Settings. Ange annan kategori eller uppdatera dina inställningar."),""))</f>
        <v/>
      </c>
      <c r="H3563" s="11" t="str">
        <f t="shared" si="110"/>
        <v xml:space="preserve"> </v>
      </c>
    </row>
    <row r="3564" spans="1:8" x14ac:dyDescent="0.2">
      <c r="A3564" s="4"/>
      <c r="B3564" s="2" t="str">
        <f t="shared" si="111"/>
        <v/>
      </c>
      <c r="C3564" s="4"/>
      <c r="D3564" s="4"/>
      <c r="E3564" s="4"/>
      <c r="F3564" s="4"/>
      <c r="G3564" s="5" t="str">
        <f>IF(C3564="","",IF(ISERROR(VLOOKUP(D3564,Settings!C$2:C$100,1,FALSE)),CONCATENATE("Aktiviteten ",D3564," finns inte med i fliken Settings. Ange annan aktivitet eller uppdatera dina inställningar. "),"")&amp;IF(ISERROR(VLOOKUP(E3564,Settings!D$2:D$100,1,FALSE)),CONCATENATE("Kategorin ",E3564," finns inte med i fliken Settings. Ange annan kategori eller uppdatera dina inställningar."),""))</f>
        <v/>
      </c>
      <c r="H3564" s="11" t="str">
        <f t="shared" si="110"/>
        <v xml:space="preserve"> </v>
      </c>
    </row>
    <row r="3565" spans="1:8" x14ac:dyDescent="0.2">
      <c r="A3565" s="4"/>
      <c r="B3565" s="2" t="str">
        <f t="shared" si="111"/>
        <v/>
      </c>
      <c r="C3565" s="4"/>
      <c r="D3565" s="4"/>
      <c r="E3565" s="4"/>
      <c r="F3565" s="4"/>
      <c r="G3565" s="5" t="str">
        <f>IF(C3565="","",IF(ISERROR(VLOOKUP(D3565,Settings!C$2:C$100,1,FALSE)),CONCATENATE("Aktiviteten ",D3565," finns inte med i fliken Settings. Ange annan aktivitet eller uppdatera dina inställningar. "),"")&amp;IF(ISERROR(VLOOKUP(E3565,Settings!D$2:D$100,1,FALSE)),CONCATENATE("Kategorin ",E3565," finns inte med i fliken Settings. Ange annan kategori eller uppdatera dina inställningar."),""))</f>
        <v/>
      </c>
      <c r="H3565" s="11" t="str">
        <f t="shared" si="110"/>
        <v xml:space="preserve"> </v>
      </c>
    </row>
    <row r="3566" spans="1:8" x14ac:dyDescent="0.2">
      <c r="A3566" s="4"/>
      <c r="B3566" s="2" t="str">
        <f t="shared" si="111"/>
        <v/>
      </c>
      <c r="C3566" s="4"/>
      <c r="D3566" s="4"/>
      <c r="E3566" s="4"/>
      <c r="F3566" s="4"/>
      <c r="G3566" s="5" t="str">
        <f>IF(C3566="","",IF(ISERROR(VLOOKUP(D3566,Settings!C$2:C$100,1,FALSE)),CONCATENATE("Aktiviteten ",D3566," finns inte med i fliken Settings. Ange annan aktivitet eller uppdatera dina inställningar. "),"")&amp;IF(ISERROR(VLOOKUP(E3566,Settings!D$2:D$100,1,FALSE)),CONCATENATE("Kategorin ",E3566," finns inte med i fliken Settings. Ange annan kategori eller uppdatera dina inställningar."),""))</f>
        <v/>
      </c>
      <c r="H3566" s="11" t="str">
        <f t="shared" si="110"/>
        <v xml:space="preserve"> </v>
      </c>
    </row>
    <row r="3567" spans="1:8" x14ac:dyDescent="0.2">
      <c r="A3567" s="4"/>
      <c r="B3567" s="2" t="str">
        <f t="shared" si="111"/>
        <v/>
      </c>
      <c r="C3567" s="4"/>
      <c r="D3567" s="4"/>
      <c r="E3567" s="4"/>
      <c r="F3567" s="4"/>
      <c r="G3567" s="5" t="str">
        <f>IF(C3567="","",IF(ISERROR(VLOOKUP(D3567,Settings!C$2:C$100,1,FALSE)),CONCATENATE("Aktiviteten ",D3567," finns inte med i fliken Settings. Ange annan aktivitet eller uppdatera dina inställningar. "),"")&amp;IF(ISERROR(VLOOKUP(E3567,Settings!D$2:D$100,1,FALSE)),CONCATENATE("Kategorin ",E3567," finns inte med i fliken Settings. Ange annan kategori eller uppdatera dina inställningar."),""))</f>
        <v/>
      </c>
      <c r="H3567" s="11" t="str">
        <f t="shared" si="110"/>
        <v xml:space="preserve"> </v>
      </c>
    </row>
    <row r="3568" spans="1:8" x14ac:dyDescent="0.2">
      <c r="A3568" s="4"/>
      <c r="B3568" s="2" t="str">
        <f t="shared" si="111"/>
        <v/>
      </c>
      <c r="C3568" s="4"/>
      <c r="D3568" s="4"/>
      <c r="E3568" s="4"/>
      <c r="F3568" s="4"/>
      <c r="G3568" s="5" t="str">
        <f>IF(C3568="","",IF(ISERROR(VLOOKUP(D3568,Settings!C$2:C$100,1,FALSE)),CONCATENATE("Aktiviteten ",D3568," finns inte med i fliken Settings. Ange annan aktivitet eller uppdatera dina inställningar. "),"")&amp;IF(ISERROR(VLOOKUP(E3568,Settings!D$2:D$100,1,FALSE)),CONCATENATE("Kategorin ",E3568," finns inte med i fliken Settings. Ange annan kategori eller uppdatera dina inställningar."),""))</f>
        <v/>
      </c>
      <c r="H3568" s="11" t="str">
        <f t="shared" si="110"/>
        <v xml:space="preserve"> </v>
      </c>
    </row>
    <row r="3569" spans="1:8" x14ac:dyDescent="0.2">
      <c r="A3569" s="4"/>
      <c r="B3569" s="2" t="str">
        <f t="shared" si="111"/>
        <v/>
      </c>
      <c r="C3569" s="4"/>
      <c r="D3569" s="4"/>
      <c r="E3569" s="4"/>
      <c r="F3569" s="4"/>
      <c r="G3569" s="5" t="str">
        <f>IF(C3569="","",IF(ISERROR(VLOOKUP(D3569,Settings!C$2:C$100,1,FALSE)),CONCATENATE("Aktiviteten ",D3569," finns inte med i fliken Settings. Ange annan aktivitet eller uppdatera dina inställningar. "),"")&amp;IF(ISERROR(VLOOKUP(E3569,Settings!D$2:D$100,1,FALSE)),CONCATENATE("Kategorin ",E3569," finns inte med i fliken Settings. Ange annan kategori eller uppdatera dina inställningar."),""))</f>
        <v/>
      </c>
      <c r="H3569" s="11" t="str">
        <f t="shared" si="110"/>
        <v xml:space="preserve"> </v>
      </c>
    </row>
    <row r="3570" spans="1:8" x14ac:dyDescent="0.2">
      <c r="A3570" s="4"/>
      <c r="B3570" s="2" t="str">
        <f t="shared" si="111"/>
        <v/>
      </c>
      <c r="C3570" s="4"/>
      <c r="D3570" s="4"/>
      <c r="E3570" s="4"/>
      <c r="F3570" s="4"/>
      <c r="G3570" s="5" t="str">
        <f>IF(C3570="","",IF(ISERROR(VLOOKUP(D3570,Settings!C$2:C$100,1,FALSE)),CONCATENATE("Aktiviteten ",D3570," finns inte med i fliken Settings. Ange annan aktivitet eller uppdatera dina inställningar. "),"")&amp;IF(ISERROR(VLOOKUP(E3570,Settings!D$2:D$100,1,FALSE)),CONCATENATE("Kategorin ",E3570," finns inte med i fliken Settings. Ange annan kategori eller uppdatera dina inställningar."),""))</f>
        <v/>
      </c>
      <c r="H3570" s="11" t="str">
        <f t="shared" si="110"/>
        <v xml:space="preserve"> </v>
      </c>
    </row>
    <row r="3571" spans="1:8" x14ac:dyDescent="0.2">
      <c r="A3571" s="4"/>
      <c r="B3571" s="2" t="str">
        <f t="shared" si="111"/>
        <v/>
      </c>
      <c r="C3571" s="4"/>
      <c r="D3571" s="4"/>
      <c r="E3571" s="4"/>
      <c r="F3571" s="4"/>
      <c r="G3571" s="5" t="str">
        <f>IF(C3571="","",IF(ISERROR(VLOOKUP(D3571,Settings!C$2:C$100,1,FALSE)),CONCATENATE("Aktiviteten ",D3571," finns inte med i fliken Settings. Ange annan aktivitet eller uppdatera dina inställningar. "),"")&amp;IF(ISERROR(VLOOKUP(E3571,Settings!D$2:D$100,1,FALSE)),CONCATENATE("Kategorin ",E3571," finns inte med i fliken Settings. Ange annan kategori eller uppdatera dina inställningar."),""))</f>
        <v/>
      </c>
      <c r="H3571" s="11" t="str">
        <f t="shared" si="110"/>
        <v xml:space="preserve"> </v>
      </c>
    </row>
    <row r="3572" spans="1:8" x14ac:dyDescent="0.2">
      <c r="A3572" s="4"/>
      <c r="B3572" s="2" t="str">
        <f t="shared" si="111"/>
        <v/>
      </c>
      <c r="C3572" s="4"/>
      <c r="D3572" s="4"/>
      <c r="E3572" s="4"/>
      <c r="F3572" s="4"/>
      <c r="G3572" s="5" t="str">
        <f>IF(C3572="","",IF(ISERROR(VLOOKUP(D3572,Settings!C$2:C$100,1,FALSE)),CONCATENATE("Aktiviteten ",D3572," finns inte med i fliken Settings. Ange annan aktivitet eller uppdatera dina inställningar. "),"")&amp;IF(ISERROR(VLOOKUP(E3572,Settings!D$2:D$100,1,FALSE)),CONCATENATE("Kategorin ",E3572," finns inte med i fliken Settings. Ange annan kategori eller uppdatera dina inställningar."),""))</f>
        <v/>
      </c>
      <c r="H3572" s="11" t="str">
        <f t="shared" si="110"/>
        <v xml:space="preserve"> </v>
      </c>
    </row>
    <row r="3573" spans="1:8" x14ac:dyDescent="0.2">
      <c r="A3573" s="4"/>
      <c r="B3573" s="2" t="str">
        <f t="shared" si="111"/>
        <v/>
      </c>
      <c r="C3573" s="4"/>
      <c r="D3573" s="4"/>
      <c r="E3573" s="4"/>
      <c r="F3573" s="4"/>
      <c r="G3573" s="5" t="str">
        <f>IF(C3573="","",IF(ISERROR(VLOOKUP(D3573,Settings!C$2:C$100,1,FALSE)),CONCATENATE("Aktiviteten ",D3573," finns inte med i fliken Settings. Ange annan aktivitet eller uppdatera dina inställningar. "),"")&amp;IF(ISERROR(VLOOKUP(E3573,Settings!D$2:D$100,1,FALSE)),CONCATENATE("Kategorin ",E3573," finns inte med i fliken Settings. Ange annan kategori eller uppdatera dina inställningar."),""))</f>
        <v/>
      </c>
      <c r="H3573" s="11" t="str">
        <f t="shared" si="110"/>
        <v xml:space="preserve"> </v>
      </c>
    </row>
    <row r="3574" spans="1:8" x14ac:dyDescent="0.2">
      <c r="A3574" s="4"/>
      <c r="B3574" s="2" t="str">
        <f t="shared" si="111"/>
        <v/>
      </c>
      <c r="C3574" s="4"/>
      <c r="D3574" s="4"/>
      <c r="E3574" s="4"/>
      <c r="F3574" s="4"/>
      <c r="G3574" s="5" t="str">
        <f>IF(C3574="","",IF(ISERROR(VLOOKUP(D3574,Settings!C$2:C$100,1,FALSE)),CONCATENATE("Aktiviteten ",D3574," finns inte med i fliken Settings. Ange annan aktivitet eller uppdatera dina inställningar. "),"")&amp;IF(ISERROR(VLOOKUP(E3574,Settings!D$2:D$100,1,FALSE)),CONCATENATE("Kategorin ",E3574," finns inte med i fliken Settings. Ange annan kategori eller uppdatera dina inställningar."),""))</f>
        <v/>
      </c>
      <c r="H3574" s="11" t="str">
        <f t="shared" si="110"/>
        <v xml:space="preserve"> </v>
      </c>
    </row>
    <row r="3575" spans="1:8" x14ac:dyDescent="0.2">
      <c r="A3575" s="4"/>
      <c r="B3575" s="2" t="str">
        <f t="shared" si="111"/>
        <v/>
      </c>
      <c r="C3575" s="4"/>
      <c r="D3575" s="4"/>
      <c r="E3575" s="4"/>
      <c r="F3575" s="4"/>
      <c r="G3575" s="5" t="str">
        <f>IF(C3575="","",IF(ISERROR(VLOOKUP(D3575,Settings!C$2:C$100,1,FALSE)),CONCATENATE("Aktiviteten ",D3575," finns inte med i fliken Settings. Ange annan aktivitet eller uppdatera dina inställningar. "),"")&amp;IF(ISERROR(VLOOKUP(E3575,Settings!D$2:D$100,1,FALSE)),CONCATENATE("Kategorin ",E3575," finns inte med i fliken Settings. Ange annan kategori eller uppdatera dina inställningar."),""))</f>
        <v/>
      </c>
      <c r="H3575" s="11" t="str">
        <f t="shared" si="110"/>
        <v xml:space="preserve"> </v>
      </c>
    </row>
    <row r="3576" spans="1:8" x14ac:dyDescent="0.2">
      <c r="A3576" s="4"/>
      <c r="B3576" s="2" t="str">
        <f t="shared" si="111"/>
        <v/>
      </c>
      <c r="C3576" s="4"/>
      <c r="D3576" s="4"/>
      <c r="E3576" s="4"/>
      <c r="F3576" s="4"/>
      <c r="G3576" s="5" t="str">
        <f>IF(C3576="","",IF(ISERROR(VLOOKUP(D3576,Settings!C$2:C$100,1,FALSE)),CONCATENATE("Aktiviteten ",D3576," finns inte med i fliken Settings. Ange annan aktivitet eller uppdatera dina inställningar. "),"")&amp;IF(ISERROR(VLOOKUP(E3576,Settings!D$2:D$100,1,FALSE)),CONCATENATE("Kategorin ",E3576," finns inte med i fliken Settings. Ange annan kategori eller uppdatera dina inställningar."),""))</f>
        <v/>
      </c>
      <c r="H3576" s="11" t="str">
        <f t="shared" si="110"/>
        <v xml:space="preserve"> </v>
      </c>
    </row>
    <row r="3577" spans="1:8" x14ac:dyDescent="0.2">
      <c r="A3577" s="4"/>
      <c r="B3577" s="2" t="str">
        <f t="shared" si="111"/>
        <v/>
      </c>
      <c r="C3577" s="4"/>
      <c r="D3577" s="4"/>
      <c r="E3577" s="4"/>
      <c r="F3577" s="4"/>
      <c r="G3577" s="5" t="str">
        <f>IF(C3577="","",IF(ISERROR(VLOOKUP(D3577,Settings!C$2:C$100,1,FALSE)),CONCATENATE("Aktiviteten ",D3577," finns inte med i fliken Settings. Ange annan aktivitet eller uppdatera dina inställningar. "),"")&amp;IF(ISERROR(VLOOKUP(E3577,Settings!D$2:D$100,1,FALSE)),CONCATENATE("Kategorin ",E3577," finns inte med i fliken Settings. Ange annan kategori eller uppdatera dina inställningar."),""))</f>
        <v/>
      </c>
      <c r="H3577" s="11" t="str">
        <f t="shared" si="110"/>
        <v xml:space="preserve"> </v>
      </c>
    </row>
    <row r="3578" spans="1:8" x14ac:dyDescent="0.2">
      <c r="A3578" s="4"/>
      <c r="B3578" s="2" t="str">
        <f t="shared" si="111"/>
        <v/>
      </c>
      <c r="C3578" s="4"/>
      <c r="D3578" s="4"/>
      <c r="E3578" s="4"/>
      <c r="F3578" s="4"/>
      <c r="G3578" s="5" t="str">
        <f>IF(C3578="","",IF(ISERROR(VLOOKUP(D3578,Settings!C$2:C$100,1,FALSE)),CONCATENATE("Aktiviteten ",D3578," finns inte med i fliken Settings. Ange annan aktivitet eller uppdatera dina inställningar. "),"")&amp;IF(ISERROR(VLOOKUP(E3578,Settings!D$2:D$100,1,FALSE)),CONCATENATE("Kategorin ",E3578," finns inte med i fliken Settings. Ange annan kategori eller uppdatera dina inställningar."),""))</f>
        <v/>
      </c>
      <c r="H3578" s="11" t="str">
        <f t="shared" si="110"/>
        <v xml:space="preserve"> </v>
      </c>
    </row>
    <row r="3579" spans="1:8" x14ac:dyDescent="0.2">
      <c r="A3579" s="4"/>
      <c r="B3579" s="2" t="str">
        <f t="shared" si="111"/>
        <v/>
      </c>
      <c r="C3579" s="4"/>
      <c r="D3579" s="4"/>
      <c r="E3579" s="4"/>
      <c r="F3579" s="4"/>
      <c r="G3579" s="5" t="str">
        <f>IF(C3579="","",IF(ISERROR(VLOOKUP(D3579,Settings!C$2:C$100,1,FALSE)),CONCATENATE("Aktiviteten ",D3579," finns inte med i fliken Settings. Ange annan aktivitet eller uppdatera dina inställningar. "),"")&amp;IF(ISERROR(VLOOKUP(E3579,Settings!D$2:D$100,1,FALSE)),CONCATENATE("Kategorin ",E3579," finns inte med i fliken Settings. Ange annan kategori eller uppdatera dina inställningar."),""))</f>
        <v/>
      </c>
      <c r="H3579" s="11" t="str">
        <f t="shared" si="110"/>
        <v xml:space="preserve"> </v>
      </c>
    </row>
    <row r="3580" spans="1:8" x14ac:dyDescent="0.2">
      <c r="A3580" s="4"/>
      <c r="B3580" s="2" t="str">
        <f t="shared" si="111"/>
        <v/>
      </c>
      <c r="C3580" s="4"/>
      <c r="D3580" s="4"/>
      <c r="E3580" s="4"/>
      <c r="F3580" s="4"/>
      <c r="G3580" s="5" t="str">
        <f>IF(C3580="","",IF(ISERROR(VLOOKUP(D3580,Settings!C$2:C$100,1,FALSE)),CONCATENATE("Aktiviteten ",D3580," finns inte med i fliken Settings. Ange annan aktivitet eller uppdatera dina inställningar. "),"")&amp;IF(ISERROR(VLOOKUP(E3580,Settings!D$2:D$100,1,FALSE)),CONCATENATE("Kategorin ",E3580," finns inte med i fliken Settings. Ange annan kategori eller uppdatera dina inställningar."),""))</f>
        <v/>
      </c>
      <c r="H3580" s="11" t="str">
        <f t="shared" si="110"/>
        <v xml:space="preserve"> </v>
      </c>
    </row>
    <row r="3581" spans="1:8" x14ac:dyDescent="0.2">
      <c r="A3581" s="4"/>
      <c r="B3581" s="2" t="str">
        <f t="shared" si="111"/>
        <v/>
      </c>
      <c r="C3581" s="4"/>
      <c r="D3581" s="4"/>
      <c r="E3581" s="4"/>
      <c r="F3581" s="4"/>
      <c r="G3581" s="5" t="str">
        <f>IF(C3581="","",IF(ISERROR(VLOOKUP(D3581,Settings!C$2:C$100,1,FALSE)),CONCATENATE("Aktiviteten ",D3581," finns inte med i fliken Settings. Ange annan aktivitet eller uppdatera dina inställningar. "),"")&amp;IF(ISERROR(VLOOKUP(E3581,Settings!D$2:D$100,1,FALSE)),CONCATENATE("Kategorin ",E3581," finns inte med i fliken Settings. Ange annan kategori eller uppdatera dina inställningar."),""))</f>
        <v/>
      </c>
      <c r="H3581" s="11" t="str">
        <f t="shared" si="110"/>
        <v xml:space="preserve"> </v>
      </c>
    </row>
    <row r="3582" spans="1:8" x14ac:dyDescent="0.2">
      <c r="A3582" s="4"/>
      <c r="B3582" s="2" t="str">
        <f t="shared" si="111"/>
        <v/>
      </c>
      <c r="C3582" s="4"/>
      <c r="D3582" s="4"/>
      <c r="E3582" s="4"/>
      <c r="F3582" s="4"/>
      <c r="G3582" s="5" t="str">
        <f>IF(C3582="","",IF(ISERROR(VLOOKUP(D3582,Settings!C$2:C$100,1,FALSE)),CONCATENATE("Aktiviteten ",D3582," finns inte med i fliken Settings. Ange annan aktivitet eller uppdatera dina inställningar. "),"")&amp;IF(ISERROR(VLOOKUP(E3582,Settings!D$2:D$100,1,FALSE)),CONCATENATE("Kategorin ",E3582," finns inte med i fliken Settings. Ange annan kategori eller uppdatera dina inställningar."),""))</f>
        <v/>
      </c>
      <c r="H3582" s="11" t="str">
        <f t="shared" si="110"/>
        <v xml:space="preserve"> </v>
      </c>
    </row>
    <row r="3583" spans="1:8" x14ac:dyDescent="0.2">
      <c r="A3583" s="4"/>
      <c r="B3583" s="2" t="str">
        <f t="shared" si="111"/>
        <v/>
      </c>
      <c r="C3583" s="4"/>
      <c r="D3583" s="4"/>
      <c r="E3583" s="4"/>
      <c r="F3583" s="4"/>
      <c r="G3583" s="5" t="str">
        <f>IF(C3583="","",IF(ISERROR(VLOOKUP(D3583,Settings!C$2:C$100,1,FALSE)),CONCATENATE("Aktiviteten ",D3583," finns inte med i fliken Settings. Ange annan aktivitet eller uppdatera dina inställningar. "),"")&amp;IF(ISERROR(VLOOKUP(E3583,Settings!D$2:D$100,1,FALSE)),CONCATENATE("Kategorin ",E3583," finns inte med i fliken Settings. Ange annan kategori eller uppdatera dina inställningar."),""))</f>
        <v/>
      </c>
      <c r="H3583" s="11" t="str">
        <f t="shared" si="110"/>
        <v xml:space="preserve"> </v>
      </c>
    </row>
    <row r="3584" spans="1:8" x14ac:dyDescent="0.2">
      <c r="A3584" s="4"/>
      <c r="B3584" s="2" t="str">
        <f t="shared" si="111"/>
        <v/>
      </c>
      <c r="C3584" s="4"/>
      <c r="D3584" s="4"/>
      <c r="E3584" s="4"/>
      <c r="F3584" s="4"/>
      <c r="G3584" s="5" t="str">
        <f>IF(C3584="","",IF(ISERROR(VLOOKUP(D3584,Settings!C$2:C$100,1,FALSE)),CONCATENATE("Aktiviteten ",D3584," finns inte med i fliken Settings. Ange annan aktivitet eller uppdatera dina inställningar. "),"")&amp;IF(ISERROR(VLOOKUP(E3584,Settings!D$2:D$100,1,FALSE)),CONCATENATE("Kategorin ",E3584," finns inte med i fliken Settings. Ange annan kategori eller uppdatera dina inställningar."),""))</f>
        <v/>
      </c>
      <c r="H3584" s="11" t="str">
        <f t="shared" si="110"/>
        <v xml:space="preserve"> </v>
      </c>
    </row>
    <row r="3585" spans="1:8" x14ac:dyDescent="0.2">
      <c r="A3585" s="4"/>
      <c r="B3585" s="2" t="str">
        <f t="shared" si="111"/>
        <v/>
      </c>
      <c r="C3585" s="4"/>
      <c r="D3585" s="4"/>
      <c r="E3585" s="4"/>
      <c r="F3585" s="4"/>
      <c r="G3585" s="5" t="str">
        <f>IF(C3585="","",IF(ISERROR(VLOOKUP(D3585,Settings!C$2:C$100,1,FALSE)),CONCATENATE("Aktiviteten ",D3585," finns inte med i fliken Settings. Ange annan aktivitet eller uppdatera dina inställningar. "),"")&amp;IF(ISERROR(VLOOKUP(E3585,Settings!D$2:D$100,1,FALSE)),CONCATENATE("Kategorin ",E3585," finns inte med i fliken Settings. Ange annan kategori eller uppdatera dina inställningar."),""))</f>
        <v/>
      </c>
      <c r="H3585" s="11" t="str">
        <f t="shared" si="110"/>
        <v xml:space="preserve"> </v>
      </c>
    </row>
    <row r="3586" spans="1:8" x14ac:dyDescent="0.2">
      <c r="A3586" s="4"/>
      <c r="B3586" s="2" t="str">
        <f t="shared" si="111"/>
        <v/>
      </c>
      <c r="C3586" s="4"/>
      <c r="D3586" s="4"/>
      <c r="E3586" s="4"/>
      <c r="F3586" s="4"/>
      <c r="G3586" s="5" t="str">
        <f>IF(C3586="","",IF(ISERROR(VLOOKUP(D3586,Settings!C$2:C$100,1,FALSE)),CONCATENATE("Aktiviteten ",D3586," finns inte med i fliken Settings. Ange annan aktivitet eller uppdatera dina inställningar. "),"")&amp;IF(ISERROR(VLOOKUP(E3586,Settings!D$2:D$100,1,FALSE)),CONCATENATE("Kategorin ",E3586," finns inte med i fliken Settings. Ange annan kategori eller uppdatera dina inställningar."),""))</f>
        <v/>
      </c>
      <c r="H3586" s="11" t="str">
        <f t="shared" si="110"/>
        <v xml:space="preserve"> </v>
      </c>
    </row>
    <row r="3587" spans="1:8" x14ac:dyDescent="0.2">
      <c r="A3587" s="4"/>
      <c r="B3587" s="2" t="str">
        <f t="shared" si="111"/>
        <v/>
      </c>
      <c r="C3587" s="4"/>
      <c r="D3587" s="4"/>
      <c r="E3587" s="4"/>
      <c r="F3587" s="4"/>
      <c r="G3587" s="5" t="str">
        <f>IF(C3587="","",IF(ISERROR(VLOOKUP(D3587,Settings!C$2:C$100,1,FALSE)),CONCATENATE("Aktiviteten ",D3587," finns inte med i fliken Settings. Ange annan aktivitet eller uppdatera dina inställningar. "),"")&amp;IF(ISERROR(VLOOKUP(E3587,Settings!D$2:D$100,1,FALSE)),CONCATENATE("Kategorin ",E3587," finns inte med i fliken Settings. Ange annan kategori eller uppdatera dina inställningar."),""))</f>
        <v/>
      </c>
      <c r="H3587" s="11" t="str">
        <f t="shared" ref="H3587:H3650" si="112">IF(A3587=""," ",IF(B3587="",A3587,B3587))</f>
        <v xml:space="preserve"> </v>
      </c>
    </row>
    <row r="3588" spans="1:8" x14ac:dyDescent="0.2">
      <c r="A3588" s="4"/>
      <c r="B3588" s="2" t="str">
        <f t="shared" si="111"/>
        <v/>
      </c>
      <c r="C3588" s="4"/>
      <c r="D3588" s="4"/>
      <c r="E3588" s="4"/>
      <c r="F3588" s="4"/>
      <c r="G3588" s="5" t="str">
        <f>IF(C3588="","",IF(ISERROR(VLOOKUP(D3588,Settings!C$2:C$100,1,FALSE)),CONCATENATE("Aktiviteten ",D3588," finns inte med i fliken Settings. Ange annan aktivitet eller uppdatera dina inställningar. "),"")&amp;IF(ISERROR(VLOOKUP(E3588,Settings!D$2:D$100,1,FALSE)),CONCATENATE("Kategorin ",E3588," finns inte med i fliken Settings. Ange annan kategori eller uppdatera dina inställningar."),""))</f>
        <v/>
      </c>
      <c r="H3588" s="11" t="str">
        <f t="shared" si="112"/>
        <v xml:space="preserve"> </v>
      </c>
    </row>
    <row r="3589" spans="1:8" x14ac:dyDescent="0.2">
      <c r="A3589" s="4"/>
      <c r="B3589" s="2" t="str">
        <f t="shared" si="111"/>
        <v/>
      </c>
      <c r="C3589" s="4"/>
      <c r="D3589" s="4"/>
      <c r="E3589" s="4"/>
      <c r="F3589" s="4"/>
      <c r="G3589" s="5" t="str">
        <f>IF(C3589="","",IF(ISERROR(VLOOKUP(D3589,Settings!C$2:C$100,1,FALSE)),CONCATENATE("Aktiviteten ",D3589," finns inte med i fliken Settings. Ange annan aktivitet eller uppdatera dina inställningar. "),"")&amp;IF(ISERROR(VLOOKUP(E3589,Settings!D$2:D$100,1,FALSE)),CONCATENATE("Kategorin ",E3589," finns inte med i fliken Settings. Ange annan kategori eller uppdatera dina inställningar."),""))</f>
        <v/>
      </c>
      <c r="H3589" s="11" t="str">
        <f t="shared" si="112"/>
        <v xml:space="preserve"> </v>
      </c>
    </row>
    <row r="3590" spans="1:8" x14ac:dyDescent="0.2">
      <c r="A3590" s="4"/>
      <c r="B3590" s="2" t="str">
        <f t="shared" si="111"/>
        <v/>
      </c>
      <c r="C3590" s="4"/>
      <c r="D3590" s="4"/>
      <c r="E3590" s="4"/>
      <c r="F3590" s="4"/>
      <c r="G3590" s="5" t="str">
        <f>IF(C3590="","",IF(ISERROR(VLOOKUP(D3590,Settings!C$2:C$100,1,FALSE)),CONCATENATE("Aktiviteten ",D3590," finns inte med i fliken Settings. Ange annan aktivitet eller uppdatera dina inställningar. "),"")&amp;IF(ISERROR(VLOOKUP(E3590,Settings!D$2:D$100,1,FALSE)),CONCATENATE("Kategorin ",E3590," finns inte med i fliken Settings. Ange annan kategori eller uppdatera dina inställningar."),""))</f>
        <v/>
      </c>
      <c r="H3590" s="11" t="str">
        <f t="shared" si="112"/>
        <v xml:space="preserve"> </v>
      </c>
    </row>
    <row r="3591" spans="1:8" x14ac:dyDescent="0.2">
      <c r="A3591" s="4"/>
      <c r="B3591" s="2" t="str">
        <f t="shared" si="111"/>
        <v/>
      </c>
      <c r="C3591" s="4"/>
      <c r="D3591" s="4"/>
      <c r="E3591" s="4"/>
      <c r="F3591" s="4"/>
      <c r="G3591" s="5" t="str">
        <f>IF(C3591="","",IF(ISERROR(VLOOKUP(D3591,Settings!C$2:C$100,1,FALSE)),CONCATENATE("Aktiviteten ",D3591," finns inte med i fliken Settings. Ange annan aktivitet eller uppdatera dina inställningar. "),"")&amp;IF(ISERROR(VLOOKUP(E3591,Settings!D$2:D$100,1,FALSE)),CONCATENATE("Kategorin ",E3591," finns inte med i fliken Settings. Ange annan kategori eller uppdatera dina inställningar."),""))</f>
        <v/>
      </c>
      <c r="H3591" s="11" t="str">
        <f t="shared" si="112"/>
        <v xml:space="preserve"> </v>
      </c>
    </row>
    <row r="3592" spans="1:8" x14ac:dyDescent="0.2">
      <c r="A3592" s="4"/>
      <c r="B3592" s="2" t="str">
        <f t="shared" si="111"/>
        <v/>
      </c>
      <c r="C3592" s="4"/>
      <c r="D3592" s="4"/>
      <c r="E3592" s="4"/>
      <c r="F3592" s="4"/>
      <c r="G3592" s="5" t="str">
        <f>IF(C3592="","",IF(ISERROR(VLOOKUP(D3592,Settings!C$2:C$100,1,FALSE)),CONCATENATE("Aktiviteten ",D3592," finns inte med i fliken Settings. Ange annan aktivitet eller uppdatera dina inställningar. "),"")&amp;IF(ISERROR(VLOOKUP(E3592,Settings!D$2:D$100,1,FALSE)),CONCATENATE("Kategorin ",E3592," finns inte med i fliken Settings. Ange annan kategori eller uppdatera dina inställningar."),""))</f>
        <v/>
      </c>
      <c r="H3592" s="11" t="str">
        <f t="shared" si="112"/>
        <v xml:space="preserve"> </v>
      </c>
    </row>
    <row r="3593" spans="1:8" x14ac:dyDescent="0.2">
      <c r="A3593" s="4"/>
      <c r="B3593" s="2" t="str">
        <f t="shared" si="111"/>
        <v/>
      </c>
      <c r="C3593" s="4"/>
      <c r="D3593" s="4"/>
      <c r="E3593" s="4"/>
      <c r="F3593" s="4"/>
      <c r="G3593" s="5" t="str">
        <f>IF(C3593="","",IF(ISERROR(VLOOKUP(D3593,Settings!C$2:C$100,1,FALSE)),CONCATENATE("Aktiviteten ",D3593," finns inte med i fliken Settings. Ange annan aktivitet eller uppdatera dina inställningar. "),"")&amp;IF(ISERROR(VLOOKUP(E3593,Settings!D$2:D$100,1,FALSE)),CONCATENATE("Kategorin ",E3593," finns inte med i fliken Settings. Ange annan kategori eller uppdatera dina inställningar."),""))</f>
        <v/>
      </c>
      <c r="H3593" s="11" t="str">
        <f t="shared" si="112"/>
        <v xml:space="preserve"> </v>
      </c>
    </row>
    <row r="3594" spans="1:8" x14ac:dyDescent="0.2">
      <c r="A3594" s="4"/>
      <c r="B3594" s="2" t="str">
        <f t="shared" si="111"/>
        <v/>
      </c>
      <c r="C3594" s="4"/>
      <c r="D3594" s="4"/>
      <c r="E3594" s="4"/>
      <c r="F3594" s="4"/>
      <c r="G3594" s="5" t="str">
        <f>IF(C3594="","",IF(ISERROR(VLOOKUP(D3594,Settings!C$2:C$100,1,FALSE)),CONCATENATE("Aktiviteten ",D3594," finns inte med i fliken Settings. Ange annan aktivitet eller uppdatera dina inställningar. "),"")&amp;IF(ISERROR(VLOOKUP(E3594,Settings!D$2:D$100,1,FALSE)),CONCATENATE("Kategorin ",E3594," finns inte med i fliken Settings. Ange annan kategori eller uppdatera dina inställningar."),""))</f>
        <v/>
      </c>
      <c r="H3594" s="11" t="str">
        <f t="shared" si="112"/>
        <v xml:space="preserve"> </v>
      </c>
    </row>
    <row r="3595" spans="1:8" x14ac:dyDescent="0.2">
      <c r="A3595" s="4"/>
      <c r="B3595" s="2" t="str">
        <f t="shared" si="111"/>
        <v/>
      </c>
      <c r="C3595" s="4"/>
      <c r="D3595" s="4"/>
      <c r="E3595" s="4"/>
      <c r="F3595" s="4"/>
      <c r="G3595" s="5" t="str">
        <f>IF(C3595="","",IF(ISERROR(VLOOKUP(D3595,Settings!C$2:C$100,1,FALSE)),CONCATENATE("Aktiviteten ",D3595," finns inte med i fliken Settings. Ange annan aktivitet eller uppdatera dina inställningar. "),"")&amp;IF(ISERROR(VLOOKUP(E3595,Settings!D$2:D$100,1,FALSE)),CONCATENATE("Kategorin ",E3595," finns inte med i fliken Settings. Ange annan kategori eller uppdatera dina inställningar."),""))</f>
        <v/>
      </c>
      <c r="H3595" s="11" t="str">
        <f t="shared" si="112"/>
        <v xml:space="preserve"> </v>
      </c>
    </row>
    <row r="3596" spans="1:8" x14ac:dyDescent="0.2">
      <c r="A3596" s="4"/>
      <c r="B3596" s="2" t="str">
        <f t="shared" si="111"/>
        <v/>
      </c>
      <c r="C3596" s="4"/>
      <c r="D3596" s="4"/>
      <c r="E3596" s="4"/>
      <c r="F3596" s="4"/>
      <c r="G3596" s="5" t="str">
        <f>IF(C3596="","",IF(ISERROR(VLOOKUP(D3596,Settings!C$2:C$100,1,FALSE)),CONCATENATE("Aktiviteten ",D3596," finns inte med i fliken Settings. Ange annan aktivitet eller uppdatera dina inställningar. "),"")&amp;IF(ISERROR(VLOOKUP(E3596,Settings!D$2:D$100,1,FALSE)),CONCATENATE("Kategorin ",E3596," finns inte med i fliken Settings. Ange annan kategori eller uppdatera dina inställningar."),""))</f>
        <v/>
      </c>
      <c r="H3596" s="11" t="str">
        <f t="shared" si="112"/>
        <v xml:space="preserve"> </v>
      </c>
    </row>
    <row r="3597" spans="1:8" x14ac:dyDescent="0.2">
      <c r="A3597" s="4"/>
      <c r="B3597" s="2" t="str">
        <f t="shared" si="111"/>
        <v/>
      </c>
      <c r="C3597" s="4"/>
      <c r="D3597" s="4"/>
      <c r="E3597" s="4"/>
      <c r="F3597" s="4"/>
      <c r="G3597" s="5" t="str">
        <f>IF(C3597="","",IF(ISERROR(VLOOKUP(D3597,Settings!C$2:C$100,1,FALSE)),CONCATENATE("Aktiviteten ",D3597," finns inte med i fliken Settings. Ange annan aktivitet eller uppdatera dina inställningar. "),"")&amp;IF(ISERROR(VLOOKUP(E3597,Settings!D$2:D$100,1,FALSE)),CONCATENATE("Kategorin ",E3597," finns inte med i fliken Settings. Ange annan kategori eller uppdatera dina inställningar."),""))</f>
        <v/>
      </c>
      <c r="H3597" s="11" t="str">
        <f t="shared" si="112"/>
        <v xml:space="preserve"> </v>
      </c>
    </row>
    <row r="3598" spans="1:8" x14ac:dyDescent="0.2">
      <c r="A3598" s="4"/>
      <c r="B3598" s="2" t="str">
        <f t="shared" si="111"/>
        <v/>
      </c>
      <c r="C3598" s="4"/>
      <c r="D3598" s="4"/>
      <c r="E3598" s="4"/>
      <c r="F3598" s="4"/>
      <c r="G3598" s="5" t="str">
        <f>IF(C3598="","",IF(ISERROR(VLOOKUP(D3598,Settings!C$2:C$100,1,FALSE)),CONCATENATE("Aktiviteten ",D3598," finns inte med i fliken Settings. Ange annan aktivitet eller uppdatera dina inställningar. "),"")&amp;IF(ISERROR(VLOOKUP(E3598,Settings!D$2:D$100,1,FALSE)),CONCATENATE("Kategorin ",E3598," finns inte med i fliken Settings. Ange annan kategori eller uppdatera dina inställningar."),""))</f>
        <v/>
      </c>
      <c r="H3598" s="11" t="str">
        <f t="shared" si="112"/>
        <v xml:space="preserve"> </v>
      </c>
    </row>
    <row r="3599" spans="1:8" x14ac:dyDescent="0.2">
      <c r="A3599" s="4"/>
      <c r="B3599" s="2" t="str">
        <f t="shared" si="111"/>
        <v/>
      </c>
      <c r="C3599" s="4"/>
      <c r="D3599" s="4"/>
      <c r="E3599" s="4"/>
      <c r="F3599" s="4"/>
      <c r="G3599" s="5" t="str">
        <f>IF(C3599="","",IF(ISERROR(VLOOKUP(D3599,Settings!C$2:C$100,1,FALSE)),CONCATENATE("Aktiviteten ",D3599," finns inte med i fliken Settings. Ange annan aktivitet eller uppdatera dina inställningar. "),"")&amp;IF(ISERROR(VLOOKUP(E3599,Settings!D$2:D$100,1,FALSE)),CONCATENATE("Kategorin ",E3599," finns inte med i fliken Settings. Ange annan kategori eller uppdatera dina inställningar."),""))</f>
        <v/>
      </c>
      <c r="H3599" s="11" t="str">
        <f t="shared" si="112"/>
        <v xml:space="preserve"> </v>
      </c>
    </row>
    <row r="3600" spans="1:8" x14ac:dyDescent="0.2">
      <c r="A3600" s="4"/>
      <c r="B3600" s="2" t="str">
        <f t="shared" si="111"/>
        <v/>
      </c>
      <c r="C3600" s="4"/>
      <c r="D3600" s="4"/>
      <c r="E3600" s="4"/>
      <c r="F3600" s="4"/>
      <c r="G3600" s="5" t="str">
        <f>IF(C3600="","",IF(ISERROR(VLOOKUP(D3600,Settings!C$2:C$100,1,FALSE)),CONCATENATE("Aktiviteten ",D3600," finns inte med i fliken Settings. Ange annan aktivitet eller uppdatera dina inställningar. "),"")&amp;IF(ISERROR(VLOOKUP(E3600,Settings!D$2:D$100,1,FALSE)),CONCATENATE("Kategorin ",E3600," finns inte med i fliken Settings. Ange annan kategori eller uppdatera dina inställningar."),""))</f>
        <v/>
      </c>
      <c r="H3600" s="11" t="str">
        <f t="shared" si="112"/>
        <v xml:space="preserve"> </v>
      </c>
    </row>
    <row r="3601" spans="1:8" x14ac:dyDescent="0.2">
      <c r="A3601" s="4"/>
      <c r="B3601" s="2" t="str">
        <f t="shared" si="111"/>
        <v/>
      </c>
      <c r="C3601" s="4"/>
      <c r="D3601" s="4"/>
      <c r="E3601" s="4"/>
      <c r="F3601" s="4"/>
      <c r="G3601" s="5" t="str">
        <f>IF(C3601="","",IF(ISERROR(VLOOKUP(D3601,Settings!C$2:C$100,1,FALSE)),CONCATENATE("Aktiviteten ",D3601," finns inte med i fliken Settings. Ange annan aktivitet eller uppdatera dina inställningar. "),"")&amp;IF(ISERROR(VLOOKUP(E3601,Settings!D$2:D$100,1,FALSE)),CONCATENATE("Kategorin ",E3601," finns inte med i fliken Settings. Ange annan kategori eller uppdatera dina inställningar."),""))</f>
        <v/>
      </c>
      <c r="H3601" s="11" t="str">
        <f t="shared" si="112"/>
        <v xml:space="preserve"> </v>
      </c>
    </row>
    <row r="3602" spans="1:8" x14ac:dyDescent="0.2">
      <c r="A3602" s="4"/>
      <c r="B3602" s="2" t="str">
        <f t="shared" ref="B3602:B3665" si="113">IF(A3602="","",A3602)</f>
        <v/>
      </c>
      <c r="C3602" s="4"/>
      <c r="D3602" s="4"/>
      <c r="E3602" s="4"/>
      <c r="F3602" s="4"/>
      <c r="G3602" s="5" t="str">
        <f>IF(C3602="","",IF(ISERROR(VLOOKUP(D3602,Settings!C$2:C$100,1,FALSE)),CONCATENATE("Aktiviteten ",D3602," finns inte med i fliken Settings. Ange annan aktivitet eller uppdatera dina inställningar. "),"")&amp;IF(ISERROR(VLOOKUP(E3602,Settings!D$2:D$100,1,FALSE)),CONCATENATE("Kategorin ",E3602," finns inte med i fliken Settings. Ange annan kategori eller uppdatera dina inställningar."),""))</f>
        <v/>
      </c>
      <c r="H3602" s="11" t="str">
        <f t="shared" si="112"/>
        <v xml:space="preserve"> </v>
      </c>
    </row>
    <row r="3603" spans="1:8" x14ac:dyDescent="0.2">
      <c r="A3603" s="4"/>
      <c r="B3603" s="2" t="str">
        <f t="shared" si="113"/>
        <v/>
      </c>
      <c r="C3603" s="4"/>
      <c r="D3603" s="4"/>
      <c r="E3603" s="4"/>
      <c r="F3603" s="4"/>
      <c r="G3603" s="5" t="str">
        <f>IF(C3603="","",IF(ISERROR(VLOOKUP(D3603,Settings!C$2:C$100,1,FALSE)),CONCATENATE("Aktiviteten ",D3603," finns inte med i fliken Settings. Ange annan aktivitet eller uppdatera dina inställningar. "),"")&amp;IF(ISERROR(VLOOKUP(E3603,Settings!D$2:D$100,1,FALSE)),CONCATENATE("Kategorin ",E3603," finns inte med i fliken Settings. Ange annan kategori eller uppdatera dina inställningar."),""))</f>
        <v/>
      </c>
      <c r="H3603" s="11" t="str">
        <f t="shared" si="112"/>
        <v xml:space="preserve"> </v>
      </c>
    </row>
    <row r="3604" spans="1:8" x14ac:dyDescent="0.2">
      <c r="A3604" s="4"/>
      <c r="B3604" s="2" t="str">
        <f t="shared" si="113"/>
        <v/>
      </c>
      <c r="C3604" s="4"/>
      <c r="D3604" s="4"/>
      <c r="E3604" s="4"/>
      <c r="F3604" s="4"/>
      <c r="G3604" s="5" t="str">
        <f>IF(C3604="","",IF(ISERROR(VLOOKUP(D3604,Settings!C$2:C$100,1,FALSE)),CONCATENATE("Aktiviteten ",D3604," finns inte med i fliken Settings. Ange annan aktivitet eller uppdatera dina inställningar. "),"")&amp;IF(ISERROR(VLOOKUP(E3604,Settings!D$2:D$100,1,FALSE)),CONCATENATE("Kategorin ",E3604," finns inte med i fliken Settings. Ange annan kategori eller uppdatera dina inställningar."),""))</f>
        <v/>
      </c>
      <c r="H3604" s="11" t="str">
        <f t="shared" si="112"/>
        <v xml:space="preserve"> </v>
      </c>
    </row>
    <row r="3605" spans="1:8" x14ac:dyDescent="0.2">
      <c r="A3605" s="4"/>
      <c r="B3605" s="2" t="str">
        <f t="shared" si="113"/>
        <v/>
      </c>
      <c r="C3605" s="4"/>
      <c r="D3605" s="4"/>
      <c r="E3605" s="4"/>
      <c r="F3605" s="4"/>
      <c r="G3605" s="5" t="str">
        <f>IF(C3605="","",IF(ISERROR(VLOOKUP(D3605,Settings!C$2:C$100,1,FALSE)),CONCATENATE("Aktiviteten ",D3605," finns inte med i fliken Settings. Ange annan aktivitet eller uppdatera dina inställningar. "),"")&amp;IF(ISERROR(VLOOKUP(E3605,Settings!D$2:D$100,1,FALSE)),CONCATENATE("Kategorin ",E3605," finns inte med i fliken Settings. Ange annan kategori eller uppdatera dina inställningar."),""))</f>
        <v/>
      </c>
      <c r="H3605" s="11" t="str">
        <f t="shared" si="112"/>
        <v xml:space="preserve"> </v>
      </c>
    </row>
    <row r="3606" spans="1:8" x14ac:dyDescent="0.2">
      <c r="A3606" s="4"/>
      <c r="B3606" s="2" t="str">
        <f t="shared" si="113"/>
        <v/>
      </c>
      <c r="C3606" s="4"/>
      <c r="D3606" s="4"/>
      <c r="E3606" s="4"/>
      <c r="F3606" s="4"/>
      <c r="G3606" s="5" t="str">
        <f>IF(C3606="","",IF(ISERROR(VLOOKUP(D3606,Settings!C$2:C$100,1,FALSE)),CONCATENATE("Aktiviteten ",D3606," finns inte med i fliken Settings. Ange annan aktivitet eller uppdatera dina inställningar. "),"")&amp;IF(ISERROR(VLOOKUP(E3606,Settings!D$2:D$100,1,FALSE)),CONCATENATE("Kategorin ",E3606," finns inte med i fliken Settings. Ange annan kategori eller uppdatera dina inställningar."),""))</f>
        <v/>
      </c>
      <c r="H3606" s="11" t="str">
        <f t="shared" si="112"/>
        <v xml:space="preserve"> </v>
      </c>
    </row>
    <row r="3607" spans="1:8" x14ac:dyDescent="0.2">
      <c r="A3607" s="4"/>
      <c r="B3607" s="2" t="str">
        <f t="shared" si="113"/>
        <v/>
      </c>
      <c r="C3607" s="4"/>
      <c r="D3607" s="4"/>
      <c r="E3607" s="4"/>
      <c r="F3607" s="4"/>
      <c r="G3607" s="5" t="str">
        <f>IF(C3607="","",IF(ISERROR(VLOOKUP(D3607,Settings!C$2:C$100,1,FALSE)),CONCATENATE("Aktiviteten ",D3607," finns inte med i fliken Settings. Ange annan aktivitet eller uppdatera dina inställningar. "),"")&amp;IF(ISERROR(VLOOKUP(E3607,Settings!D$2:D$100,1,FALSE)),CONCATENATE("Kategorin ",E3607," finns inte med i fliken Settings. Ange annan kategori eller uppdatera dina inställningar."),""))</f>
        <v/>
      </c>
      <c r="H3607" s="11" t="str">
        <f t="shared" si="112"/>
        <v xml:space="preserve"> </v>
      </c>
    </row>
    <row r="3608" spans="1:8" x14ac:dyDescent="0.2">
      <c r="A3608" s="4"/>
      <c r="B3608" s="2" t="str">
        <f t="shared" si="113"/>
        <v/>
      </c>
      <c r="C3608" s="4"/>
      <c r="D3608" s="4"/>
      <c r="E3608" s="4"/>
      <c r="F3608" s="4"/>
      <c r="G3608" s="5" t="str">
        <f>IF(C3608="","",IF(ISERROR(VLOOKUP(D3608,Settings!C$2:C$100,1,FALSE)),CONCATENATE("Aktiviteten ",D3608," finns inte med i fliken Settings. Ange annan aktivitet eller uppdatera dina inställningar. "),"")&amp;IF(ISERROR(VLOOKUP(E3608,Settings!D$2:D$100,1,FALSE)),CONCATENATE("Kategorin ",E3608," finns inte med i fliken Settings. Ange annan kategori eller uppdatera dina inställningar."),""))</f>
        <v/>
      </c>
      <c r="H3608" s="11" t="str">
        <f t="shared" si="112"/>
        <v xml:space="preserve"> </v>
      </c>
    </row>
    <row r="3609" spans="1:8" x14ac:dyDescent="0.2">
      <c r="A3609" s="4"/>
      <c r="B3609" s="2" t="str">
        <f t="shared" si="113"/>
        <v/>
      </c>
      <c r="C3609" s="4"/>
      <c r="D3609" s="4"/>
      <c r="E3609" s="4"/>
      <c r="F3609" s="4"/>
      <c r="G3609" s="5" t="str">
        <f>IF(C3609="","",IF(ISERROR(VLOOKUP(D3609,Settings!C$2:C$100,1,FALSE)),CONCATENATE("Aktiviteten ",D3609," finns inte med i fliken Settings. Ange annan aktivitet eller uppdatera dina inställningar. "),"")&amp;IF(ISERROR(VLOOKUP(E3609,Settings!D$2:D$100,1,FALSE)),CONCATENATE("Kategorin ",E3609," finns inte med i fliken Settings. Ange annan kategori eller uppdatera dina inställningar."),""))</f>
        <v/>
      </c>
      <c r="H3609" s="11" t="str">
        <f t="shared" si="112"/>
        <v xml:space="preserve"> </v>
      </c>
    </row>
    <row r="3610" spans="1:8" x14ac:dyDescent="0.2">
      <c r="A3610" s="4"/>
      <c r="B3610" s="2" t="str">
        <f t="shared" si="113"/>
        <v/>
      </c>
      <c r="C3610" s="4"/>
      <c r="D3610" s="4"/>
      <c r="E3610" s="4"/>
      <c r="F3610" s="4"/>
      <c r="G3610" s="5" t="str">
        <f>IF(C3610="","",IF(ISERROR(VLOOKUP(D3610,Settings!C$2:C$100,1,FALSE)),CONCATENATE("Aktiviteten ",D3610," finns inte med i fliken Settings. Ange annan aktivitet eller uppdatera dina inställningar. "),"")&amp;IF(ISERROR(VLOOKUP(E3610,Settings!D$2:D$100,1,FALSE)),CONCATENATE("Kategorin ",E3610," finns inte med i fliken Settings. Ange annan kategori eller uppdatera dina inställningar."),""))</f>
        <v/>
      </c>
      <c r="H3610" s="11" t="str">
        <f t="shared" si="112"/>
        <v xml:space="preserve"> </v>
      </c>
    </row>
    <row r="3611" spans="1:8" x14ac:dyDescent="0.2">
      <c r="A3611" s="4"/>
      <c r="B3611" s="2" t="str">
        <f t="shared" si="113"/>
        <v/>
      </c>
      <c r="C3611" s="4"/>
      <c r="D3611" s="4"/>
      <c r="E3611" s="4"/>
      <c r="F3611" s="4"/>
      <c r="G3611" s="5" t="str">
        <f>IF(C3611="","",IF(ISERROR(VLOOKUP(D3611,Settings!C$2:C$100,1,FALSE)),CONCATENATE("Aktiviteten ",D3611," finns inte med i fliken Settings. Ange annan aktivitet eller uppdatera dina inställningar. "),"")&amp;IF(ISERROR(VLOOKUP(E3611,Settings!D$2:D$100,1,FALSE)),CONCATENATE("Kategorin ",E3611," finns inte med i fliken Settings. Ange annan kategori eller uppdatera dina inställningar."),""))</f>
        <v/>
      </c>
      <c r="H3611" s="11" t="str">
        <f t="shared" si="112"/>
        <v xml:space="preserve"> </v>
      </c>
    </row>
    <row r="3612" spans="1:8" x14ac:dyDescent="0.2">
      <c r="A3612" s="4"/>
      <c r="B3612" s="2" t="str">
        <f t="shared" si="113"/>
        <v/>
      </c>
      <c r="C3612" s="4"/>
      <c r="D3612" s="4"/>
      <c r="E3612" s="4"/>
      <c r="F3612" s="4"/>
      <c r="G3612" s="5" t="str">
        <f>IF(C3612="","",IF(ISERROR(VLOOKUP(D3612,Settings!C$2:C$100,1,FALSE)),CONCATENATE("Aktiviteten ",D3612," finns inte med i fliken Settings. Ange annan aktivitet eller uppdatera dina inställningar. "),"")&amp;IF(ISERROR(VLOOKUP(E3612,Settings!D$2:D$100,1,FALSE)),CONCATENATE("Kategorin ",E3612," finns inte med i fliken Settings. Ange annan kategori eller uppdatera dina inställningar."),""))</f>
        <v/>
      </c>
      <c r="H3612" s="11" t="str">
        <f t="shared" si="112"/>
        <v xml:space="preserve"> </v>
      </c>
    </row>
    <row r="3613" spans="1:8" x14ac:dyDescent="0.2">
      <c r="A3613" s="4"/>
      <c r="B3613" s="2" t="str">
        <f t="shared" si="113"/>
        <v/>
      </c>
      <c r="C3613" s="4"/>
      <c r="D3613" s="4"/>
      <c r="E3613" s="4"/>
      <c r="F3613" s="4"/>
      <c r="G3613" s="5" t="str">
        <f>IF(C3613="","",IF(ISERROR(VLOOKUP(D3613,Settings!C$2:C$100,1,FALSE)),CONCATENATE("Aktiviteten ",D3613," finns inte med i fliken Settings. Ange annan aktivitet eller uppdatera dina inställningar. "),"")&amp;IF(ISERROR(VLOOKUP(E3613,Settings!D$2:D$100,1,FALSE)),CONCATENATE("Kategorin ",E3613," finns inte med i fliken Settings. Ange annan kategori eller uppdatera dina inställningar."),""))</f>
        <v/>
      </c>
      <c r="H3613" s="11" t="str">
        <f t="shared" si="112"/>
        <v xml:space="preserve"> </v>
      </c>
    </row>
    <row r="3614" spans="1:8" x14ac:dyDescent="0.2">
      <c r="A3614" s="4"/>
      <c r="B3614" s="2" t="str">
        <f t="shared" si="113"/>
        <v/>
      </c>
      <c r="C3614" s="4"/>
      <c r="D3614" s="4"/>
      <c r="E3614" s="4"/>
      <c r="F3614" s="4"/>
      <c r="G3614" s="5" t="str">
        <f>IF(C3614="","",IF(ISERROR(VLOOKUP(D3614,Settings!C$2:C$100,1,FALSE)),CONCATENATE("Aktiviteten ",D3614," finns inte med i fliken Settings. Ange annan aktivitet eller uppdatera dina inställningar. "),"")&amp;IF(ISERROR(VLOOKUP(E3614,Settings!D$2:D$100,1,FALSE)),CONCATENATE("Kategorin ",E3614," finns inte med i fliken Settings. Ange annan kategori eller uppdatera dina inställningar."),""))</f>
        <v/>
      </c>
      <c r="H3614" s="11" t="str">
        <f t="shared" si="112"/>
        <v xml:space="preserve"> </v>
      </c>
    </row>
    <row r="3615" spans="1:8" x14ac:dyDescent="0.2">
      <c r="A3615" s="4"/>
      <c r="B3615" s="2" t="str">
        <f t="shared" si="113"/>
        <v/>
      </c>
      <c r="C3615" s="4"/>
      <c r="D3615" s="4"/>
      <c r="E3615" s="4"/>
      <c r="F3615" s="4"/>
      <c r="G3615" s="5" t="str">
        <f>IF(C3615="","",IF(ISERROR(VLOOKUP(D3615,Settings!C$2:C$100,1,FALSE)),CONCATENATE("Aktiviteten ",D3615," finns inte med i fliken Settings. Ange annan aktivitet eller uppdatera dina inställningar. "),"")&amp;IF(ISERROR(VLOOKUP(E3615,Settings!D$2:D$100,1,FALSE)),CONCATENATE("Kategorin ",E3615," finns inte med i fliken Settings. Ange annan kategori eller uppdatera dina inställningar."),""))</f>
        <v/>
      </c>
      <c r="H3615" s="11" t="str">
        <f t="shared" si="112"/>
        <v xml:space="preserve"> </v>
      </c>
    </row>
    <row r="3616" spans="1:8" x14ac:dyDescent="0.2">
      <c r="A3616" s="4"/>
      <c r="B3616" s="2" t="str">
        <f t="shared" si="113"/>
        <v/>
      </c>
      <c r="C3616" s="4"/>
      <c r="D3616" s="4"/>
      <c r="E3616" s="4"/>
      <c r="F3616" s="4"/>
      <c r="G3616" s="5" t="str">
        <f>IF(C3616="","",IF(ISERROR(VLOOKUP(D3616,Settings!C$2:C$100,1,FALSE)),CONCATENATE("Aktiviteten ",D3616," finns inte med i fliken Settings. Ange annan aktivitet eller uppdatera dina inställningar. "),"")&amp;IF(ISERROR(VLOOKUP(E3616,Settings!D$2:D$100,1,FALSE)),CONCATENATE("Kategorin ",E3616," finns inte med i fliken Settings. Ange annan kategori eller uppdatera dina inställningar."),""))</f>
        <v/>
      </c>
      <c r="H3616" s="11" t="str">
        <f t="shared" si="112"/>
        <v xml:space="preserve"> </v>
      </c>
    </row>
    <row r="3617" spans="1:8" x14ac:dyDescent="0.2">
      <c r="A3617" s="4"/>
      <c r="B3617" s="2" t="str">
        <f t="shared" si="113"/>
        <v/>
      </c>
      <c r="C3617" s="4"/>
      <c r="D3617" s="4"/>
      <c r="E3617" s="4"/>
      <c r="F3617" s="4"/>
      <c r="G3617" s="5" t="str">
        <f>IF(C3617="","",IF(ISERROR(VLOOKUP(D3617,Settings!C$2:C$100,1,FALSE)),CONCATENATE("Aktiviteten ",D3617," finns inte med i fliken Settings. Ange annan aktivitet eller uppdatera dina inställningar. "),"")&amp;IF(ISERROR(VLOOKUP(E3617,Settings!D$2:D$100,1,FALSE)),CONCATENATE("Kategorin ",E3617," finns inte med i fliken Settings. Ange annan kategori eller uppdatera dina inställningar."),""))</f>
        <v/>
      </c>
      <c r="H3617" s="11" t="str">
        <f t="shared" si="112"/>
        <v xml:space="preserve"> </v>
      </c>
    </row>
    <row r="3618" spans="1:8" x14ac:dyDescent="0.2">
      <c r="A3618" s="4"/>
      <c r="B3618" s="2" t="str">
        <f t="shared" si="113"/>
        <v/>
      </c>
      <c r="C3618" s="4"/>
      <c r="D3618" s="4"/>
      <c r="E3618" s="4"/>
      <c r="F3618" s="4"/>
      <c r="G3618" s="5" t="str">
        <f>IF(C3618="","",IF(ISERROR(VLOOKUP(D3618,Settings!C$2:C$100,1,FALSE)),CONCATENATE("Aktiviteten ",D3618," finns inte med i fliken Settings. Ange annan aktivitet eller uppdatera dina inställningar. "),"")&amp;IF(ISERROR(VLOOKUP(E3618,Settings!D$2:D$100,1,FALSE)),CONCATENATE("Kategorin ",E3618," finns inte med i fliken Settings. Ange annan kategori eller uppdatera dina inställningar."),""))</f>
        <v/>
      </c>
      <c r="H3618" s="11" t="str">
        <f t="shared" si="112"/>
        <v xml:space="preserve"> </v>
      </c>
    </row>
    <row r="3619" spans="1:8" x14ac:dyDescent="0.2">
      <c r="A3619" s="4"/>
      <c r="B3619" s="2" t="str">
        <f t="shared" si="113"/>
        <v/>
      </c>
      <c r="C3619" s="4"/>
      <c r="D3619" s="4"/>
      <c r="E3619" s="4"/>
      <c r="F3619" s="4"/>
      <c r="G3619" s="5" t="str">
        <f>IF(C3619="","",IF(ISERROR(VLOOKUP(D3619,Settings!C$2:C$100,1,FALSE)),CONCATENATE("Aktiviteten ",D3619," finns inte med i fliken Settings. Ange annan aktivitet eller uppdatera dina inställningar. "),"")&amp;IF(ISERROR(VLOOKUP(E3619,Settings!D$2:D$100,1,FALSE)),CONCATENATE("Kategorin ",E3619," finns inte med i fliken Settings. Ange annan kategori eller uppdatera dina inställningar."),""))</f>
        <v/>
      </c>
      <c r="H3619" s="11" t="str">
        <f t="shared" si="112"/>
        <v xml:space="preserve"> </v>
      </c>
    </row>
    <row r="3620" spans="1:8" x14ac:dyDescent="0.2">
      <c r="A3620" s="4"/>
      <c r="B3620" s="2" t="str">
        <f t="shared" si="113"/>
        <v/>
      </c>
      <c r="C3620" s="4"/>
      <c r="D3620" s="4"/>
      <c r="E3620" s="4"/>
      <c r="F3620" s="4"/>
      <c r="G3620" s="5" t="str">
        <f>IF(C3620="","",IF(ISERROR(VLOOKUP(D3620,Settings!C$2:C$100,1,FALSE)),CONCATENATE("Aktiviteten ",D3620," finns inte med i fliken Settings. Ange annan aktivitet eller uppdatera dina inställningar. "),"")&amp;IF(ISERROR(VLOOKUP(E3620,Settings!D$2:D$100,1,FALSE)),CONCATENATE("Kategorin ",E3620," finns inte med i fliken Settings. Ange annan kategori eller uppdatera dina inställningar."),""))</f>
        <v/>
      </c>
      <c r="H3620" s="11" t="str">
        <f t="shared" si="112"/>
        <v xml:space="preserve"> </v>
      </c>
    </row>
    <row r="3621" spans="1:8" x14ac:dyDescent="0.2">
      <c r="A3621" s="4"/>
      <c r="B3621" s="2" t="str">
        <f t="shared" si="113"/>
        <v/>
      </c>
      <c r="C3621" s="4"/>
      <c r="D3621" s="4"/>
      <c r="E3621" s="4"/>
      <c r="F3621" s="4"/>
      <c r="G3621" s="5" t="str">
        <f>IF(C3621="","",IF(ISERROR(VLOOKUP(D3621,Settings!C$2:C$100,1,FALSE)),CONCATENATE("Aktiviteten ",D3621," finns inte med i fliken Settings. Ange annan aktivitet eller uppdatera dina inställningar. "),"")&amp;IF(ISERROR(VLOOKUP(E3621,Settings!D$2:D$100,1,FALSE)),CONCATENATE("Kategorin ",E3621," finns inte med i fliken Settings. Ange annan kategori eller uppdatera dina inställningar."),""))</f>
        <v/>
      </c>
      <c r="H3621" s="11" t="str">
        <f t="shared" si="112"/>
        <v xml:space="preserve"> </v>
      </c>
    </row>
    <row r="3622" spans="1:8" x14ac:dyDescent="0.2">
      <c r="A3622" s="4"/>
      <c r="B3622" s="2" t="str">
        <f t="shared" si="113"/>
        <v/>
      </c>
      <c r="C3622" s="4"/>
      <c r="D3622" s="4"/>
      <c r="E3622" s="4"/>
      <c r="F3622" s="4"/>
      <c r="G3622" s="5" t="str">
        <f>IF(C3622="","",IF(ISERROR(VLOOKUP(D3622,Settings!C$2:C$100,1,FALSE)),CONCATENATE("Aktiviteten ",D3622," finns inte med i fliken Settings. Ange annan aktivitet eller uppdatera dina inställningar. "),"")&amp;IF(ISERROR(VLOOKUP(E3622,Settings!D$2:D$100,1,FALSE)),CONCATENATE("Kategorin ",E3622," finns inte med i fliken Settings. Ange annan kategori eller uppdatera dina inställningar."),""))</f>
        <v/>
      </c>
      <c r="H3622" s="11" t="str">
        <f t="shared" si="112"/>
        <v xml:space="preserve"> </v>
      </c>
    </row>
    <row r="3623" spans="1:8" x14ac:dyDescent="0.2">
      <c r="A3623" s="4"/>
      <c r="B3623" s="2" t="str">
        <f t="shared" si="113"/>
        <v/>
      </c>
      <c r="C3623" s="4"/>
      <c r="D3623" s="4"/>
      <c r="E3623" s="4"/>
      <c r="F3623" s="4"/>
      <c r="G3623" s="5" t="str">
        <f>IF(C3623="","",IF(ISERROR(VLOOKUP(D3623,Settings!C$2:C$100,1,FALSE)),CONCATENATE("Aktiviteten ",D3623," finns inte med i fliken Settings. Ange annan aktivitet eller uppdatera dina inställningar. "),"")&amp;IF(ISERROR(VLOOKUP(E3623,Settings!D$2:D$100,1,FALSE)),CONCATENATE("Kategorin ",E3623," finns inte med i fliken Settings. Ange annan kategori eller uppdatera dina inställningar."),""))</f>
        <v/>
      </c>
      <c r="H3623" s="11" t="str">
        <f t="shared" si="112"/>
        <v xml:space="preserve"> </v>
      </c>
    </row>
    <row r="3624" spans="1:8" x14ac:dyDescent="0.2">
      <c r="A3624" s="4"/>
      <c r="B3624" s="2" t="str">
        <f t="shared" si="113"/>
        <v/>
      </c>
      <c r="C3624" s="4"/>
      <c r="D3624" s="4"/>
      <c r="E3624" s="4"/>
      <c r="F3624" s="4"/>
      <c r="G3624" s="5" t="str">
        <f>IF(C3624="","",IF(ISERROR(VLOOKUP(D3624,Settings!C$2:C$100,1,FALSE)),CONCATENATE("Aktiviteten ",D3624," finns inte med i fliken Settings. Ange annan aktivitet eller uppdatera dina inställningar. "),"")&amp;IF(ISERROR(VLOOKUP(E3624,Settings!D$2:D$100,1,FALSE)),CONCATENATE("Kategorin ",E3624," finns inte med i fliken Settings. Ange annan kategori eller uppdatera dina inställningar."),""))</f>
        <v/>
      </c>
      <c r="H3624" s="11" t="str">
        <f t="shared" si="112"/>
        <v xml:space="preserve"> </v>
      </c>
    </row>
    <row r="3625" spans="1:8" x14ac:dyDescent="0.2">
      <c r="A3625" s="4"/>
      <c r="B3625" s="2" t="str">
        <f t="shared" si="113"/>
        <v/>
      </c>
      <c r="C3625" s="4"/>
      <c r="D3625" s="4"/>
      <c r="E3625" s="4"/>
      <c r="F3625" s="4"/>
      <c r="G3625" s="5" t="str">
        <f>IF(C3625="","",IF(ISERROR(VLOOKUP(D3625,Settings!C$2:C$100,1,FALSE)),CONCATENATE("Aktiviteten ",D3625," finns inte med i fliken Settings. Ange annan aktivitet eller uppdatera dina inställningar. "),"")&amp;IF(ISERROR(VLOOKUP(E3625,Settings!D$2:D$100,1,FALSE)),CONCATENATE("Kategorin ",E3625," finns inte med i fliken Settings. Ange annan kategori eller uppdatera dina inställningar."),""))</f>
        <v/>
      </c>
      <c r="H3625" s="11" t="str">
        <f t="shared" si="112"/>
        <v xml:space="preserve"> </v>
      </c>
    </row>
    <row r="3626" spans="1:8" x14ac:dyDescent="0.2">
      <c r="A3626" s="4"/>
      <c r="B3626" s="2" t="str">
        <f t="shared" si="113"/>
        <v/>
      </c>
      <c r="C3626" s="4"/>
      <c r="D3626" s="4"/>
      <c r="E3626" s="4"/>
      <c r="F3626" s="4"/>
      <c r="G3626" s="5" t="str">
        <f>IF(C3626="","",IF(ISERROR(VLOOKUP(D3626,Settings!C$2:C$100,1,FALSE)),CONCATENATE("Aktiviteten ",D3626," finns inte med i fliken Settings. Ange annan aktivitet eller uppdatera dina inställningar. "),"")&amp;IF(ISERROR(VLOOKUP(E3626,Settings!D$2:D$100,1,FALSE)),CONCATENATE("Kategorin ",E3626," finns inte med i fliken Settings. Ange annan kategori eller uppdatera dina inställningar."),""))</f>
        <v/>
      </c>
      <c r="H3626" s="11" t="str">
        <f t="shared" si="112"/>
        <v xml:space="preserve"> </v>
      </c>
    </row>
    <row r="3627" spans="1:8" x14ac:dyDescent="0.2">
      <c r="A3627" s="4"/>
      <c r="B3627" s="2" t="str">
        <f t="shared" si="113"/>
        <v/>
      </c>
      <c r="C3627" s="4"/>
      <c r="D3627" s="4"/>
      <c r="E3627" s="4"/>
      <c r="F3627" s="4"/>
      <c r="G3627" s="5" t="str">
        <f>IF(C3627="","",IF(ISERROR(VLOOKUP(D3627,Settings!C$2:C$100,1,FALSE)),CONCATENATE("Aktiviteten ",D3627," finns inte med i fliken Settings. Ange annan aktivitet eller uppdatera dina inställningar. "),"")&amp;IF(ISERROR(VLOOKUP(E3627,Settings!D$2:D$100,1,FALSE)),CONCATENATE("Kategorin ",E3627," finns inte med i fliken Settings. Ange annan kategori eller uppdatera dina inställningar."),""))</f>
        <v/>
      </c>
      <c r="H3627" s="11" t="str">
        <f t="shared" si="112"/>
        <v xml:space="preserve"> </v>
      </c>
    </row>
    <row r="3628" spans="1:8" x14ac:dyDescent="0.2">
      <c r="A3628" s="4"/>
      <c r="B3628" s="2" t="str">
        <f t="shared" si="113"/>
        <v/>
      </c>
      <c r="C3628" s="4"/>
      <c r="D3628" s="4"/>
      <c r="E3628" s="4"/>
      <c r="F3628" s="4"/>
      <c r="G3628" s="5" t="str">
        <f>IF(C3628="","",IF(ISERROR(VLOOKUP(D3628,Settings!C$2:C$100,1,FALSE)),CONCATENATE("Aktiviteten ",D3628," finns inte med i fliken Settings. Ange annan aktivitet eller uppdatera dina inställningar. "),"")&amp;IF(ISERROR(VLOOKUP(E3628,Settings!D$2:D$100,1,FALSE)),CONCATENATE("Kategorin ",E3628," finns inte med i fliken Settings. Ange annan kategori eller uppdatera dina inställningar."),""))</f>
        <v/>
      </c>
      <c r="H3628" s="11" t="str">
        <f t="shared" si="112"/>
        <v xml:space="preserve"> </v>
      </c>
    </row>
    <row r="3629" spans="1:8" x14ac:dyDescent="0.2">
      <c r="A3629" s="4"/>
      <c r="B3629" s="2" t="str">
        <f t="shared" si="113"/>
        <v/>
      </c>
      <c r="C3629" s="4"/>
      <c r="D3629" s="4"/>
      <c r="E3629" s="4"/>
      <c r="F3629" s="4"/>
      <c r="G3629" s="5" t="str">
        <f>IF(C3629="","",IF(ISERROR(VLOOKUP(D3629,Settings!C$2:C$100,1,FALSE)),CONCATENATE("Aktiviteten ",D3629," finns inte med i fliken Settings. Ange annan aktivitet eller uppdatera dina inställningar. "),"")&amp;IF(ISERROR(VLOOKUP(E3629,Settings!D$2:D$100,1,FALSE)),CONCATENATE("Kategorin ",E3629," finns inte med i fliken Settings. Ange annan kategori eller uppdatera dina inställningar."),""))</f>
        <v/>
      </c>
      <c r="H3629" s="11" t="str">
        <f t="shared" si="112"/>
        <v xml:space="preserve"> </v>
      </c>
    </row>
    <row r="3630" spans="1:8" x14ac:dyDescent="0.2">
      <c r="A3630" s="4"/>
      <c r="B3630" s="2" t="str">
        <f t="shared" si="113"/>
        <v/>
      </c>
      <c r="C3630" s="4"/>
      <c r="D3630" s="4"/>
      <c r="E3630" s="4"/>
      <c r="F3630" s="4"/>
      <c r="G3630" s="5" t="str">
        <f>IF(C3630="","",IF(ISERROR(VLOOKUP(D3630,Settings!C$2:C$100,1,FALSE)),CONCATENATE("Aktiviteten ",D3630," finns inte med i fliken Settings. Ange annan aktivitet eller uppdatera dina inställningar. "),"")&amp;IF(ISERROR(VLOOKUP(E3630,Settings!D$2:D$100,1,FALSE)),CONCATENATE("Kategorin ",E3630," finns inte med i fliken Settings. Ange annan kategori eller uppdatera dina inställningar."),""))</f>
        <v/>
      </c>
      <c r="H3630" s="11" t="str">
        <f t="shared" si="112"/>
        <v xml:space="preserve"> </v>
      </c>
    </row>
    <row r="3631" spans="1:8" x14ac:dyDescent="0.2">
      <c r="A3631" s="4"/>
      <c r="B3631" s="2" t="str">
        <f t="shared" si="113"/>
        <v/>
      </c>
      <c r="C3631" s="4"/>
      <c r="D3631" s="4"/>
      <c r="E3631" s="4"/>
      <c r="F3631" s="4"/>
      <c r="G3631" s="5" t="str">
        <f>IF(C3631="","",IF(ISERROR(VLOOKUP(D3631,Settings!C$2:C$100,1,FALSE)),CONCATENATE("Aktiviteten ",D3631," finns inte med i fliken Settings. Ange annan aktivitet eller uppdatera dina inställningar. "),"")&amp;IF(ISERROR(VLOOKUP(E3631,Settings!D$2:D$100,1,FALSE)),CONCATENATE("Kategorin ",E3631," finns inte med i fliken Settings. Ange annan kategori eller uppdatera dina inställningar."),""))</f>
        <v/>
      </c>
      <c r="H3631" s="11" t="str">
        <f t="shared" si="112"/>
        <v xml:space="preserve"> </v>
      </c>
    </row>
    <row r="3632" spans="1:8" x14ac:dyDescent="0.2">
      <c r="A3632" s="4"/>
      <c r="B3632" s="2" t="str">
        <f t="shared" si="113"/>
        <v/>
      </c>
      <c r="C3632" s="4"/>
      <c r="D3632" s="4"/>
      <c r="E3632" s="4"/>
      <c r="F3632" s="4"/>
      <c r="G3632" s="5" t="str">
        <f>IF(C3632="","",IF(ISERROR(VLOOKUP(D3632,Settings!C$2:C$100,1,FALSE)),CONCATENATE("Aktiviteten ",D3632," finns inte med i fliken Settings. Ange annan aktivitet eller uppdatera dina inställningar. "),"")&amp;IF(ISERROR(VLOOKUP(E3632,Settings!D$2:D$100,1,FALSE)),CONCATENATE("Kategorin ",E3632," finns inte med i fliken Settings. Ange annan kategori eller uppdatera dina inställningar."),""))</f>
        <v/>
      </c>
      <c r="H3632" s="11" t="str">
        <f t="shared" si="112"/>
        <v xml:space="preserve"> </v>
      </c>
    </row>
    <row r="3633" spans="1:8" x14ac:dyDescent="0.2">
      <c r="A3633" s="4"/>
      <c r="B3633" s="2" t="str">
        <f t="shared" si="113"/>
        <v/>
      </c>
      <c r="C3633" s="4"/>
      <c r="D3633" s="4"/>
      <c r="E3633" s="4"/>
      <c r="F3633" s="4"/>
      <c r="G3633" s="5" t="str">
        <f>IF(C3633="","",IF(ISERROR(VLOOKUP(D3633,Settings!C$2:C$100,1,FALSE)),CONCATENATE("Aktiviteten ",D3633," finns inte med i fliken Settings. Ange annan aktivitet eller uppdatera dina inställningar. "),"")&amp;IF(ISERROR(VLOOKUP(E3633,Settings!D$2:D$100,1,FALSE)),CONCATENATE("Kategorin ",E3633," finns inte med i fliken Settings. Ange annan kategori eller uppdatera dina inställningar."),""))</f>
        <v/>
      </c>
      <c r="H3633" s="11" t="str">
        <f t="shared" si="112"/>
        <v xml:space="preserve"> </v>
      </c>
    </row>
    <row r="3634" spans="1:8" x14ac:dyDescent="0.2">
      <c r="A3634" s="4"/>
      <c r="B3634" s="2" t="str">
        <f t="shared" si="113"/>
        <v/>
      </c>
      <c r="C3634" s="4"/>
      <c r="D3634" s="4"/>
      <c r="E3634" s="4"/>
      <c r="F3634" s="4"/>
      <c r="G3634" s="5" t="str">
        <f>IF(C3634="","",IF(ISERROR(VLOOKUP(D3634,Settings!C$2:C$100,1,FALSE)),CONCATENATE("Aktiviteten ",D3634," finns inte med i fliken Settings. Ange annan aktivitet eller uppdatera dina inställningar. "),"")&amp;IF(ISERROR(VLOOKUP(E3634,Settings!D$2:D$100,1,FALSE)),CONCATENATE("Kategorin ",E3634," finns inte med i fliken Settings. Ange annan kategori eller uppdatera dina inställningar."),""))</f>
        <v/>
      </c>
      <c r="H3634" s="11" t="str">
        <f t="shared" si="112"/>
        <v xml:space="preserve"> </v>
      </c>
    </row>
    <row r="3635" spans="1:8" x14ac:dyDescent="0.2">
      <c r="A3635" s="4"/>
      <c r="B3635" s="2" t="str">
        <f t="shared" si="113"/>
        <v/>
      </c>
      <c r="C3635" s="4"/>
      <c r="D3635" s="4"/>
      <c r="E3635" s="4"/>
      <c r="F3635" s="4"/>
      <c r="G3635" s="5" t="str">
        <f>IF(C3635="","",IF(ISERROR(VLOOKUP(D3635,Settings!C$2:C$100,1,FALSE)),CONCATENATE("Aktiviteten ",D3635," finns inte med i fliken Settings. Ange annan aktivitet eller uppdatera dina inställningar. "),"")&amp;IF(ISERROR(VLOOKUP(E3635,Settings!D$2:D$100,1,FALSE)),CONCATENATE("Kategorin ",E3635," finns inte med i fliken Settings. Ange annan kategori eller uppdatera dina inställningar."),""))</f>
        <v/>
      </c>
      <c r="H3635" s="11" t="str">
        <f t="shared" si="112"/>
        <v xml:space="preserve"> </v>
      </c>
    </row>
    <row r="3636" spans="1:8" x14ac:dyDescent="0.2">
      <c r="A3636" s="4"/>
      <c r="B3636" s="2" t="str">
        <f t="shared" si="113"/>
        <v/>
      </c>
      <c r="C3636" s="4"/>
      <c r="D3636" s="4"/>
      <c r="E3636" s="4"/>
      <c r="F3636" s="4"/>
      <c r="G3636" s="5" t="str">
        <f>IF(C3636="","",IF(ISERROR(VLOOKUP(D3636,Settings!C$2:C$100,1,FALSE)),CONCATENATE("Aktiviteten ",D3636," finns inte med i fliken Settings. Ange annan aktivitet eller uppdatera dina inställningar. "),"")&amp;IF(ISERROR(VLOOKUP(E3636,Settings!D$2:D$100,1,FALSE)),CONCATENATE("Kategorin ",E3636," finns inte med i fliken Settings. Ange annan kategori eller uppdatera dina inställningar."),""))</f>
        <v/>
      </c>
      <c r="H3636" s="11" t="str">
        <f t="shared" si="112"/>
        <v xml:space="preserve"> </v>
      </c>
    </row>
    <row r="3637" spans="1:8" x14ac:dyDescent="0.2">
      <c r="A3637" s="4"/>
      <c r="B3637" s="2" t="str">
        <f t="shared" si="113"/>
        <v/>
      </c>
      <c r="C3637" s="4"/>
      <c r="D3637" s="4"/>
      <c r="E3637" s="4"/>
      <c r="F3637" s="4"/>
      <c r="G3637" s="5" t="str">
        <f>IF(C3637="","",IF(ISERROR(VLOOKUP(D3637,Settings!C$2:C$100,1,FALSE)),CONCATENATE("Aktiviteten ",D3637," finns inte med i fliken Settings. Ange annan aktivitet eller uppdatera dina inställningar. "),"")&amp;IF(ISERROR(VLOOKUP(E3637,Settings!D$2:D$100,1,FALSE)),CONCATENATE("Kategorin ",E3637," finns inte med i fliken Settings. Ange annan kategori eller uppdatera dina inställningar."),""))</f>
        <v/>
      </c>
      <c r="H3637" s="11" t="str">
        <f t="shared" si="112"/>
        <v xml:space="preserve"> </v>
      </c>
    </row>
    <row r="3638" spans="1:8" x14ac:dyDescent="0.2">
      <c r="A3638" s="4"/>
      <c r="B3638" s="2" t="str">
        <f t="shared" si="113"/>
        <v/>
      </c>
      <c r="C3638" s="4"/>
      <c r="D3638" s="4"/>
      <c r="E3638" s="4"/>
      <c r="F3638" s="4"/>
      <c r="G3638" s="5" t="str">
        <f>IF(C3638="","",IF(ISERROR(VLOOKUP(D3638,Settings!C$2:C$100,1,FALSE)),CONCATENATE("Aktiviteten ",D3638," finns inte med i fliken Settings. Ange annan aktivitet eller uppdatera dina inställningar. "),"")&amp;IF(ISERROR(VLOOKUP(E3638,Settings!D$2:D$100,1,FALSE)),CONCATENATE("Kategorin ",E3638," finns inte med i fliken Settings. Ange annan kategori eller uppdatera dina inställningar."),""))</f>
        <v/>
      </c>
      <c r="H3638" s="11" t="str">
        <f t="shared" si="112"/>
        <v xml:space="preserve"> </v>
      </c>
    </row>
    <row r="3639" spans="1:8" x14ac:dyDescent="0.2">
      <c r="A3639" s="4"/>
      <c r="B3639" s="2" t="str">
        <f t="shared" si="113"/>
        <v/>
      </c>
      <c r="C3639" s="4"/>
      <c r="D3639" s="4"/>
      <c r="E3639" s="4"/>
      <c r="F3639" s="4"/>
      <c r="G3639" s="5" t="str">
        <f>IF(C3639="","",IF(ISERROR(VLOOKUP(D3639,Settings!C$2:C$100,1,FALSE)),CONCATENATE("Aktiviteten ",D3639," finns inte med i fliken Settings. Ange annan aktivitet eller uppdatera dina inställningar. "),"")&amp;IF(ISERROR(VLOOKUP(E3639,Settings!D$2:D$100,1,FALSE)),CONCATENATE("Kategorin ",E3639," finns inte med i fliken Settings. Ange annan kategori eller uppdatera dina inställningar."),""))</f>
        <v/>
      </c>
      <c r="H3639" s="11" t="str">
        <f t="shared" si="112"/>
        <v xml:space="preserve"> </v>
      </c>
    </row>
    <row r="3640" spans="1:8" x14ac:dyDescent="0.2">
      <c r="A3640" s="4"/>
      <c r="B3640" s="2" t="str">
        <f t="shared" si="113"/>
        <v/>
      </c>
      <c r="C3640" s="4"/>
      <c r="D3640" s="4"/>
      <c r="E3640" s="4"/>
      <c r="F3640" s="4"/>
      <c r="G3640" s="5" t="str">
        <f>IF(C3640="","",IF(ISERROR(VLOOKUP(D3640,Settings!C$2:C$100,1,FALSE)),CONCATENATE("Aktiviteten ",D3640," finns inte med i fliken Settings. Ange annan aktivitet eller uppdatera dina inställningar. "),"")&amp;IF(ISERROR(VLOOKUP(E3640,Settings!D$2:D$100,1,FALSE)),CONCATENATE("Kategorin ",E3640," finns inte med i fliken Settings. Ange annan kategori eller uppdatera dina inställningar."),""))</f>
        <v/>
      </c>
      <c r="H3640" s="11" t="str">
        <f t="shared" si="112"/>
        <v xml:space="preserve"> </v>
      </c>
    </row>
    <row r="3641" spans="1:8" x14ac:dyDescent="0.2">
      <c r="A3641" s="4"/>
      <c r="B3641" s="2" t="str">
        <f t="shared" si="113"/>
        <v/>
      </c>
      <c r="C3641" s="4"/>
      <c r="D3641" s="4"/>
      <c r="E3641" s="4"/>
      <c r="F3641" s="4"/>
      <c r="G3641" s="5" t="str">
        <f>IF(C3641="","",IF(ISERROR(VLOOKUP(D3641,Settings!C$2:C$100,1,FALSE)),CONCATENATE("Aktiviteten ",D3641," finns inte med i fliken Settings. Ange annan aktivitet eller uppdatera dina inställningar. "),"")&amp;IF(ISERROR(VLOOKUP(E3641,Settings!D$2:D$100,1,FALSE)),CONCATENATE("Kategorin ",E3641," finns inte med i fliken Settings. Ange annan kategori eller uppdatera dina inställningar."),""))</f>
        <v/>
      </c>
      <c r="H3641" s="11" t="str">
        <f t="shared" si="112"/>
        <v xml:space="preserve"> </v>
      </c>
    </row>
    <row r="3642" spans="1:8" x14ac:dyDescent="0.2">
      <c r="A3642" s="4"/>
      <c r="B3642" s="2" t="str">
        <f t="shared" si="113"/>
        <v/>
      </c>
      <c r="C3642" s="4"/>
      <c r="D3642" s="4"/>
      <c r="E3642" s="4"/>
      <c r="F3642" s="4"/>
      <c r="G3642" s="5" t="str">
        <f>IF(C3642="","",IF(ISERROR(VLOOKUP(D3642,Settings!C$2:C$100,1,FALSE)),CONCATENATE("Aktiviteten ",D3642," finns inte med i fliken Settings. Ange annan aktivitet eller uppdatera dina inställningar. "),"")&amp;IF(ISERROR(VLOOKUP(E3642,Settings!D$2:D$100,1,FALSE)),CONCATENATE("Kategorin ",E3642," finns inte med i fliken Settings. Ange annan kategori eller uppdatera dina inställningar."),""))</f>
        <v/>
      </c>
      <c r="H3642" s="11" t="str">
        <f t="shared" si="112"/>
        <v xml:space="preserve"> </v>
      </c>
    </row>
    <row r="3643" spans="1:8" x14ac:dyDescent="0.2">
      <c r="A3643" s="4"/>
      <c r="B3643" s="2" t="str">
        <f t="shared" si="113"/>
        <v/>
      </c>
      <c r="C3643" s="4"/>
      <c r="D3643" s="4"/>
      <c r="E3643" s="4"/>
      <c r="F3643" s="4"/>
      <c r="G3643" s="5" t="str">
        <f>IF(C3643="","",IF(ISERROR(VLOOKUP(D3643,Settings!C$2:C$100,1,FALSE)),CONCATENATE("Aktiviteten ",D3643," finns inte med i fliken Settings. Ange annan aktivitet eller uppdatera dina inställningar. "),"")&amp;IF(ISERROR(VLOOKUP(E3643,Settings!D$2:D$100,1,FALSE)),CONCATENATE("Kategorin ",E3643," finns inte med i fliken Settings. Ange annan kategori eller uppdatera dina inställningar."),""))</f>
        <v/>
      </c>
      <c r="H3643" s="11" t="str">
        <f t="shared" si="112"/>
        <v xml:space="preserve"> </v>
      </c>
    </row>
    <row r="3644" spans="1:8" x14ac:dyDescent="0.2">
      <c r="A3644" s="4"/>
      <c r="B3644" s="2" t="str">
        <f t="shared" si="113"/>
        <v/>
      </c>
      <c r="C3644" s="4"/>
      <c r="D3644" s="4"/>
      <c r="E3644" s="4"/>
      <c r="F3644" s="4"/>
      <c r="G3644" s="5" t="str">
        <f>IF(C3644="","",IF(ISERROR(VLOOKUP(D3644,Settings!C$2:C$100,1,FALSE)),CONCATENATE("Aktiviteten ",D3644," finns inte med i fliken Settings. Ange annan aktivitet eller uppdatera dina inställningar. "),"")&amp;IF(ISERROR(VLOOKUP(E3644,Settings!D$2:D$100,1,FALSE)),CONCATENATE("Kategorin ",E3644," finns inte med i fliken Settings. Ange annan kategori eller uppdatera dina inställningar."),""))</f>
        <v/>
      </c>
      <c r="H3644" s="11" t="str">
        <f t="shared" si="112"/>
        <v xml:space="preserve"> </v>
      </c>
    </row>
    <row r="3645" spans="1:8" x14ac:dyDescent="0.2">
      <c r="A3645" s="4"/>
      <c r="B3645" s="2" t="str">
        <f t="shared" si="113"/>
        <v/>
      </c>
      <c r="C3645" s="4"/>
      <c r="D3645" s="4"/>
      <c r="E3645" s="4"/>
      <c r="F3645" s="4"/>
      <c r="G3645" s="5" t="str">
        <f>IF(C3645="","",IF(ISERROR(VLOOKUP(D3645,Settings!C$2:C$100,1,FALSE)),CONCATENATE("Aktiviteten ",D3645," finns inte med i fliken Settings. Ange annan aktivitet eller uppdatera dina inställningar. "),"")&amp;IF(ISERROR(VLOOKUP(E3645,Settings!D$2:D$100,1,FALSE)),CONCATENATE("Kategorin ",E3645," finns inte med i fliken Settings. Ange annan kategori eller uppdatera dina inställningar."),""))</f>
        <v/>
      </c>
      <c r="H3645" s="11" t="str">
        <f t="shared" si="112"/>
        <v xml:space="preserve"> </v>
      </c>
    </row>
    <row r="3646" spans="1:8" x14ac:dyDescent="0.2">
      <c r="A3646" s="4"/>
      <c r="B3646" s="2" t="str">
        <f t="shared" si="113"/>
        <v/>
      </c>
      <c r="C3646" s="4"/>
      <c r="D3646" s="4"/>
      <c r="E3646" s="4"/>
      <c r="F3646" s="4"/>
      <c r="G3646" s="5" t="str">
        <f>IF(C3646="","",IF(ISERROR(VLOOKUP(D3646,Settings!C$2:C$100,1,FALSE)),CONCATENATE("Aktiviteten ",D3646," finns inte med i fliken Settings. Ange annan aktivitet eller uppdatera dina inställningar. "),"")&amp;IF(ISERROR(VLOOKUP(E3646,Settings!D$2:D$100,1,FALSE)),CONCATENATE("Kategorin ",E3646," finns inte med i fliken Settings. Ange annan kategori eller uppdatera dina inställningar."),""))</f>
        <v/>
      </c>
      <c r="H3646" s="11" t="str">
        <f t="shared" si="112"/>
        <v xml:space="preserve"> </v>
      </c>
    </row>
    <row r="3647" spans="1:8" x14ac:dyDescent="0.2">
      <c r="A3647" s="4"/>
      <c r="B3647" s="2" t="str">
        <f t="shared" si="113"/>
        <v/>
      </c>
      <c r="C3647" s="4"/>
      <c r="D3647" s="4"/>
      <c r="E3647" s="4"/>
      <c r="F3647" s="4"/>
      <c r="G3647" s="5" t="str">
        <f>IF(C3647="","",IF(ISERROR(VLOOKUP(D3647,Settings!C$2:C$100,1,FALSE)),CONCATENATE("Aktiviteten ",D3647," finns inte med i fliken Settings. Ange annan aktivitet eller uppdatera dina inställningar. "),"")&amp;IF(ISERROR(VLOOKUP(E3647,Settings!D$2:D$100,1,FALSE)),CONCATENATE("Kategorin ",E3647," finns inte med i fliken Settings. Ange annan kategori eller uppdatera dina inställningar."),""))</f>
        <v/>
      </c>
      <c r="H3647" s="11" t="str">
        <f t="shared" si="112"/>
        <v xml:space="preserve"> </v>
      </c>
    </row>
    <row r="3648" spans="1:8" x14ac:dyDescent="0.2">
      <c r="A3648" s="4"/>
      <c r="B3648" s="2" t="str">
        <f t="shared" si="113"/>
        <v/>
      </c>
      <c r="C3648" s="4"/>
      <c r="D3648" s="4"/>
      <c r="E3648" s="4"/>
      <c r="F3648" s="4"/>
      <c r="G3648" s="5" t="str">
        <f>IF(C3648="","",IF(ISERROR(VLOOKUP(D3648,Settings!C$2:C$100,1,FALSE)),CONCATENATE("Aktiviteten ",D3648," finns inte med i fliken Settings. Ange annan aktivitet eller uppdatera dina inställningar. "),"")&amp;IF(ISERROR(VLOOKUP(E3648,Settings!D$2:D$100,1,FALSE)),CONCATENATE("Kategorin ",E3648," finns inte med i fliken Settings. Ange annan kategori eller uppdatera dina inställningar."),""))</f>
        <v/>
      </c>
      <c r="H3648" s="11" t="str">
        <f t="shared" si="112"/>
        <v xml:space="preserve"> </v>
      </c>
    </row>
    <row r="3649" spans="1:8" x14ac:dyDescent="0.2">
      <c r="A3649" s="4"/>
      <c r="B3649" s="2" t="str">
        <f t="shared" si="113"/>
        <v/>
      </c>
      <c r="C3649" s="4"/>
      <c r="D3649" s="4"/>
      <c r="E3649" s="4"/>
      <c r="F3649" s="4"/>
      <c r="G3649" s="5" t="str">
        <f>IF(C3649="","",IF(ISERROR(VLOOKUP(D3649,Settings!C$2:C$100,1,FALSE)),CONCATENATE("Aktiviteten ",D3649," finns inte med i fliken Settings. Ange annan aktivitet eller uppdatera dina inställningar. "),"")&amp;IF(ISERROR(VLOOKUP(E3649,Settings!D$2:D$100,1,FALSE)),CONCATENATE("Kategorin ",E3649," finns inte med i fliken Settings. Ange annan kategori eller uppdatera dina inställningar."),""))</f>
        <v/>
      </c>
      <c r="H3649" s="11" t="str">
        <f t="shared" si="112"/>
        <v xml:space="preserve"> </v>
      </c>
    </row>
    <row r="3650" spans="1:8" x14ac:dyDescent="0.2">
      <c r="A3650" s="4"/>
      <c r="B3650" s="2" t="str">
        <f t="shared" si="113"/>
        <v/>
      </c>
      <c r="C3650" s="4"/>
      <c r="D3650" s="4"/>
      <c r="E3650" s="4"/>
      <c r="F3650" s="4"/>
      <c r="G3650" s="5" t="str">
        <f>IF(C3650="","",IF(ISERROR(VLOOKUP(D3650,Settings!C$2:C$100,1,FALSE)),CONCATENATE("Aktiviteten ",D3650," finns inte med i fliken Settings. Ange annan aktivitet eller uppdatera dina inställningar. "),"")&amp;IF(ISERROR(VLOOKUP(E3650,Settings!D$2:D$100,1,FALSE)),CONCATENATE("Kategorin ",E3650," finns inte med i fliken Settings. Ange annan kategori eller uppdatera dina inställningar."),""))</f>
        <v/>
      </c>
      <c r="H3650" s="11" t="str">
        <f t="shared" si="112"/>
        <v xml:space="preserve"> </v>
      </c>
    </row>
    <row r="3651" spans="1:8" x14ac:dyDescent="0.2">
      <c r="A3651" s="4"/>
      <c r="B3651" s="2" t="str">
        <f t="shared" si="113"/>
        <v/>
      </c>
      <c r="C3651" s="4"/>
      <c r="D3651" s="4"/>
      <c r="E3651" s="4"/>
      <c r="F3651" s="4"/>
      <c r="G3651" s="5" t="str">
        <f>IF(C3651="","",IF(ISERROR(VLOOKUP(D3651,Settings!C$2:C$100,1,FALSE)),CONCATENATE("Aktiviteten ",D3651," finns inte med i fliken Settings. Ange annan aktivitet eller uppdatera dina inställningar. "),"")&amp;IF(ISERROR(VLOOKUP(E3651,Settings!D$2:D$100,1,FALSE)),CONCATENATE("Kategorin ",E3651," finns inte med i fliken Settings. Ange annan kategori eller uppdatera dina inställningar."),""))</f>
        <v/>
      </c>
      <c r="H3651" s="11" t="str">
        <f t="shared" ref="H3651:H3714" si="114">IF(A3651=""," ",IF(B3651="",A3651,B3651))</f>
        <v xml:space="preserve"> </v>
      </c>
    </row>
    <row r="3652" spans="1:8" x14ac:dyDescent="0.2">
      <c r="A3652" s="4"/>
      <c r="B3652" s="2" t="str">
        <f t="shared" si="113"/>
        <v/>
      </c>
      <c r="C3652" s="4"/>
      <c r="D3652" s="4"/>
      <c r="E3652" s="4"/>
      <c r="F3652" s="4"/>
      <c r="G3652" s="5" t="str">
        <f>IF(C3652="","",IF(ISERROR(VLOOKUP(D3652,Settings!C$2:C$100,1,FALSE)),CONCATENATE("Aktiviteten ",D3652," finns inte med i fliken Settings. Ange annan aktivitet eller uppdatera dina inställningar. "),"")&amp;IF(ISERROR(VLOOKUP(E3652,Settings!D$2:D$100,1,FALSE)),CONCATENATE("Kategorin ",E3652," finns inte med i fliken Settings. Ange annan kategori eller uppdatera dina inställningar."),""))</f>
        <v/>
      </c>
      <c r="H3652" s="11" t="str">
        <f t="shared" si="114"/>
        <v xml:space="preserve"> </v>
      </c>
    </row>
    <row r="3653" spans="1:8" x14ac:dyDescent="0.2">
      <c r="A3653" s="4"/>
      <c r="B3653" s="2" t="str">
        <f t="shared" si="113"/>
        <v/>
      </c>
      <c r="C3653" s="4"/>
      <c r="D3653" s="4"/>
      <c r="E3653" s="4"/>
      <c r="F3653" s="4"/>
      <c r="G3653" s="5" t="str">
        <f>IF(C3653="","",IF(ISERROR(VLOOKUP(D3653,Settings!C$2:C$100,1,FALSE)),CONCATENATE("Aktiviteten ",D3653," finns inte med i fliken Settings. Ange annan aktivitet eller uppdatera dina inställningar. "),"")&amp;IF(ISERROR(VLOOKUP(E3653,Settings!D$2:D$100,1,FALSE)),CONCATENATE("Kategorin ",E3653," finns inte med i fliken Settings. Ange annan kategori eller uppdatera dina inställningar."),""))</f>
        <v/>
      </c>
      <c r="H3653" s="11" t="str">
        <f t="shared" si="114"/>
        <v xml:space="preserve"> </v>
      </c>
    </row>
    <row r="3654" spans="1:8" x14ac:dyDescent="0.2">
      <c r="A3654" s="4"/>
      <c r="B3654" s="2" t="str">
        <f t="shared" si="113"/>
        <v/>
      </c>
      <c r="C3654" s="4"/>
      <c r="D3654" s="4"/>
      <c r="E3654" s="4"/>
      <c r="F3654" s="4"/>
      <c r="G3654" s="5" t="str">
        <f>IF(C3654="","",IF(ISERROR(VLOOKUP(D3654,Settings!C$2:C$100,1,FALSE)),CONCATENATE("Aktiviteten ",D3654," finns inte med i fliken Settings. Ange annan aktivitet eller uppdatera dina inställningar. "),"")&amp;IF(ISERROR(VLOOKUP(E3654,Settings!D$2:D$100,1,FALSE)),CONCATENATE("Kategorin ",E3654," finns inte med i fliken Settings. Ange annan kategori eller uppdatera dina inställningar."),""))</f>
        <v/>
      </c>
      <c r="H3654" s="11" t="str">
        <f t="shared" si="114"/>
        <v xml:space="preserve"> </v>
      </c>
    </row>
    <row r="3655" spans="1:8" x14ac:dyDescent="0.2">
      <c r="A3655" s="4"/>
      <c r="B3655" s="2" t="str">
        <f t="shared" si="113"/>
        <v/>
      </c>
      <c r="C3655" s="4"/>
      <c r="D3655" s="4"/>
      <c r="E3655" s="4"/>
      <c r="F3655" s="4"/>
      <c r="G3655" s="5" t="str">
        <f>IF(C3655="","",IF(ISERROR(VLOOKUP(D3655,Settings!C$2:C$100,1,FALSE)),CONCATENATE("Aktiviteten ",D3655," finns inte med i fliken Settings. Ange annan aktivitet eller uppdatera dina inställningar. "),"")&amp;IF(ISERROR(VLOOKUP(E3655,Settings!D$2:D$100,1,FALSE)),CONCATENATE("Kategorin ",E3655," finns inte med i fliken Settings. Ange annan kategori eller uppdatera dina inställningar."),""))</f>
        <v/>
      </c>
      <c r="H3655" s="11" t="str">
        <f t="shared" si="114"/>
        <v xml:space="preserve"> </v>
      </c>
    </row>
    <row r="3656" spans="1:8" x14ac:dyDescent="0.2">
      <c r="A3656" s="4"/>
      <c r="B3656" s="2" t="str">
        <f t="shared" si="113"/>
        <v/>
      </c>
      <c r="C3656" s="4"/>
      <c r="D3656" s="4"/>
      <c r="E3656" s="4"/>
      <c r="F3656" s="4"/>
      <c r="G3656" s="5" t="str">
        <f>IF(C3656="","",IF(ISERROR(VLOOKUP(D3656,Settings!C$2:C$100,1,FALSE)),CONCATENATE("Aktiviteten ",D3656," finns inte med i fliken Settings. Ange annan aktivitet eller uppdatera dina inställningar. "),"")&amp;IF(ISERROR(VLOOKUP(E3656,Settings!D$2:D$100,1,FALSE)),CONCATENATE("Kategorin ",E3656," finns inte med i fliken Settings. Ange annan kategori eller uppdatera dina inställningar."),""))</f>
        <v/>
      </c>
      <c r="H3656" s="11" t="str">
        <f t="shared" si="114"/>
        <v xml:space="preserve"> </v>
      </c>
    </row>
    <row r="3657" spans="1:8" x14ac:dyDescent="0.2">
      <c r="A3657" s="4"/>
      <c r="B3657" s="2" t="str">
        <f t="shared" si="113"/>
        <v/>
      </c>
      <c r="C3657" s="4"/>
      <c r="D3657" s="4"/>
      <c r="E3657" s="4"/>
      <c r="F3657" s="4"/>
      <c r="G3657" s="5" t="str">
        <f>IF(C3657="","",IF(ISERROR(VLOOKUP(D3657,Settings!C$2:C$100,1,FALSE)),CONCATENATE("Aktiviteten ",D3657," finns inte med i fliken Settings. Ange annan aktivitet eller uppdatera dina inställningar. "),"")&amp;IF(ISERROR(VLOOKUP(E3657,Settings!D$2:D$100,1,FALSE)),CONCATENATE("Kategorin ",E3657," finns inte med i fliken Settings. Ange annan kategori eller uppdatera dina inställningar."),""))</f>
        <v/>
      </c>
      <c r="H3657" s="11" t="str">
        <f t="shared" si="114"/>
        <v xml:space="preserve"> </v>
      </c>
    </row>
    <row r="3658" spans="1:8" x14ac:dyDescent="0.2">
      <c r="A3658" s="4"/>
      <c r="B3658" s="2" t="str">
        <f t="shared" si="113"/>
        <v/>
      </c>
      <c r="C3658" s="4"/>
      <c r="D3658" s="4"/>
      <c r="E3658" s="4"/>
      <c r="F3658" s="4"/>
      <c r="G3658" s="5" t="str">
        <f>IF(C3658="","",IF(ISERROR(VLOOKUP(D3658,Settings!C$2:C$100,1,FALSE)),CONCATENATE("Aktiviteten ",D3658," finns inte med i fliken Settings. Ange annan aktivitet eller uppdatera dina inställningar. "),"")&amp;IF(ISERROR(VLOOKUP(E3658,Settings!D$2:D$100,1,FALSE)),CONCATENATE("Kategorin ",E3658," finns inte med i fliken Settings. Ange annan kategori eller uppdatera dina inställningar."),""))</f>
        <v/>
      </c>
      <c r="H3658" s="11" t="str">
        <f t="shared" si="114"/>
        <v xml:space="preserve"> </v>
      </c>
    </row>
    <row r="3659" spans="1:8" x14ac:dyDescent="0.2">
      <c r="A3659" s="4"/>
      <c r="B3659" s="2" t="str">
        <f t="shared" si="113"/>
        <v/>
      </c>
      <c r="C3659" s="4"/>
      <c r="D3659" s="4"/>
      <c r="E3659" s="4"/>
      <c r="F3659" s="4"/>
      <c r="G3659" s="5" t="str">
        <f>IF(C3659="","",IF(ISERROR(VLOOKUP(D3659,Settings!C$2:C$100,1,FALSE)),CONCATENATE("Aktiviteten ",D3659," finns inte med i fliken Settings. Ange annan aktivitet eller uppdatera dina inställningar. "),"")&amp;IF(ISERROR(VLOOKUP(E3659,Settings!D$2:D$100,1,FALSE)),CONCATENATE("Kategorin ",E3659," finns inte med i fliken Settings. Ange annan kategori eller uppdatera dina inställningar."),""))</f>
        <v/>
      </c>
      <c r="H3659" s="11" t="str">
        <f t="shared" si="114"/>
        <v xml:space="preserve"> </v>
      </c>
    </row>
    <row r="3660" spans="1:8" x14ac:dyDescent="0.2">
      <c r="A3660" s="4"/>
      <c r="B3660" s="2" t="str">
        <f t="shared" si="113"/>
        <v/>
      </c>
      <c r="C3660" s="4"/>
      <c r="D3660" s="4"/>
      <c r="E3660" s="4"/>
      <c r="F3660" s="4"/>
      <c r="G3660" s="5" t="str">
        <f>IF(C3660="","",IF(ISERROR(VLOOKUP(D3660,Settings!C$2:C$100,1,FALSE)),CONCATENATE("Aktiviteten ",D3660," finns inte med i fliken Settings. Ange annan aktivitet eller uppdatera dina inställningar. "),"")&amp;IF(ISERROR(VLOOKUP(E3660,Settings!D$2:D$100,1,FALSE)),CONCATENATE("Kategorin ",E3660," finns inte med i fliken Settings. Ange annan kategori eller uppdatera dina inställningar."),""))</f>
        <v/>
      </c>
      <c r="H3660" s="11" t="str">
        <f t="shared" si="114"/>
        <v xml:space="preserve"> </v>
      </c>
    </row>
    <row r="3661" spans="1:8" x14ac:dyDescent="0.2">
      <c r="A3661" s="4"/>
      <c r="B3661" s="2" t="str">
        <f t="shared" si="113"/>
        <v/>
      </c>
      <c r="C3661" s="4"/>
      <c r="D3661" s="4"/>
      <c r="E3661" s="4"/>
      <c r="F3661" s="4"/>
      <c r="G3661" s="5" t="str">
        <f>IF(C3661="","",IF(ISERROR(VLOOKUP(D3661,Settings!C$2:C$100,1,FALSE)),CONCATENATE("Aktiviteten ",D3661," finns inte med i fliken Settings. Ange annan aktivitet eller uppdatera dina inställningar. "),"")&amp;IF(ISERROR(VLOOKUP(E3661,Settings!D$2:D$100,1,FALSE)),CONCATENATE("Kategorin ",E3661," finns inte med i fliken Settings. Ange annan kategori eller uppdatera dina inställningar."),""))</f>
        <v/>
      </c>
      <c r="H3661" s="11" t="str">
        <f t="shared" si="114"/>
        <v xml:space="preserve"> </v>
      </c>
    </row>
    <row r="3662" spans="1:8" x14ac:dyDescent="0.2">
      <c r="A3662" s="4"/>
      <c r="B3662" s="2" t="str">
        <f t="shared" si="113"/>
        <v/>
      </c>
      <c r="C3662" s="4"/>
      <c r="D3662" s="4"/>
      <c r="E3662" s="4"/>
      <c r="F3662" s="4"/>
      <c r="G3662" s="5" t="str">
        <f>IF(C3662="","",IF(ISERROR(VLOOKUP(D3662,Settings!C$2:C$100,1,FALSE)),CONCATENATE("Aktiviteten ",D3662," finns inte med i fliken Settings. Ange annan aktivitet eller uppdatera dina inställningar. "),"")&amp;IF(ISERROR(VLOOKUP(E3662,Settings!D$2:D$100,1,FALSE)),CONCATENATE("Kategorin ",E3662," finns inte med i fliken Settings. Ange annan kategori eller uppdatera dina inställningar."),""))</f>
        <v/>
      </c>
      <c r="H3662" s="11" t="str">
        <f t="shared" si="114"/>
        <v xml:space="preserve"> </v>
      </c>
    </row>
    <row r="3663" spans="1:8" x14ac:dyDescent="0.2">
      <c r="A3663" s="4"/>
      <c r="B3663" s="2" t="str">
        <f t="shared" si="113"/>
        <v/>
      </c>
      <c r="C3663" s="4"/>
      <c r="D3663" s="4"/>
      <c r="E3663" s="4"/>
      <c r="F3663" s="4"/>
      <c r="G3663" s="5" t="str">
        <f>IF(C3663="","",IF(ISERROR(VLOOKUP(D3663,Settings!C$2:C$100,1,FALSE)),CONCATENATE("Aktiviteten ",D3663," finns inte med i fliken Settings. Ange annan aktivitet eller uppdatera dina inställningar. "),"")&amp;IF(ISERROR(VLOOKUP(E3663,Settings!D$2:D$100,1,FALSE)),CONCATENATE("Kategorin ",E3663," finns inte med i fliken Settings. Ange annan kategori eller uppdatera dina inställningar."),""))</f>
        <v/>
      </c>
      <c r="H3663" s="11" t="str">
        <f t="shared" si="114"/>
        <v xml:space="preserve"> </v>
      </c>
    </row>
    <row r="3664" spans="1:8" x14ac:dyDescent="0.2">
      <c r="A3664" s="4"/>
      <c r="B3664" s="2" t="str">
        <f t="shared" si="113"/>
        <v/>
      </c>
      <c r="C3664" s="4"/>
      <c r="D3664" s="4"/>
      <c r="E3664" s="4"/>
      <c r="F3664" s="4"/>
      <c r="G3664" s="5" t="str">
        <f>IF(C3664="","",IF(ISERROR(VLOOKUP(D3664,Settings!C$2:C$100,1,FALSE)),CONCATENATE("Aktiviteten ",D3664," finns inte med i fliken Settings. Ange annan aktivitet eller uppdatera dina inställningar. "),"")&amp;IF(ISERROR(VLOOKUP(E3664,Settings!D$2:D$100,1,FALSE)),CONCATENATE("Kategorin ",E3664," finns inte med i fliken Settings. Ange annan kategori eller uppdatera dina inställningar."),""))</f>
        <v/>
      </c>
      <c r="H3664" s="11" t="str">
        <f t="shared" si="114"/>
        <v xml:space="preserve"> </v>
      </c>
    </row>
    <row r="3665" spans="1:8" x14ac:dyDescent="0.2">
      <c r="A3665" s="4"/>
      <c r="B3665" s="2" t="str">
        <f t="shared" si="113"/>
        <v/>
      </c>
      <c r="C3665" s="4"/>
      <c r="D3665" s="4"/>
      <c r="E3665" s="4"/>
      <c r="F3665" s="4"/>
      <c r="G3665" s="5" t="str">
        <f>IF(C3665="","",IF(ISERROR(VLOOKUP(D3665,Settings!C$2:C$100,1,FALSE)),CONCATENATE("Aktiviteten ",D3665," finns inte med i fliken Settings. Ange annan aktivitet eller uppdatera dina inställningar. "),"")&amp;IF(ISERROR(VLOOKUP(E3665,Settings!D$2:D$100,1,FALSE)),CONCATENATE("Kategorin ",E3665," finns inte med i fliken Settings. Ange annan kategori eller uppdatera dina inställningar."),""))</f>
        <v/>
      </c>
      <c r="H3665" s="11" t="str">
        <f t="shared" si="114"/>
        <v xml:space="preserve"> </v>
      </c>
    </row>
    <row r="3666" spans="1:8" x14ac:dyDescent="0.2">
      <c r="A3666" s="4"/>
      <c r="B3666" s="2" t="str">
        <f t="shared" ref="B3666:B3729" si="115">IF(A3666="","",A3666)</f>
        <v/>
      </c>
      <c r="C3666" s="4"/>
      <c r="D3666" s="4"/>
      <c r="E3666" s="4"/>
      <c r="F3666" s="4"/>
      <c r="G3666" s="5" t="str">
        <f>IF(C3666="","",IF(ISERROR(VLOOKUP(D3666,Settings!C$2:C$100,1,FALSE)),CONCATENATE("Aktiviteten ",D3666," finns inte med i fliken Settings. Ange annan aktivitet eller uppdatera dina inställningar. "),"")&amp;IF(ISERROR(VLOOKUP(E3666,Settings!D$2:D$100,1,FALSE)),CONCATENATE("Kategorin ",E3666," finns inte med i fliken Settings. Ange annan kategori eller uppdatera dina inställningar."),""))</f>
        <v/>
      </c>
      <c r="H3666" s="11" t="str">
        <f t="shared" si="114"/>
        <v xml:space="preserve"> </v>
      </c>
    </row>
    <row r="3667" spans="1:8" x14ac:dyDescent="0.2">
      <c r="A3667" s="4"/>
      <c r="B3667" s="2" t="str">
        <f t="shared" si="115"/>
        <v/>
      </c>
      <c r="C3667" s="4"/>
      <c r="D3667" s="4"/>
      <c r="E3667" s="4"/>
      <c r="F3667" s="4"/>
      <c r="G3667" s="5" t="str">
        <f>IF(C3667="","",IF(ISERROR(VLOOKUP(D3667,Settings!C$2:C$100,1,FALSE)),CONCATENATE("Aktiviteten ",D3667," finns inte med i fliken Settings. Ange annan aktivitet eller uppdatera dina inställningar. "),"")&amp;IF(ISERROR(VLOOKUP(E3667,Settings!D$2:D$100,1,FALSE)),CONCATENATE("Kategorin ",E3667," finns inte med i fliken Settings. Ange annan kategori eller uppdatera dina inställningar."),""))</f>
        <v/>
      </c>
      <c r="H3667" s="11" t="str">
        <f t="shared" si="114"/>
        <v xml:space="preserve"> </v>
      </c>
    </row>
    <row r="3668" spans="1:8" x14ac:dyDescent="0.2">
      <c r="A3668" s="4"/>
      <c r="B3668" s="2" t="str">
        <f t="shared" si="115"/>
        <v/>
      </c>
      <c r="C3668" s="4"/>
      <c r="D3668" s="4"/>
      <c r="E3668" s="4"/>
      <c r="F3668" s="4"/>
      <c r="G3668" s="5" t="str">
        <f>IF(C3668="","",IF(ISERROR(VLOOKUP(D3668,Settings!C$2:C$100,1,FALSE)),CONCATENATE("Aktiviteten ",D3668," finns inte med i fliken Settings. Ange annan aktivitet eller uppdatera dina inställningar. "),"")&amp;IF(ISERROR(VLOOKUP(E3668,Settings!D$2:D$100,1,FALSE)),CONCATENATE("Kategorin ",E3668," finns inte med i fliken Settings. Ange annan kategori eller uppdatera dina inställningar."),""))</f>
        <v/>
      </c>
      <c r="H3668" s="11" t="str">
        <f t="shared" si="114"/>
        <v xml:space="preserve"> </v>
      </c>
    </row>
    <row r="3669" spans="1:8" x14ac:dyDescent="0.2">
      <c r="A3669" s="4"/>
      <c r="B3669" s="2" t="str">
        <f t="shared" si="115"/>
        <v/>
      </c>
      <c r="C3669" s="4"/>
      <c r="D3669" s="4"/>
      <c r="E3669" s="4"/>
      <c r="F3669" s="4"/>
      <c r="G3669" s="5" t="str">
        <f>IF(C3669="","",IF(ISERROR(VLOOKUP(D3669,Settings!C$2:C$100,1,FALSE)),CONCATENATE("Aktiviteten ",D3669," finns inte med i fliken Settings. Ange annan aktivitet eller uppdatera dina inställningar. "),"")&amp;IF(ISERROR(VLOOKUP(E3669,Settings!D$2:D$100,1,FALSE)),CONCATENATE("Kategorin ",E3669," finns inte med i fliken Settings. Ange annan kategori eller uppdatera dina inställningar."),""))</f>
        <v/>
      </c>
      <c r="H3669" s="11" t="str">
        <f t="shared" si="114"/>
        <v xml:space="preserve"> </v>
      </c>
    </row>
    <row r="3670" spans="1:8" x14ac:dyDescent="0.2">
      <c r="A3670" s="4"/>
      <c r="B3670" s="2" t="str">
        <f t="shared" si="115"/>
        <v/>
      </c>
      <c r="C3670" s="4"/>
      <c r="D3670" s="4"/>
      <c r="E3670" s="4"/>
      <c r="F3670" s="4"/>
      <c r="G3670" s="5" t="str">
        <f>IF(C3670="","",IF(ISERROR(VLOOKUP(D3670,Settings!C$2:C$100,1,FALSE)),CONCATENATE("Aktiviteten ",D3670," finns inte med i fliken Settings. Ange annan aktivitet eller uppdatera dina inställningar. "),"")&amp;IF(ISERROR(VLOOKUP(E3670,Settings!D$2:D$100,1,FALSE)),CONCATENATE("Kategorin ",E3670," finns inte med i fliken Settings. Ange annan kategori eller uppdatera dina inställningar."),""))</f>
        <v/>
      </c>
      <c r="H3670" s="11" t="str">
        <f t="shared" si="114"/>
        <v xml:space="preserve"> </v>
      </c>
    </row>
    <row r="3671" spans="1:8" x14ac:dyDescent="0.2">
      <c r="A3671" s="4"/>
      <c r="B3671" s="2" t="str">
        <f t="shared" si="115"/>
        <v/>
      </c>
      <c r="C3671" s="4"/>
      <c r="D3671" s="4"/>
      <c r="E3671" s="4"/>
      <c r="F3671" s="4"/>
      <c r="G3671" s="5" t="str">
        <f>IF(C3671="","",IF(ISERROR(VLOOKUP(D3671,Settings!C$2:C$100,1,FALSE)),CONCATENATE("Aktiviteten ",D3671," finns inte med i fliken Settings. Ange annan aktivitet eller uppdatera dina inställningar. "),"")&amp;IF(ISERROR(VLOOKUP(E3671,Settings!D$2:D$100,1,FALSE)),CONCATENATE("Kategorin ",E3671," finns inte med i fliken Settings. Ange annan kategori eller uppdatera dina inställningar."),""))</f>
        <v/>
      </c>
      <c r="H3671" s="11" t="str">
        <f t="shared" si="114"/>
        <v xml:space="preserve"> </v>
      </c>
    </row>
    <row r="3672" spans="1:8" x14ac:dyDescent="0.2">
      <c r="A3672" s="4"/>
      <c r="B3672" s="2" t="str">
        <f t="shared" si="115"/>
        <v/>
      </c>
      <c r="C3672" s="4"/>
      <c r="D3672" s="4"/>
      <c r="E3672" s="4"/>
      <c r="F3672" s="4"/>
      <c r="G3672" s="5" t="str">
        <f>IF(C3672="","",IF(ISERROR(VLOOKUP(D3672,Settings!C$2:C$100,1,FALSE)),CONCATENATE("Aktiviteten ",D3672," finns inte med i fliken Settings. Ange annan aktivitet eller uppdatera dina inställningar. "),"")&amp;IF(ISERROR(VLOOKUP(E3672,Settings!D$2:D$100,1,FALSE)),CONCATENATE("Kategorin ",E3672," finns inte med i fliken Settings. Ange annan kategori eller uppdatera dina inställningar."),""))</f>
        <v/>
      </c>
      <c r="H3672" s="11" t="str">
        <f t="shared" si="114"/>
        <v xml:space="preserve"> </v>
      </c>
    </row>
    <row r="3673" spans="1:8" x14ac:dyDescent="0.2">
      <c r="A3673" s="4"/>
      <c r="B3673" s="2" t="str">
        <f t="shared" si="115"/>
        <v/>
      </c>
      <c r="C3673" s="4"/>
      <c r="D3673" s="4"/>
      <c r="E3673" s="4"/>
      <c r="F3673" s="4"/>
      <c r="G3673" s="5" t="str">
        <f>IF(C3673="","",IF(ISERROR(VLOOKUP(D3673,Settings!C$2:C$100,1,FALSE)),CONCATENATE("Aktiviteten ",D3673," finns inte med i fliken Settings. Ange annan aktivitet eller uppdatera dina inställningar. "),"")&amp;IF(ISERROR(VLOOKUP(E3673,Settings!D$2:D$100,1,FALSE)),CONCATENATE("Kategorin ",E3673," finns inte med i fliken Settings. Ange annan kategori eller uppdatera dina inställningar."),""))</f>
        <v/>
      </c>
      <c r="H3673" s="11" t="str">
        <f t="shared" si="114"/>
        <v xml:space="preserve"> </v>
      </c>
    </row>
    <row r="3674" spans="1:8" x14ac:dyDescent="0.2">
      <c r="A3674" s="4"/>
      <c r="B3674" s="2" t="str">
        <f t="shared" si="115"/>
        <v/>
      </c>
      <c r="C3674" s="4"/>
      <c r="D3674" s="4"/>
      <c r="E3674" s="4"/>
      <c r="F3674" s="4"/>
      <c r="G3674" s="5" t="str">
        <f>IF(C3674="","",IF(ISERROR(VLOOKUP(D3674,Settings!C$2:C$100,1,FALSE)),CONCATENATE("Aktiviteten ",D3674," finns inte med i fliken Settings. Ange annan aktivitet eller uppdatera dina inställningar. "),"")&amp;IF(ISERROR(VLOOKUP(E3674,Settings!D$2:D$100,1,FALSE)),CONCATENATE("Kategorin ",E3674," finns inte med i fliken Settings. Ange annan kategori eller uppdatera dina inställningar."),""))</f>
        <v/>
      </c>
      <c r="H3674" s="11" t="str">
        <f t="shared" si="114"/>
        <v xml:space="preserve"> </v>
      </c>
    </row>
    <row r="3675" spans="1:8" x14ac:dyDescent="0.2">
      <c r="A3675" s="4"/>
      <c r="B3675" s="2" t="str">
        <f t="shared" si="115"/>
        <v/>
      </c>
      <c r="C3675" s="4"/>
      <c r="D3675" s="4"/>
      <c r="E3675" s="4"/>
      <c r="F3675" s="4"/>
      <c r="G3675" s="5" t="str">
        <f>IF(C3675="","",IF(ISERROR(VLOOKUP(D3675,Settings!C$2:C$100,1,FALSE)),CONCATENATE("Aktiviteten ",D3675," finns inte med i fliken Settings. Ange annan aktivitet eller uppdatera dina inställningar. "),"")&amp;IF(ISERROR(VLOOKUP(E3675,Settings!D$2:D$100,1,FALSE)),CONCATENATE("Kategorin ",E3675," finns inte med i fliken Settings. Ange annan kategori eller uppdatera dina inställningar."),""))</f>
        <v/>
      </c>
      <c r="H3675" s="11" t="str">
        <f t="shared" si="114"/>
        <v xml:space="preserve"> </v>
      </c>
    </row>
    <row r="3676" spans="1:8" x14ac:dyDescent="0.2">
      <c r="A3676" s="4"/>
      <c r="B3676" s="2" t="str">
        <f t="shared" si="115"/>
        <v/>
      </c>
      <c r="C3676" s="4"/>
      <c r="D3676" s="4"/>
      <c r="E3676" s="4"/>
      <c r="F3676" s="4"/>
      <c r="G3676" s="5" t="str">
        <f>IF(C3676="","",IF(ISERROR(VLOOKUP(D3676,Settings!C$2:C$100,1,FALSE)),CONCATENATE("Aktiviteten ",D3676," finns inte med i fliken Settings. Ange annan aktivitet eller uppdatera dina inställningar. "),"")&amp;IF(ISERROR(VLOOKUP(E3676,Settings!D$2:D$100,1,FALSE)),CONCATENATE("Kategorin ",E3676," finns inte med i fliken Settings. Ange annan kategori eller uppdatera dina inställningar."),""))</f>
        <v/>
      </c>
      <c r="H3676" s="11" t="str">
        <f t="shared" si="114"/>
        <v xml:space="preserve"> </v>
      </c>
    </row>
    <row r="3677" spans="1:8" x14ac:dyDescent="0.2">
      <c r="A3677" s="4"/>
      <c r="B3677" s="2" t="str">
        <f t="shared" si="115"/>
        <v/>
      </c>
      <c r="C3677" s="4"/>
      <c r="D3677" s="4"/>
      <c r="E3677" s="4"/>
      <c r="F3677" s="4"/>
      <c r="G3677" s="5" t="str">
        <f>IF(C3677="","",IF(ISERROR(VLOOKUP(D3677,Settings!C$2:C$100,1,FALSE)),CONCATENATE("Aktiviteten ",D3677," finns inte med i fliken Settings. Ange annan aktivitet eller uppdatera dina inställningar. "),"")&amp;IF(ISERROR(VLOOKUP(E3677,Settings!D$2:D$100,1,FALSE)),CONCATENATE("Kategorin ",E3677," finns inte med i fliken Settings. Ange annan kategori eller uppdatera dina inställningar."),""))</f>
        <v/>
      </c>
      <c r="H3677" s="11" t="str">
        <f t="shared" si="114"/>
        <v xml:space="preserve"> </v>
      </c>
    </row>
    <row r="3678" spans="1:8" x14ac:dyDescent="0.2">
      <c r="A3678" s="4"/>
      <c r="B3678" s="2" t="str">
        <f t="shared" si="115"/>
        <v/>
      </c>
      <c r="C3678" s="4"/>
      <c r="D3678" s="4"/>
      <c r="E3678" s="4"/>
      <c r="F3678" s="4"/>
      <c r="G3678" s="5" t="str">
        <f>IF(C3678="","",IF(ISERROR(VLOOKUP(D3678,Settings!C$2:C$100,1,FALSE)),CONCATENATE("Aktiviteten ",D3678," finns inte med i fliken Settings. Ange annan aktivitet eller uppdatera dina inställningar. "),"")&amp;IF(ISERROR(VLOOKUP(E3678,Settings!D$2:D$100,1,FALSE)),CONCATENATE("Kategorin ",E3678," finns inte med i fliken Settings. Ange annan kategori eller uppdatera dina inställningar."),""))</f>
        <v/>
      </c>
      <c r="H3678" s="11" t="str">
        <f t="shared" si="114"/>
        <v xml:space="preserve"> </v>
      </c>
    </row>
    <row r="3679" spans="1:8" x14ac:dyDescent="0.2">
      <c r="A3679" s="4"/>
      <c r="B3679" s="2" t="str">
        <f t="shared" si="115"/>
        <v/>
      </c>
      <c r="C3679" s="4"/>
      <c r="D3679" s="4"/>
      <c r="E3679" s="4"/>
      <c r="F3679" s="4"/>
      <c r="G3679" s="5" t="str">
        <f>IF(C3679="","",IF(ISERROR(VLOOKUP(D3679,Settings!C$2:C$100,1,FALSE)),CONCATENATE("Aktiviteten ",D3679," finns inte med i fliken Settings. Ange annan aktivitet eller uppdatera dina inställningar. "),"")&amp;IF(ISERROR(VLOOKUP(E3679,Settings!D$2:D$100,1,FALSE)),CONCATENATE("Kategorin ",E3679," finns inte med i fliken Settings. Ange annan kategori eller uppdatera dina inställningar."),""))</f>
        <v/>
      </c>
      <c r="H3679" s="11" t="str">
        <f t="shared" si="114"/>
        <v xml:space="preserve"> </v>
      </c>
    </row>
    <row r="3680" spans="1:8" x14ac:dyDescent="0.2">
      <c r="A3680" s="4"/>
      <c r="B3680" s="2" t="str">
        <f t="shared" si="115"/>
        <v/>
      </c>
      <c r="C3680" s="4"/>
      <c r="D3680" s="4"/>
      <c r="E3680" s="4"/>
      <c r="F3680" s="4"/>
      <c r="G3680" s="5" t="str">
        <f>IF(C3680="","",IF(ISERROR(VLOOKUP(D3680,Settings!C$2:C$100,1,FALSE)),CONCATENATE("Aktiviteten ",D3680," finns inte med i fliken Settings. Ange annan aktivitet eller uppdatera dina inställningar. "),"")&amp;IF(ISERROR(VLOOKUP(E3680,Settings!D$2:D$100,1,FALSE)),CONCATENATE("Kategorin ",E3680," finns inte med i fliken Settings. Ange annan kategori eller uppdatera dina inställningar."),""))</f>
        <v/>
      </c>
      <c r="H3680" s="11" t="str">
        <f t="shared" si="114"/>
        <v xml:space="preserve"> </v>
      </c>
    </row>
    <row r="3681" spans="1:8" x14ac:dyDescent="0.2">
      <c r="A3681" s="4"/>
      <c r="B3681" s="2" t="str">
        <f t="shared" si="115"/>
        <v/>
      </c>
      <c r="C3681" s="4"/>
      <c r="D3681" s="4"/>
      <c r="E3681" s="4"/>
      <c r="F3681" s="4"/>
      <c r="G3681" s="5" t="str">
        <f>IF(C3681="","",IF(ISERROR(VLOOKUP(D3681,Settings!C$2:C$100,1,FALSE)),CONCATENATE("Aktiviteten ",D3681," finns inte med i fliken Settings. Ange annan aktivitet eller uppdatera dina inställningar. "),"")&amp;IF(ISERROR(VLOOKUP(E3681,Settings!D$2:D$100,1,FALSE)),CONCATENATE("Kategorin ",E3681," finns inte med i fliken Settings. Ange annan kategori eller uppdatera dina inställningar."),""))</f>
        <v/>
      </c>
      <c r="H3681" s="11" t="str">
        <f t="shared" si="114"/>
        <v xml:space="preserve"> </v>
      </c>
    </row>
    <row r="3682" spans="1:8" x14ac:dyDescent="0.2">
      <c r="A3682" s="4"/>
      <c r="B3682" s="2" t="str">
        <f t="shared" si="115"/>
        <v/>
      </c>
      <c r="C3682" s="4"/>
      <c r="D3682" s="4"/>
      <c r="E3682" s="4"/>
      <c r="F3682" s="4"/>
      <c r="G3682" s="5" t="str">
        <f>IF(C3682="","",IF(ISERROR(VLOOKUP(D3682,Settings!C$2:C$100,1,FALSE)),CONCATENATE("Aktiviteten ",D3682," finns inte med i fliken Settings. Ange annan aktivitet eller uppdatera dina inställningar. "),"")&amp;IF(ISERROR(VLOOKUP(E3682,Settings!D$2:D$100,1,FALSE)),CONCATENATE("Kategorin ",E3682," finns inte med i fliken Settings. Ange annan kategori eller uppdatera dina inställningar."),""))</f>
        <v/>
      </c>
      <c r="H3682" s="11" t="str">
        <f t="shared" si="114"/>
        <v xml:space="preserve"> </v>
      </c>
    </row>
    <row r="3683" spans="1:8" x14ac:dyDescent="0.2">
      <c r="A3683" s="4"/>
      <c r="B3683" s="2" t="str">
        <f t="shared" si="115"/>
        <v/>
      </c>
      <c r="C3683" s="4"/>
      <c r="D3683" s="4"/>
      <c r="E3683" s="4"/>
      <c r="F3683" s="4"/>
      <c r="G3683" s="5" t="str">
        <f>IF(C3683="","",IF(ISERROR(VLOOKUP(D3683,Settings!C$2:C$100,1,FALSE)),CONCATENATE("Aktiviteten ",D3683," finns inte med i fliken Settings. Ange annan aktivitet eller uppdatera dina inställningar. "),"")&amp;IF(ISERROR(VLOOKUP(E3683,Settings!D$2:D$100,1,FALSE)),CONCATENATE("Kategorin ",E3683," finns inte med i fliken Settings. Ange annan kategori eller uppdatera dina inställningar."),""))</f>
        <v/>
      </c>
      <c r="H3683" s="11" t="str">
        <f t="shared" si="114"/>
        <v xml:space="preserve"> </v>
      </c>
    </row>
    <row r="3684" spans="1:8" x14ac:dyDescent="0.2">
      <c r="A3684" s="4"/>
      <c r="B3684" s="2" t="str">
        <f t="shared" si="115"/>
        <v/>
      </c>
      <c r="C3684" s="4"/>
      <c r="D3684" s="4"/>
      <c r="E3684" s="4"/>
      <c r="F3684" s="4"/>
      <c r="G3684" s="5" t="str">
        <f>IF(C3684="","",IF(ISERROR(VLOOKUP(D3684,Settings!C$2:C$100,1,FALSE)),CONCATENATE("Aktiviteten ",D3684," finns inte med i fliken Settings. Ange annan aktivitet eller uppdatera dina inställningar. "),"")&amp;IF(ISERROR(VLOOKUP(E3684,Settings!D$2:D$100,1,FALSE)),CONCATENATE("Kategorin ",E3684," finns inte med i fliken Settings. Ange annan kategori eller uppdatera dina inställningar."),""))</f>
        <v/>
      </c>
      <c r="H3684" s="11" t="str">
        <f t="shared" si="114"/>
        <v xml:space="preserve"> </v>
      </c>
    </row>
    <row r="3685" spans="1:8" x14ac:dyDescent="0.2">
      <c r="A3685" s="4"/>
      <c r="B3685" s="2" t="str">
        <f t="shared" si="115"/>
        <v/>
      </c>
      <c r="C3685" s="4"/>
      <c r="D3685" s="4"/>
      <c r="E3685" s="4"/>
      <c r="F3685" s="4"/>
      <c r="G3685" s="5" t="str">
        <f>IF(C3685="","",IF(ISERROR(VLOOKUP(D3685,Settings!C$2:C$100,1,FALSE)),CONCATENATE("Aktiviteten ",D3685," finns inte med i fliken Settings. Ange annan aktivitet eller uppdatera dina inställningar. "),"")&amp;IF(ISERROR(VLOOKUP(E3685,Settings!D$2:D$100,1,FALSE)),CONCATENATE("Kategorin ",E3685," finns inte med i fliken Settings. Ange annan kategori eller uppdatera dina inställningar."),""))</f>
        <v/>
      </c>
      <c r="H3685" s="11" t="str">
        <f t="shared" si="114"/>
        <v xml:space="preserve"> </v>
      </c>
    </row>
    <row r="3686" spans="1:8" x14ac:dyDescent="0.2">
      <c r="A3686" s="4"/>
      <c r="B3686" s="2" t="str">
        <f t="shared" si="115"/>
        <v/>
      </c>
      <c r="C3686" s="4"/>
      <c r="D3686" s="4"/>
      <c r="E3686" s="4"/>
      <c r="F3686" s="4"/>
      <c r="G3686" s="5" t="str">
        <f>IF(C3686="","",IF(ISERROR(VLOOKUP(D3686,Settings!C$2:C$100,1,FALSE)),CONCATENATE("Aktiviteten ",D3686," finns inte med i fliken Settings. Ange annan aktivitet eller uppdatera dina inställningar. "),"")&amp;IF(ISERROR(VLOOKUP(E3686,Settings!D$2:D$100,1,FALSE)),CONCATENATE("Kategorin ",E3686," finns inte med i fliken Settings. Ange annan kategori eller uppdatera dina inställningar."),""))</f>
        <v/>
      </c>
      <c r="H3686" s="11" t="str">
        <f t="shared" si="114"/>
        <v xml:space="preserve"> </v>
      </c>
    </row>
    <row r="3687" spans="1:8" x14ac:dyDescent="0.2">
      <c r="A3687" s="4"/>
      <c r="B3687" s="2" t="str">
        <f t="shared" si="115"/>
        <v/>
      </c>
      <c r="C3687" s="4"/>
      <c r="D3687" s="4"/>
      <c r="E3687" s="4"/>
      <c r="F3687" s="4"/>
      <c r="G3687" s="5" t="str">
        <f>IF(C3687="","",IF(ISERROR(VLOOKUP(D3687,Settings!C$2:C$100,1,FALSE)),CONCATENATE("Aktiviteten ",D3687," finns inte med i fliken Settings. Ange annan aktivitet eller uppdatera dina inställningar. "),"")&amp;IF(ISERROR(VLOOKUP(E3687,Settings!D$2:D$100,1,FALSE)),CONCATENATE("Kategorin ",E3687," finns inte med i fliken Settings. Ange annan kategori eller uppdatera dina inställningar."),""))</f>
        <v/>
      </c>
      <c r="H3687" s="11" t="str">
        <f t="shared" si="114"/>
        <v xml:space="preserve"> </v>
      </c>
    </row>
    <row r="3688" spans="1:8" x14ac:dyDescent="0.2">
      <c r="A3688" s="4"/>
      <c r="B3688" s="2" t="str">
        <f t="shared" si="115"/>
        <v/>
      </c>
      <c r="C3688" s="4"/>
      <c r="D3688" s="4"/>
      <c r="E3688" s="4"/>
      <c r="F3688" s="4"/>
      <c r="G3688" s="5" t="str">
        <f>IF(C3688="","",IF(ISERROR(VLOOKUP(D3688,Settings!C$2:C$100,1,FALSE)),CONCATENATE("Aktiviteten ",D3688," finns inte med i fliken Settings. Ange annan aktivitet eller uppdatera dina inställningar. "),"")&amp;IF(ISERROR(VLOOKUP(E3688,Settings!D$2:D$100,1,FALSE)),CONCATENATE("Kategorin ",E3688," finns inte med i fliken Settings. Ange annan kategori eller uppdatera dina inställningar."),""))</f>
        <v/>
      </c>
      <c r="H3688" s="11" t="str">
        <f t="shared" si="114"/>
        <v xml:space="preserve"> </v>
      </c>
    </row>
    <row r="3689" spans="1:8" x14ac:dyDescent="0.2">
      <c r="A3689" s="4"/>
      <c r="B3689" s="2" t="str">
        <f t="shared" si="115"/>
        <v/>
      </c>
      <c r="C3689" s="4"/>
      <c r="D3689" s="4"/>
      <c r="E3689" s="4"/>
      <c r="F3689" s="4"/>
      <c r="G3689" s="5" t="str">
        <f>IF(C3689="","",IF(ISERROR(VLOOKUP(D3689,Settings!C$2:C$100,1,FALSE)),CONCATENATE("Aktiviteten ",D3689," finns inte med i fliken Settings. Ange annan aktivitet eller uppdatera dina inställningar. "),"")&amp;IF(ISERROR(VLOOKUP(E3689,Settings!D$2:D$100,1,FALSE)),CONCATENATE("Kategorin ",E3689," finns inte med i fliken Settings. Ange annan kategori eller uppdatera dina inställningar."),""))</f>
        <v/>
      </c>
      <c r="H3689" s="11" t="str">
        <f t="shared" si="114"/>
        <v xml:space="preserve"> </v>
      </c>
    </row>
    <row r="3690" spans="1:8" x14ac:dyDescent="0.2">
      <c r="A3690" s="4"/>
      <c r="B3690" s="2" t="str">
        <f t="shared" si="115"/>
        <v/>
      </c>
      <c r="C3690" s="4"/>
      <c r="D3690" s="4"/>
      <c r="E3690" s="4"/>
      <c r="F3690" s="4"/>
      <c r="G3690" s="5" t="str">
        <f>IF(C3690="","",IF(ISERROR(VLOOKUP(D3690,Settings!C$2:C$100,1,FALSE)),CONCATENATE("Aktiviteten ",D3690," finns inte med i fliken Settings. Ange annan aktivitet eller uppdatera dina inställningar. "),"")&amp;IF(ISERROR(VLOOKUP(E3690,Settings!D$2:D$100,1,FALSE)),CONCATENATE("Kategorin ",E3690," finns inte med i fliken Settings. Ange annan kategori eller uppdatera dina inställningar."),""))</f>
        <v/>
      </c>
      <c r="H3690" s="11" t="str">
        <f t="shared" si="114"/>
        <v xml:space="preserve"> </v>
      </c>
    </row>
    <row r="3691" spans="1:8" x14ac:dyDescent="0.2">
      <c r="A3691" s="4"/>
      <c r="B3691" s="2" t="str">
        <f t="shared" si="115"/>
        <v/>
      </c>
      <c r="C3691" s="4"/>
      <c r="D3691" s="4"/>
      <c r="E3691" s="4"/>
      <c r="F3691" s="4"/>
      <c r="G3691" s="5" t="str">
        <f>IF(C3691="","",IF(ISERROR(VLOOKUP(D3691,Settings!C$2:C$100,1,FALSE)),CONCATENATE("Aktiviteten ",D3691," finns inte med i fliken Settings. Ange annan aktivitet eller uppdatera dina inställningar. "),"")&amp;IF(ISERROR(VLOOKUP(E3691,Settings!D$2:D$100,1,FALSE)),CONCATENATE("Kategorin ",E3691," finns inte med i fliken Settings. Ange annan kategori eller uppdatera dina inställningar."),""))</f>
        <v/>
      </c>
      <c r="H3691" s="11" t="str">
        <f t="shared" si="114"/>
        <v xml:space="preserve"> </v>
      </c>
    </row>
    <row r="3692" spans="1:8" x14ac:dyDescent="0.2">
      <c r="A3692" s="4"/>
      <c r="B3692" s="2" t="str">
        <f t="shared" si="115"/>
        <v/>
      </c>
      <c r="C3692" s="4"/>
      <c r="D3692" s="4"/>
      <c r="E3692" s="4"/>
      <c r="F3692" s="4"/>
      <c r="G3692" s="5" t="str">
        <f>IF(C3692="","",IF(ISERROR(VLOOKUP(D3692,Settings!C$2:C$100,1,FALSE)),CONCATENATE("Aktiviteten ",D3692," finns inte med i fliken Settings. Ange annan aktivitet eller uppdatera dina inställningar. "),"")&amp;IF(ISERROR(VLOOKUP(E3692,Settings!D$2:D$100,1,FALSE)),CONCATENATE("Kategorin ",E3692," finns inte med i fliken Settings. Ange annan kategori eller uppdatera dina inställningar."),""))</f>
        <v/>
      </c>
      <c r="H3692" s="11" t="str">
        <f t="shared" si="114"/>
        <v xml:space="preserve"> </v>
      </c>
    </row>
    <row r="3693" spans="1:8" x14ac:dyDescent="0.2">
      <c r="A3693" s="4"/>
      <c r="B3693" s="2" t="str">
        <f t="shared" si="115"/>
        <v/>
      </c>
      <c r="C3693" s="4"/>
      <c r="D3693" s="4"/>
      <c r="E3693" s="4"/>
      <c r="F3693" s="4"/>
      <c r="G3693" s="5" t="str">
        <f>IF(C3693="","",IF(ISERROR(VLOOKUP(D3693,Settings!C$2:C$100,1,FALSE)),CONCATENATE("Aktiviteten ",D3693," finns inte med i fliken Settings. Ange annan aktivitet eller uppdatera dina inställningar. "),"")&amp;IF(ISERROR(VLOOKUP(E3693,Settings!D$2:D$100,1,FALSE)),CONCATENATE("Kategorin ",E3693," finns inte med i fliken Settings. Ange annan kategori eller uppdatera dina inställningar."),""))</f>
        <v/>
      </c>
      <c r="H3693" s="11" t="str">
        <f t="shared" si="114"/>
        <v xml:space="preserve"> </v>
      </c>
    </row>
    <row r="3694" spans="1:8" x14ac:dyDescent="0.2">
      <c r="A3694" s="4"/>
      <c r="B3694" s="2" t="str">
        <f t="shared" si="115"/>
        <v/>
      </c>
      <c r="C3694" s="4"/>
      <c r="D3694" s="4"/>
      <c r="E3694" s="4"/>
      <c r="F3694" s="4"/>
      <c r="G3694" s="5" t="str">
        <f>IF(C3694="","",IF(ISERROR(VLOOKUP(D3694,Settings!C$2:C$100,1,FALSE)),CONCATENATE("Aktiviteten ",D3694," finns inte med i fliken Settings. Ange annan aktivitet eller uppdatera dina inställningar. "),"")&amp;IF(ISERROR(VLOOKUP(E3694,Settings!D$2:D$100,1,FALSE)),CONCATENATE("Kategorin ",E3694," finns inte med i fliken Settings. Ange annan kategori eller uppdatera dina inställningar."),""))</f>
        <v/>
      </c>
      <c r="H3694" s="11" t="str">
        <f t="shared" si="114"/>
        <v xml:space="preserve"> </v>
      </c>
    </row>
    <row r="3695" spans="1:8" x14ac:dyDescent="0.2">
      <c r="A3695" s="4"/>
      <c r="B3695" s="2" t="str">
        <f t="shared" si="115"/>
        <v/>
      </c>
      <c r="C3695" s="4"/>
      <c r="D3695" s="4"/>
      <c r="E3695" s="4"/>
      <c r="F3695" s="4"/>
      <c r="G3695" s="5" t="str">
        <f>IF(C3695="","",IF(ISERROR(VLOOKUP(D3695,Settings!C$2:C$100,1,FALSE)),CONCATENATE("Aktiviteten ",D3695," finns inte med i fliken Settings. Ange annan aktivitet eller uppdatera dina inställningar. "),"")&amp;IF(ISERROR(VLOOKUP(E3695,Settings!D$2:D$100,1,FALSE)),CONCATENATE("Kategorin ",E3695," finns inte med i fliken Settings. Ange annan kategori eller uppdatera dina inställningar."),""))</f>
        <v/>
      </c>
      <c r="H3695" s="11" t="str">
        <f t="shared" si="114"/>
        <v xml:space="preserve"> </v>
      </c>
    </row>
    <row r="3696" spans="1:8" x14ac:dyDescent="0.2">
      <c r="A3696" s="4"/>
      <c r="B3696" s="2" t="str">
        <f t="shared" si="115"/>
        <v/>
      </c>
      <c r="C3696" s="4"/>
      <c r="D3696" s="4"/>
      <c r="E3696" s="4"/>
      <c r="F3696" s="4"/>
      <c r="G3696" s="5" t="str">
        <f>IF(C3696="","",IF(ISERROR(VLOOKUP(D3696,Settings!C$2:C$100,1,FALSE)),CONCATENATE("Aktiviteten ",D3696," finns inte med i fliken Settings. Ange annan aktivitet eller uppdatera dina inställningar. "),"")&amp;IF(ISERROR(VLOOKUP(E3696,Settings!D$2:D$100,1,FALSE)),CONCATENATE("Kategorin ",E3696," finns inte med i fliken Settings. Ange annan kategori eller uppdatera dina inställningar."),""))</f>
        <v/>
      </c>
      <c r="H3696" s="11" t="str">
        <f t="shared" si="114"/>
        <v xml:space="preserve"> </v>
      </c>
    </row>
    <row r="3697" spans="1:8" x14ac:dyDescent="0.2">
      <c r="A3697" s="4"/>
      <c r="B3697" s="2" t="str">
        <f t="shared" si="115"/>
        <v/>
      </c>
      <c r="C3697" s="4"/>
      <c r="D3697" s="4"/>
      <c r="E3697" s="4"/>
      <c r="F3697" s="4"/>
      <c r="G3697" s="5" t="str">
        <f>IF(C3697="","",IF(ISERROR(VLOOKUP(D3697,Settings!C$2:C$100,1,FALSE)),CONCATENATE("Aktiviteten ",D3697," finns inte med i fliken Settings. Ange annan aktivitet eller uppdatera dina inställningar. "),"")&amp;IF(ISERROR(VLOOKUP(E3697,Settings!D$2:D$100,1,FALSE)),CONCATENATE("Kategorin ",E3697," finns inte med i fliken Settings. Ange annan kategori eller uppdatera dina inställningar."),""))</f>
        <v/>
      </c>
      <c r="H3697" s="11" t="str">
        <f t="shared" si="114"/>
        <v xml:space="preserve"> </v>
      </c>
    </row>
    <row r="3698" spans="1:8" x14ac:dyDescent="0.2">
      <c r="A3698" s="4"/>
      <c r="B3698" s="2" t="str">
        <f t="shared" si="115"/>
        <v/>
      </c>
      <c r="C3698" s="4"/>
      <c r="D3698" s="4"/>
      <c r="E3698" s="4"/>
      <c r="F3698" s="4"/>
      <c r="G3698" s="5" t="str">
        <f>IF(C3698="","",IF(ISERROR(VLOOKUP(D3698,Settings!C$2:C$100,1,FALSE)),CONCATENATE("Aktiviteten ",D3698," finns inte med i fliken Settings. Ange annan aktivitet eller uppdatera dina inställningar. "),"")&amp;IF(ISERROR(VLOOKUP(E3698,Settings!D$2:D$100,1,FALSE)),CONCATENATE("Kategorin ",E3698," finns inte med i fliken Settings. Ange annan kategori eller uppdatera dina inställningar."),""))</f>
        <v/>
      </c>
      <c r="H3698" s="11" t="str">
        <f t="shared" si="114"/>
        <v xml:space="preserve"> </v>
      </c>
    </row>
    <row r="3699" spans="1:8" x14ac:dyDescent="0.2">
      <c r="A3699" s="4"/>
      <c r="B3699" s="2" t="str">
        <f t="shared" si="115"/>
        <v/>
      </c>
      <c r="C3699" s="4"/>
      <c r="D3699" s="4"/>
      <c r="E3699" s="4"/>
      <c r="F3699" s="4"/>
      <c r="G3699" s="5" t="str">
        <f>IF(C3699="","",IF(ISERROR(VLOOKUP(D3699,Settings!C$2:C$100,1,FALSE)),CONCATENATE("Aktiviteten ",D3699," finns inte med i fliken Settings. Ange annan aktivitet eller uppdatera dina inställningar. "),"")&amp;IF(ISERROR(VLOOKUP(E3699,Settings!D$2:D$100,1,FALSE)),CONCATENATE("Kategorin ",E3699," finns inte med i fliken Settings. Ange annan kategori eller uppdatera dina inställningar."),""))</f>
        <v/>
      </c>
      <c r="H3699" s="11" t="str">
        <f t="shared" si="114"/>
        <v xml:space="preserve"> </v>
      </c>
    </row>
    <row r="3700" spans="1:8" x14ac:dyDescent="0.2">
      <c r="A3700" s="4"/>
      <c r="B3700" s="2" t="str">
        <f t="shared" si="115"/>
        <v/>
      </c>
      <c r="C3700" s="4"/>
      <c r="D3700" s="4"/>
      <c r="E3700" s="4"/>
      <c r="F3700" s="4"/>
      <c r="G3700" s="5" t="str">
        <f>IF(C3700="","",IF(ISERROR(VLOOKUP(D3700,Settings!C$2:C$100,1,FALSE)),CONCATENATE("Aktiviteten ",D3700," finns inte med i fliken Settings. Ange annan aktivitet eller uppdatera dina inställningar. "),"")&amp;IF(ISERROR(VLOOKUP(E3700,Settings!D$2:D$100,1,FALSE)),CONCATENATE("Kategorin ",E3700," finns inte med i fliken Settings. Ange annan kategori eller uppdatera dina inställningar."),""))</f>
        <v/>
      </c>
      <c r="H3700" s="11" t="str">
        <f t="shared" si="114"/>
        <v xml:space="preserve"> </v>
      </c>
    </row>
    <row r="3701" spans="1:8" x14ac:dyDescent="0.2">
      <c r="A3701" s="4"/>
      <c r="B3701" s="2" t="str">
        <f t="shared" si="115"/>
        <v/>
      </c>
      <c r="C3701" s="4"/>
      <c r="D3701" s="4"/>
      <c r="E3701" s="4"/>
      <c r="F3701" s="4"/>
      <c r="G3701" s="5" t="str">
        <f>IF(C3701="","",IF(ISERROR(VLOOKUP(D3701,Settings!C$2:C$100,1,FALSE)),CONCATENATE("Aktiviteten ",D3701," finns inte med i fliken Settings. Ange annan aktivitet eller uppdatera dina inställningar. "),"")&amp;IF(ISERROR(VLOOKUP(E3701,Settings!D$2:D$100,1,FALSE)),CONCATENATE("Kategorin ",E3701," finns inte med i fliken Settings. Ange annan kategori eller uppdatera dina inställningar."),""))</f>
        <v/>
      </c>
      <c r="H3701" s="11" t="str">
        <f t="shared" si="114"/>
        <v xml:space="preserve"> </v>
      </c>
    </row>
    <row r="3702" spans="1:8" x14ac:dyDescent="0.2">
      <c r="A3702" s="4"/>
      <c r="B3702" s="2" t="str">
        <f t="shared" si="115"/>
        <v/>
      </c>
      <c r="C3702" s="4"/>
      <c r="D3702" s="4"/>
      <c r="E3702" s="4"/>
      <c r="F3702" s="4"/>
      <c r="G3702" s="5" t="str">
        <f>IF(C3702="","",IF(ISERROR(VLOOKUP(D3702,Settings!C$2:C$100,1,FALSE)),CONCATENATE("Aktiviteten ",D3702," finns inte med i fliken Settings. Ange annan aktivitet eller uppdatera dina inställningar. "),"")&amp;IF(ISERROR(VLOOKUP(E3702,Settings!D$2:D$100,1,FALSE)),CONCATENATE("Kategorin ",E3702," finns inte med i fliken Settings. Ange annan kategori eller uppdatera dina inställningar."),""))</f>
        <v/>
      </c>
      <c r="H3702" s="11" t="str">
        <f t="shared" si="114"/>
        <v xml:space="preserve"> </v>
      </c>
    </row>
    <row r="3703" spans="1:8" x14ac:dyDescent="0.2">
      <c r="A3703" s="4"/>
      <c r="B3703" s="2" t="str">
        <f t="shared" si="115"/>
        <v/>
      </c>
      <c r="C3703" s="4"/>
      <c r="D3703" s="4"/>
      <c r="E3703" s="4"/>
      <c r="F3703" s="4"/>
      <c r="G3703" s="5" t="str">
        <f>IF(C3703="","",IF(ISERROR(VLOOKUP(D3703,Settings!C$2:C$100,1,FALSE)),CONCATENATE("Aktiviteten ",D3703," finns inte med i fliken Settings. Ange annan aktivitet eller uppdatera dina inställningar. "),"")&amp;IF(ISERROR(VLOOKUP(E3703,Settings!D$2:D$100,1,FALSE)),CONCATENATE("Kategorin ",E3703," finns inte med i fliken Settings. Ange annan kategori eller uppdatera dina inställningar."),""))</f>
        <v/>
      </c>
      <c r="H3703" s="11" t="str">
        <f t="shared" si="114"/>
        <v xml:space="preserve"> </v>
      </c>
    </row>
    <row r="3704" spans="1:8" x14ac:dyDescent="0.2">
      <c r="A3704" s="4"/>
      <c r="B3704" s="2" t="str">
        <f t="shared" si="115"/>
        <v/>
      </c>
      <c r="C3704" s="4"/>
      <c r="D3704" s="4"/>
      <c r="E3704" s="4"/>
      <c r="F3704" s="4"/>
      <c r="G3704" s="5" t="str">
        <f>IF(C3704="","",IF(ISERROR(VLOOKUP(D3704,Settings!C$2:C$100,1,FALSE)),CONCATENATE("Aktiviteten ",D3704," finns inte med i fliken Settings. Ange annan aktivitet eller uppdatera dina inställningar. "),"")&amp;IF(ISERROR(VLOOKUP(E3704,Settings!D$2:D$100,1,FALSE)),CONCATENATE("Kategorin ",E3704," finns inte med i fliken Settings. Ange annan kategori eller uppdatera dina inställningar."),""))</f>
        <v/>
      </c>
      <c r="H3704" s="11" t="str">
        <f t="shared" si="114"/>
        <v xml:space="preserve"> </v>
      </c>
    </row>
    <row r="3705" spans="1:8" x14ac:dyDescent="0.2">
      <c r="A3705" s="4"/>
      <c r="B3705" s="2" t="str">
        <f t="shared" si="115"/>
        <v/>
      </c>
      <c r="C3705" s="4"/>
      <c r="D3705" s="4"/>
      <c r="E3705" s="4"/>
      <c r="F3705" s="4"/>
      <c r="G3705" s="5" t="str">
        <f>IF(C3705="","",IF(ISERROR(VLOOKUP(D3705,Settings!C$2:C$100,1,FALSE)),CONCATENATE("Aktiviteten ",D3705," finns inte med i fliken Settings. Ange annan aktivitet eller uppdatera dina inställningar. "),"")&amp;IF(ISERROR(VLOOKUP(E3705,Settings!D$2:D$100,1,FALSE)),CONCATENATE("Kategorin ",E3705," finns inte med i fliken Settings. Ange annan kategori eller uppdatera dina inställningar."),""))</f>
        <v/>
      </c>
      <c r="H3705" s="11" t="str">
        <f t="shared" si="114"/>
        <v xml:space="preserve"> </v>
      </c>
    </row>
    <row r="3706" spans="1:8" x14ac:dyDescent="0.2">
      <c r="A3706" s="4"/>
      <c r="B3706" s="2" t="str">
        <f t="shared" si="115"/>
        <v/>
      </c>
      <c r="C3706" s="4"/>
      <c r="D3706" s="4"/>
      <c r="E3706" s="4"/>
      <c r="F3706" s="4"/>
      <c r="G3706" s="5" t="str">
        <f>IF(C3706="","",IF(ISERROR(VLOOKUP(D3706,Settings!C$2:C$100,1,FALSE)),CONCATENATE("Aktiviteten ",D3706," finns inte med i fliken Settings. Ange annan aktivitet eller uppdatera dina inställningar. "),"")&amp;IF(ISERROR(VLOOKUP(E3706,Settings!D$2:D$100,1,FALSE)),CONCATENATE("Kategorin ",E3706," finns inte med i fliken Settings. Ange annan kategori eller uppdatera dina inställningar."),""))</f>
        <v/>
      </c>
      <c r="H3706" s="11" t="str">
        <f t="shared" si="114"/>
        <v xml:space="preserve"> </v>
      </c>
    </row>
    <row r="3707" spans="1:8" x14ac:dyDescent="0.2">
      <c r="A3707" s="4"/>
      <c r="B3707" s="2" t="str">
        <f t="shared" si="115"/>
        <v/>
      </c>
      <c r="C3707" s="4"/>
      <c r="D3707" s="4"/>
      <c r="E3707" s="4"/>
      <c r="F3707" s="4"/>
      <c r="G3707" s="5" t="str">
        <f>IF(C3707="","",IF(ISERROR(VLOOKUP(D3707,Settings!C$2:C$100,1,FALSE)),CONCATENATE("Aktiviteten ",D3707," finns inte med i fliken Settings. Ange annan aktivitet eller uppdatera dina inställningar. "),"")&amp;IF(ISERROR(VLOOKUP(E3707,Settings!D$2:D$100,1,FALSE)),CONCATENATE("Kategorin ",E3707," finns inte med i fliken Settings. Ange annan kategori eller uppdatera dina inställningar."),""))</f>
        <v/>
      </c>
      <c r="H3707" s="11" t="str">
        <f t="shared" si="114"/>
        <v xml:space="preserve"> </v>
      </c>
    </row>
    <row r="3708" spans="1:8" x14ac:dyDescent="0.2">
      <c r="A3708" s="4"/>
      <c r="B3708" s="2" t="str">
        <f t="shared" si="115"/>
        <v/>
      </c>
      <c r="C3708" s="4"/>
      <c r="D3708" s="4"/>
      <c r="E3708" s="4"/>
      <c r="F3708" s="4"/>
      <c r="G3708" s="5" t="str">
        <f>IF(C3708="","",IF(ISERROR(VLOOKUP(D3708,Settings!C$2:C$100,1,FALSE)),CONCATENATE("Aktiviteten ",D3708," finns inte med i fliken Settings. Ange annan aktivitet eller uppdatera dina inställningar. "),"")&amp;IF(ISERROR(VLOOKUP(E3708,Settings!D$2:D$100,1,FALSE)),CONCATENATE("Kategorin ",E3708," finns inte med i fliken Settings. Ange annan kategori eller uppdatera dina inställningar."),""))</f>
        <v/>
      </c>
      <c r="H3708" s="11" t="str">
        <f t="shared" si="114"/>
        <v xml:space="preserve"> </v>
      </c>
    </row>
    <row r="3709" spans="1:8" x14ac:dyDescent="0.2">
      <c r="A3709" s="4"/>
      <c r="B3709" s="2" t="str">
        <f t="shared" si="115"/>
        <v/>
      </c>
      <c r="C3709" s="4"/>
      <c r="D3709" s="4"/>
      <c r="E3709" s="4"/>
      <c r="F3709" s="4"/>
      <c r="G3709" s="5" t="str">
        <f>IF(C3709="","",IF(ISERROR(VLOOKUP(D3709,Settings!C$2:C$100,1,FALSE)),CONCATENATE("Aktiviteten ",D3709," finns inte med i fliken Settings. Ange annan aktivitet eller uppdatera dina inställningar. "),"")&amp;IF(ISERROR(VLOOKUP(E3709,Settings!D$2:D$100,1,FALSE)),CONCATENATE("Kategorin ",E3709," finns inte med i fliken Settings. Ange annan kategori eller uppdatera dina inställningar."),""))</f>
        <v/>
      </c>
      <c r="H3709" s="11" t="str">
        <f t="shared" si="114"/>
        <v xml:space="preserve"> </v>
      </c>
    </row>
    <row r="3710" spans="1:8" x14ac:dyDescent="0.2">
      <c r="A3710" s="4"/>
      <c r="B3710" s="2" t="str">
        <f t="shared" si="115"/>
        <v/>
      </c>
      <c r="C3710" s="4"/>
      <c r="D3710" s="4"/>
      <c r="E3710" s="4"/>
      <c r="F3710" s="4"/>
      <c r="G3710" s="5" t="str">
        <f>IF(C3710="","",IF(ISERROR(VLOOKUP(D3710,Settings!C$2:C$100,1,FALSE)),CONCATENATE("Aktiviteten ",D3710," finns inte med i fliken Settings. Ange annan aktivitet eller uppdatera dina inställningar. "),"")&amp;IF(ISERROR(VLOOKUP(E3710,Settings!D$2:D$100,1,FALSE)),CONCATENATE("Kategorin ",E3710," finns inte med i fliken Settings. Ange annan kategori eller uppdatera dina inställningar."),""))</f>
        <v/>
      </c>
      <c r="H3710" s="11" t="str">
        <f t="shared" si="114"/>
        <v xml:space="preserve"> </v>
      </c>
    </row>
    <row r="3711" spans="1:8" x14ac:dyDescent="0.2">
      <c r="A3711" s="4"/>
      <c r="B3711" s="2" t="str">
        <f t="shared" si="115"/>
        <v/>
      </c>
      <c r="C3711" s="4"/>
      <c r="D3711" s="4"/>
      <c r="E3711" s="4"/>
      <c r="F3711" s="4"/>
      <c r="G3711" s="5" t="str">
        <f>IF(C3711="","",IF(ISERROR(VLOOKUP(D3711,Settings!C$2:C$100,1,FALSE)),CONCATENATE("Aktiviteten ",D3711," finns inte med i fliken Settings. Ange annan aktivitet eller uppdatera dina inställningar. "),"")&amp;IF(ISERROR(VLOOKUP(E3711,Settings!D$2:D$100,1,FALSE)),CONCATENATE("Kategorin ",E3711," finns inte med i fliken Settings. Ange annan kategori eller uppdatera dina inställningar."),""))</f>
        <v/>
      </c>
      <c r="H3711" s="11" t="str">
        <f t="shared" si="114"/>
        <v xml:space="preserve"> </v>
      </c>
    </row>
    <row r="3712" spans="1:8" x14ac:dyDescent="0.2">
      <c r="A3712" s="4"/>
      <c r="B3712" s="2" t="str">
        <f t="shared" si="115"/>
        <v/>
      </c>
      <c r="C3712" s="4"/>
      <c r="D3712" s="4"/>
      <c r="E3712" s="4"/>
      <c r="F3712" s="4"/>
      <c r="G3712" s="5" t="str">
        <f>IF(C3712="","",IF(ISERROR(VLOOKUP(D3712,Settings!C$2:C$100,1,FALSE)),CONCATENATE("Aktiviteten ",D3712," finns inte med i fliken Settings. Ange annan aktivitet eller uppdatera dina inställningar. "),"")&amp;IF(ISERROR(VLOOKUP(E3712,Settings!D$2:D$100,1,FALSE)),CONCATENATE("Kategorin ",E3712," finns inte med i fliken Settings. Ange annan kategori eller uppdatera dina inställningar."),""))</f>
        <v/>
      </c>
      <c r="H3712" s="11" t="str">
        <f t="shared" si="114"/>
        <v xml:space="preserve"> </v>
      </c>
    </row>
    <row r="3713" spans="1:8" x14ac:dyDescent="0.2">
      <c r="A3713" s="4"/>
      <c r="B3713" s="2" t="str">
        <f t="shared" si="115"/>
        <v/>
      </c>
      <c r="C3713" s="4"/>
      <c r="D3713" s="4"/>
      <c r="E3713" s="4"/>
      <c r="F3713" s="4"/>
      <c r="G3713" s="5" t="str">
        <f>IF(C3713="","",IF(ISERROR(VLOOKUP(D3713,Settings!C$2:C$100,1,FALSE)),CONCATENATE("Aktiviteten ",D3713," finns inte med i fliken Settings. Ange annan aktivitet eller uppdatera dina inställningar. "),"")&amp;IF(ISERROR(VLOOKUP(E3713,Settings!D$2:D$100,1,FALSE)),CONCATENATE("Kategorin ",E3713," finns inte med i fliken Settings. Ange annan kategori eller uppdatera dina inställningar."),""))</f>
        <v/>
      </c>
      <c r="H3713" s="11" t="str">
        <f t="shared" si="114"/>
        <v xml:space="preserve"> </v>
      </c>
    </row>
    <row r="3714" spans="1:8" x14ac:dyDescent="0.2">
      <c r="A3714" s="4"/>
      <c r="B3714" s="2" t="str">
        <f t="shared" si="115"/>
        <v/>
      </c>
      <c r="C3714" s="4"/>
      <c r="D3714" s="4"/>
      <c r="E3714" s="4"/>
      <c r="F3714" s="4"/>
      <c r="G3714" s="5" t="str">
        <f>IF(C3714="","",IF(ISERROR(VLOOKUP(D3714,Settings!C$2:C$100,1,FALSE)),CONCATENATE("Aktiviteten ",D3714," finns inte med i fliken Settings. Ange annan aktivitet eller uppdatera dina inställningar. "),"")&amp;IF(ISERROR(VLOOKUP(E3714,Settings!D$2:D$100,1,FALSE)),CONCATENATE("Kategorin ",E3714," finns inte med i fliken Settings. Ange annan kategori eller uppdatera dina inställningar."),""))</f>
        <v/>
      </c>
      <c r="H3714" s="11" t="str">
        <f t="shared" si="114"/>
        <v xml:space="preserve"> </v>
      </c>
    </row>
    <row r="3715" spans="1:8" x14ac:dyDescent="0.2">
      <c r="A3715" s="4"/>
      <c r="B3715" s="2" t="str">
        <f t="shared" si="115"/>
        <v/>
      </c>
      <c r="C3715" s="4"/>
      <c r="D3715" s="4"/>
      <c r="E3715" s="4"/>
      <c r="F3715" s="4"/>
      <c r="G3715" s="5" t="str">
        <f>IF(C3715="","",IF(ISERROR(VLOOKUP(D3715,Settings!C$2:C$100,1,FALSE)),CONCATENATE("Aktiviteten ",D3715," finns inte med i fliken Settings. Ange annan aktivitet eller uppdatera dina inställningar. "),"")&amp;IF(ISERROR(VLOOKUP(E3715,Settings!D$2:D$100,1,FALSE)),CONCATENATE("Kategorin ",E3715," finns inte med i fliken Settings. Ange annan kategori eller uppdatera dina inställningar."),""))</f>
        <v/>
      </c>
      <c r="H3715" s="11" t="str">
        <f t="shared" ref="H3715:H3778" si="116">IF(A3715=""," ",IF(B3715="",A3715,B3715))</f>
        <v xml:space="preserve"> </v>
      </c>
    </row>
    <row r="3716" spans="1:8" x14ac:dyDescent="0.2">
      <c r="A3716" s="4"/>
      <c r="B3716" s="2" t="str">
        <f t="shared" si="115"/>
        <v/>
      </c>
      <c r="C3716" s="4"/>
      <c r="D3716" s="4"/>
      <c r="E3716" s="4"/>
      <c r="F3716" s="4"/>
      <c r="G3716" s="5" t="str">
        <f>IF(C3716="","",IF(ISERROR(VLOOKUP(D3716,Settings!C$2:C$100,1,FALSE)),CONCATENATE("Aktiviteten ",D3716," finns inte med i fliken Settings. Ange annan aktivitet eller uppdatera dina inställningar. "),"")&amp;IF(ISERROR(VLOOKUP(E3716,Settings!D$2:D$100,1,FALSE)),CONCATENATE("Kategorin ",E3716," finns inte med i fliken Settings. Ange annan kategori eller uppdatera dina inställningar."),""))</f>
        <v/>
      </c>
      <c r="H3716" s="11" t="str">
        <f t="shared" si="116"/>
        <v xml:space="preserve"> </v>
      </c>
    </row>
    <row r="3717" spans="1:8" x14ac:dyDescent="0.2">
      <c r="A3717" s="4"/>
      <c r="B3717" s="2" t="str">
        <f t="shared" si="115"/>
        <v/>
      </c>
      <c r="C3717" s="4"/>
      <c r="D3717" s="4"/>
      <c r="E3717" s="4"/>
      <c r="F3717" s="4"/>
      <c r="G3717" s="5" t="str">
        <f>IF(C3717="","",IF(ISERROR(VLOOKUP(D3717,Settings!C$2:C$100,1,FALSE)),CONCATENATE("Aktiviteten ",D3717," finns inte med i fliken Settings. Ange annan aktivitet eller uppdatera dina inställningar. "),"")&amp;IF(ISERROR(VLOOKUP(E3717,Settings!D$2:D$100,1,FALSE)),CONCATENATE("Kategorin ",E3717," finns inte med i fliken Settings. Ange annan kategori eller uppdatera dina inställningar."),""))</f>
        <v/>
      </c>
      <c r="H3717" s="11" t="str">
        <f t="shared" si="116"/>
        <v xml:space="preserve"> </v>
      </c>
    </row>
    <row r="3718" spans="1:8" x14ac:dyDescent="0.2">
      <c r="A3718" s="4"/>
      <c r="B3718" s="2" t="str">
        <f t="shared" si="115"/>
        <v/>
      </c>
      <c r="C3718" s="4"/>
      <c r="D3718" s="4"/>
      <c r="E3718" s="4"/>
      <c r="F3718" s="4"/>
      <c r="G3718" s="5" t="str">
        <f>IF(C3718="","",IF(ISERROR(VLOOKUP(D3718,Settings!C$2:C$100,1,FALSE)),CONCATENATE("Aktiviteten ",D3718," finns inte med i fliken Settings. Ange annan aktivitet eller uppdatera dina inställningar. "),"")&amp;IF(ISERROR(VLOOKUP(E3718,Settings!D$2:D$100,1,FALSE)),CONCATENATE("Kategorin ",E3718," finns inte med i fliken Settings. Ange annan kategori eller uppdatera dina inställningar."),""))</f>
        <v/>
      </c>
      <c r="H3718" s="11" t="str">
        <f t="shared" si="116"/>
        <v xml:space="preserve"> </v>
      </c>
    </row>
    <row r="3719" spans="1:8" x14ac:dyDescent="0.2">
      <c r="A3719" s="4"/>
      <c r="B3719" s="2" t="str">
        <f t="shared" si="115"/>
        <v/>
      </c>
      <c r="C3719" s="4"/>
      <c r="D3719" s="4"/>
      <c r="E3719" s="4"/>
      <c r="F3719" s="4"/>
      <c r="G3719" s="5" t="str">
        <f>IF(C3719="","",IF(ISERROR(VLOOKUP(D3719,Settings!C$2:C$100,1,FALSE)),CONCATENATE("Aktiviteten ",D3719," finns inte med i fliken Settings. Ange annan aktivitet eller uppdatera dina inställningar. "),"")&amp;IF(ISERROR(VLOOKUP(E3719,Settings!D$2:D$100,1,FALSE)),CONCATENATE("Kategorin ",E3719," finns inte med i fliken Settings. Ange annan kategori eller uppdatera dina inställningar."),""))</f>
        <v/>
      </c>
      <c r="H3719" s="11" t="str">
        <f t="shared" si="116"/>
        <v xml:space="preserve"> </v>
      </c>
    </row>
    <row r="3720" spans="1:8" x14ac:dyDescent="0.2">
      <c r="A3720" s="4"/>
      <c r="B3720" s="2" t="str">
        <f t="shared" si="115"/>
        <v/>
      </c>
      <c r="C3720" s="4"/>
      <c r="D3720" s="4"/>
      <c r="E3720" s="4"/>
      <c r="F3720" s="4"/>
      <c r="G3720" s="5" t="str">
        <f>IF(C3720="","",IF(ISERROR(VLOOKUP(D3720,Settings!C$2:C$100,1,FALSE)),CONCATENATE("Aktiviteten ",D3720," finns inte med i fliken Settings. Ange annan aktivitet eller uppdatera dina inställningar. "),"")&amp;IF(ISERROR(VLOOKUP(E3720,Settings!D$2:D$100,1,FALSE)),CONCATENATE("Kategorin ",E3720," finns inte med i fliken Settings. Ange annan kategori eller uppdatera dina inställningar."),""))</f>
        <v/>
      </c>
      <c r="H3720" s="11" t="str">
        <f t="shared" si="116"/>
        <v xml:space="preserve"> </v>
      </c>
    </row>
    <row r="3721" spans="1:8" x14ac:dyDescent="0.2">
      <c r="A3721" s="4"/>
      <c r="B3721" s="2" t="str">
        <f t="shared" si="115"/>
        <v/>
      </c>
      <c r="C3721" s="4"/>
      <c r="D3721" s="4"/>
      <c r="E3721" s="4"/>
      <c r="F3721" s="4"/>
      <c r="G3721" s="5" t="str">
        <f>IF(C3721="","",IF(ISERROR(VLOOKUP(D3721,Settings!C$2:C$100,1,FALSE)),CONCATENATE("Aktiviteten ",D3721," finns inte med i fliken Settings. Ange annan aktivitet eller uppdatera dina inställningar. "),"")&amp;IF(ISERROR(VLOOKUP(E3721,Settings!D$2:D$100,1,FALSE)),CONCATENATE("Kategorin ",E3721," finns inte med i fliken Settings. Ange annan kategori eller uppdatera dina inställningar."),""))</f>
        <v/>
      </c>
      <c r="H3721" s="11" t="str">
        <f t="shared" si="116"/>
        <v xml:space="preserve"> </v>
      </c>
    </row>
    <row r="3722" spans="1:8" x14ac:dyDescent="0.2">
      <c r="A3722" s="4"/>
      <c r="B3722" s="2" t="str">
        <f t="shared" si="115"/>
        <v/>
      </c>
      <c r="C3722" s="4"/>
      <c r="D3722" s="4"/>
      <c r="E3722" s="4"/>
      <c r="F3722" s="4"/>
      <c r="G3722" s="5" t="str">
        <f>IF(C3722="","",IF(ISERROR(VLOOKUP(D3722,Settings!C$2:C$100,1,FALSE)),CONCATENATE("Aktiviteten ",D3722," finns inte med i fliken Settings. Ange annan aktivitet eller uppdatera dina inställningar. "),"")&amp;IF(ISERROR(VLOOKUP(E3722,Settings!D$2:D$100,1,FALSE)),CONCATENATE("Kategorin ",E3722," finns inte med i fliken Settings. Ange annan kategori eller uppdatera dina inställningar."),""))</f>
        <v/>
      </c>
      <c r="H3722" s="11" t="str">
        <f t="shared" si="116"/>
        <v xml:space="preserve"> </v>
      </c>
    </row>
    <row r="3723" spans="1:8" x14ac:dyDescent="0.2">
      <c r="A3723" s="4"/>
      <c r="B3723" s="2" t="str">
        <f t="shared" si="115"/>
        <v/>
      </c>
      <c r="C3723" s="4"/>
      <c r="D3723" s="4"/>
      <c r="E3723" s="4"/>
      <c r="F3723" s="4"/>
      <c r="G3723" s="5" t="str">
        <f>IF(C3723="","",IF(ISERROR(VLOOKUP(D3723,Settings!C$2:C$100,1,FALSE)),CONCATENATE("Aktiviteten ",D3723," finns inte med i fliken Settings. Ange annan aktivitet eller uppdatera dina inställningar. "),"")&amp;IF(ISERROR(VLOOKUP(E3723,Settings!D$2:D$100,1,FALSE)),CONCATENATE("Kategorin ",E3723," finns inte med i fliken Settings. Ange annan kategori eller uppdatera dina inställningar."),""))</f>
        <v/>
      </c>
      <c r="H3723" s="11" t="str">
        <f t="shared" si="116"/>
        <v xml:space="preserve"> </v>
      </c>
    </row>
    <row r="3724" spans="1:8" x14ac:dyDescent="0.2">
      <c r="A3724" s="4"/>
      <c r="B3724" s="2" t="str">
        <f t="shared" si="115"/>
        <v/>
      </c>
      <c r="C3724" s="4"/>
      <c r="D3724" s="4"/>
      <c r="E3724" s="4"/>
      <c r="F3724" s="4"/>
      <c r="G3724" s="5" t="str">
        <f>IF(C3724="","",IF(ISERROR(VLOOKUP(D3724,Settings!C$2:C$100,1,FALSE)),CONCATENATE("Aktiviteten ",D3724," finns inte med i fliken Settings. Ange annan aktivitet eller uppdatera dina inställningar. "),"")&amp;IF(ISERROR(VLOOKUP(E3724,Settings!D$2:D$100,1,FALSE)),CONCATENATE("Kategorin ",E3724," finns inte med i fliken Settings. Ange annan kategori eller uppdatera dina inställningar."),""))</f>
        <v/>
      </c>
      <c r="H3724" s="11" t="str">
        <f t="shared" si="116"/>
        <v xml:space="preserve"> </v>
      </c>
    </row>
    <row r="3725" spans="1:8" x14ac:dyDescent="0.2">
      <c r="A3725" s="4"/>
      <c r="B3725" s="2" t="str">
        <f t="shared" si="115"/>
        <v/>
      </c>
      <c r="C3725" s="4"/>
      <c r="D3725" s="4"/>
      <c r="E3725" s="4"/>
      <c r="F3725" s="4"/>
      <c r="G3725" s="5" t="str">
        <f>IF(C3725="","",IF(ISERROR(VLOOKUP(D3725,Settings!C$2:C$100,1,FALSE)),CONCATENATE("Aktiviteten ",D3725," finns inte med i fliken Settings. Ange annan aktivitet eller uppdatera dina inställningar. "),"")&amp;IF(ISERROR(VLOOKUP(E3725,Settings!D$2:D$100,1,FALSE)),CONCATENATE("Kategorin ",E3725," finns inte med i fliken Settings. Ange annan kategori eller uppdatera dina inställningar."),""))</f>
        <v/>
      </c>
      <c r="H3725" s="11" t="str">
        <f t="shared" si="116"/>
        <v xml:space="preserve"> </v>
      </c>
    </row>
    <row r="3726" spans="1:8" x14ac:dyDescent="0.2">
      <c r="A3726" s="4"/>
      <c r="B3726" s="2" t="str">
        <f t="shared" si="115"/>
        <v/>
      </c>
      <c r="C3726" s="4"/>
      <c r="D3726" s="4"/>
      <c r="E3726" s="4"/>
      <c r="F3726" s="4"/>
      <c r="G3726" s="5" t="str">
        <f>IF(C3726="","",IF(ISERROR(VLOOKUP(D3726,Settings!C$2:C$100,1,FALSE)),CONCATENATE("Aktiviteten ",D3726," finns inte med i fliken Settings. Ange annan aktivitet eller uppdatera dina inställningar. "),"")&amp;IF(ISERROR(VLOOKUP(E3726,Settings!D$2:D$100,1,FALSE)),CONCATENATE("Kategorin ",E3726," finns inte med i fliken Settings. Ange annan kategori eller uppdatera dina inställningar."),""))</f>
        <v/>
      </c>
      <c r="H3726" s="11" t="str">
        <f t="shared" si="116"/>
        <v xml:space="preserve"> </v>
      </c>
    </row>
    <row r="3727" spans="1:8" x14ac:dyDescent="0.2">
      <c r="A3727" s="4"/>
      <c r="B3727" s="2" t="str">
        <f t="shared" si="115"/>
        <v/>
      </c>
      <c r="C3727" s="4"/>
      <c r="D3727" s="4"/>
      <c r="E3727" s="4"/>
      <c r="F3727" s="4"/>
      <c r="G3727" s="5" t="str">
        <f>IF(C3727="","",IF(ISERROR(VLOOKUP(D3727,Settings!C$2:C$100,1,FALSE)),CONCATENATE("Aktiviteten ",D3727," finns inte med i fliken Settings. Ange annan aktivitet eller uppdatera dina inställningar. "),"")&amp;IF(ISERROR(VLOOKUP(E3727,Settings!D$2:D$100,1,FALSE)),CONCATENATE("Kategorin ",E3727," finns inte med i fliken Settings. Ange annan kategori eller uppdatera dina inställningar."),""))</f>
        <v/>
      </c>
      <c r="H3727" s="11" t="str">
        <f t="shared" si="116"/>
        <v xml:space="preserve"> </v>
      </c>
    </row>
    <row r="3728" spans="1:8" x14ac:dyDescent="0.2">
      <c r="A3728" s="4"/>
      <c r="B3728" s="2" t="str">
        <f t="shared" si="115"/>
        <v/>
      </c>
      <c r="C3728" s="4"/>
      <c r="D3728" s="4"/>
      <c r="E3728" s="4"/>
      <c r="F3728" s="4"/>
      <c r="G3728" s="5" t="str">
        <f>IF(C3728="","",IF(ISERROR(VLOOKUP(D3728,Settings!C$2:C$100,1,FALSE)),CONCATENATE("Aktiviteten ",D3728," finns inte med i fliken Settings. Ange annan aktivitet eller uppdatera dina inställningar. "),"")&amp;IF(ISERROR(VLOOKUP(E3728,Settings!D$2:D$100,1,FALSE)),CONCATENATE("Kategorin ",E3728," finns inte med i fliken Settings. Ange annan kategori eller uppdatera dina inställningar."),""))</f>
        <v/>
      </c>
      <c r="H3728" s="11" t="str">
        <f t="shared" si="116"/>
        <v xml:space="preserve"> </v>
      </c>
    </row>
    <row r="3729" spans="1:8" x14ac:dyDescent="0.2">
      <c r="A3729" s="4"/>
      <c r="B3729" s="2" t="str">
        <f t="shared" si="115"/>
        <v/>
      </c>
      <c r="C3729" s="4"/>
      <c r="D3729" s="4"/>
      <c r="E3729" s="4"/>
      <c r="F3729" s="4"/>
      <c r="G3729" s="5" t="str">
        <f>IF(C3729="","",IF(ISERROR(VLOOKUP(D3729,Settings!C$2:C$100,1,FALSE)),CONCATENATE("Aktiviteten ",D3729," finns inte med i fliken Settings. Ange annan aktivitet eller uppdatera dina inställningar. "),"")&amp;IF(ISERROR(VLOOKUP(E3729,Settings!D$2:D$100,1,FALSE)),CONCATENATE("Kategorin ",E3729," finns inte med i fliken Settings. Ange annan kategori eller uppdatera dina inställningar."),""))</f>
        <v/>
      </c>
      <c r="H3729" s="11" t="str">
        <f t="shared" si="116"/>
        <v xml:space="preserve"> </v>
      </c>
    </row>
    <row r="3730" spans="1:8" x14ac:dyDescent="0.2">
      <c r="A3730" s="4"/>
      <c r="B3730" s="2" t="str">
        <f t="shared" ref="B3730:B3793" si="117">IF(A3730="","",A3730)</f>
        <v/>
      </c>
      <c r="C3730" s="4"/>
      <c r="D3730" s="4"/>
      <c r="E3730" s="4"/>
      <c r="F3730" s="4"/>
      <c r="G3730" s="5" t="str">
        <f>IF(C3730="","",IF(ISERROR(VLOOKUP(D3730,Settings!C$2:C$100,1,FALSE)),CONCATENATE("Aktiviteten ",D3730," finns inte med i fliken Settings. Ange annan aktivitet eller uppdatera dina inställningar. "),"")&amp;IF(ISERROR(VLOOKUP(E3730,Settings!D$2:D$100,1,FALSE)),CONCATENATE("Kategorin ",E3730," finns inte med i fliken Settings. Ange annan kategori eller uppdatera dina inställningar."),""))</f>
        <v/>
      </c>
      <c r="H3730" s="11" t="str">
        <f t="shared" si="116"/>
        <v xml:space="preserve"> </v>
      </c>
    </row>
    <row r="3731" spans="1:8" x14ac:dyDescent="0.2">
      <c r="A3731" s="4"/>
      <c r="B3731" s="2" t="str">
        <f t="shared" si="117"/>
        <v/>
      </c>
      <c r="C3731" s="4"/>
      <c r="D3731" s="4"/>
      <c r="E3731" s="4"/>
      <c r="F3731" s="4"/>
      <c r="G3731" s="5" t="str">
        <f>IF(C3731="","",IF(ISERROR(VLOOKUP(D3731,Settings!C$2:C$100,1,FALSE)),CONCATENATE("Aktiviteten ",D3731," finns inte med i fliken Settings. Ange annan aktivitet eller uppdatera dina inställningar. "),"")&amp;IF(ISERROR(VLOOKUP(E3731,Settings!D$2:D$100,1,FALSE)),CONCATENATE("Kategorin ",E3731," finns inte med i fliken Settings. Ange annan kategori eller uppdatera dina inställningar."),""))</f>
        <v/>
      </c>
      <c r="H3731" s="11" t="str">
        <f t="shared" si="116"/>
        <v xml:space="preserve"> </v>
      </c>
    </row>
    <row r="3732" spans="1:8" x14ac:dyDescent="0.2">
      <c r="A3732" s="4"/>
      <c r="B3732" s="2" t="str">
        <f t="shared" si="117"/>
        <v/>
      </c>
      <c r="C3732" s="4"/>
      <c r="D3732" s="4"/>
      <c r="E3732" s="4"/>
      <c r="F3732" s="4"/>
      <c r="G3732" s="5" t="str">
        <f>IF(C3732="","",IF(ISERROR(VLOOKUP(D3732,Settings!C$2:C$100,1,FALSE)),CONCATENATE("Aktiviteten ",D3732," finns inte med i fliken Settings. Ange annan aktivitet eller uppdatera dina inställningar. "),"")&amp;IF(ISERROR(VLOOKUP(E3732,Settings!D$2:D$100,1,FALSE)),CONCATENATE("Kategorin ",E3732," finns inte med i fliken Settings. Ange annan kategori eller uppdatera dina inställningar."),""))</f>
        <v/>
      </c>
      <c r="H3732" s="11" t="str">
        <f t="shared" si="116"/>
        <v xml:space="preserve"> </v>
      </c>
    </row>
    <row r="3733" spans="1:8" x14ac:dyDescent="0.2">
      <c r="A3733" s="4"/>
      <c r="B3733" s="2" t="str">
        <f t="shared" si="117"/>
        <v/>
      </c>
      <c r="C3733" s="4"/>
      <c r="D3733" s="4"/>
      <c r="E3733" s="4"/>
      <c r="F3733" s="4"/>
      <c r="G3733" s="5" t="str">
        <f>IF(C3733="","",IF(ISERROR(VLOOKUP(D3733,Settings!C$2:C$100,1,FALSE)),CONCATENATE("Aktiviteten ",D3733," finns inte med i fliken Settings. Ange annan aktivitet eller uppdatera dina inställningar. "),"")&amp;IF(ISERROR(VLOOKUP(E3733,Settings!D$2:D$100,1,FALSE)),CONCATENATE("Kategorin ",E3733," finns inte med i fliken Settings. Ange annan kategori eller uppdatera dina inställningar."),""))</f>
        <v/>
      </c>
      <c r="H3733" s="11" t="str">
        <f t="shared" si="116"/>
        <v xml:space="preserve"> </v>
      </c>
    </row>
    <row r="3734" spans="1:8" x14ac:dyDescent="0.2">
      <c r="A3734" s="4"/>
      <c r="B3734" s="2" t="str">
        <f t="shared" si="117"/>
        <v/>
      </c>
      <c r="C3734" s="4"/>
      <c r="D3734" s="4"/>
      <c r="E3734" s="4"/>
      <c r="F3734" s="4"/>
      <c r="G3734" s="5" t="str">
        <f>IF(C3734="","",IF(ISERROR(VLOOKUP(D3734,Settings!C$2:C$100,1,FALSE)),CONCATENATE("Aktiviteten ",D3734," finns inte med i fliken Settings. Ange annan aktivitet eller uppdatera dina inställningar. "),"")&amp;IF(ISERROR(VLOOKUP(E3734,Settings!D$2:D$100,1,FALSE)),CONCATENATE("Kategorin ",E3734," finns inte med i fliken Settings. Ange annan kategori eller uppdatera dina inställningar."),""))</f>
        <v/>
      </c>
      <c r="H3734" s="11" t="str">
        <f t="shared" si="116"/>
        <v xml:space="preserve"> </v>
      </c>
    </row>
    <row r="3735" spans="1:8" x14ac:dyDescent="0.2">
      <c r="A3735" s="4"/>
      <c r="B3735" s="2" t="str">
        <f t="shared" si="117"/>
        <v/>
      </c>
      <c r="C3735" s="4"/>
      <c r="D3735" s="4"/>
      <c r="E3735" s="4"/>
      <c r="F3735" s="4"/>
      <c r="G3735" s="5" t="str">
        <f>IF(C3735="","",IF(ISERROR(VLOOKUP(D3735,Settings!C$2:C$100,1,FALSE)),CONCATENATE("Aktiviteten ",D3735," finns inte med i fliken Settings. Ange annan aktivitet eller uppdatera dina inställningar. "),"")&amp;IF(ISERROR(VLOOKUP(E3735,Settings!D$2:D$100,1,FALSE)),CONCATENATE("Kategorin ",E3735," finns inte med i fliken Settings. Ange annan kategori eller uppdatera dina inställningar."),""))</f>
        <v/>
      </c>
      <c r="H3735" s="11" t="str">
        <f t="shared" si="116"/>
        <v xml:space="preserve"> </v>
      </c>
    </row>
    <row r="3736" spans="1:8" x14ac:dyDescent="0.2">
      <c r="A3736" s="4"/>
      <c r="B3736" s="2" t="str">
        <f t="shared" si="117"/>
        <v/>
      </c>
      <c r="C3736" s="4"/>
      <c r="D3736" s="4"/>
      <c r="E3736" s="4"/>
      <c r="F3736" s="4"/>
      <c r="G3736" s="5" t="str">
        <f>IF(C3736="","",IF(ISERROR(VLOOKUP(D3736,Settings!C$2:C$100,1,FALSE)),CONCATENATE("Aktiviteten ",D3736," finns inte med i fliken Settings. Ange annan aktivitet eller uppdatera dina inställningar. "),"")&amp;IF(ISERROR(VLOOKUP(E3736,Settings!D$2:D$100,1,FALSE)),CONCATENATE("Kategorin ",E3736," finns inte med i fliken Settings. Ange annan kategori eller uppdatera dina inställningar."),""))</f>
        <v/>
      </c>
      <c r="H3736" s="11" t="str">
        <f t="shared" si="116"/>
        <v xml:space="preserve"> </v>
      </c>
    </row>
    <row r="3737" spans="1:8" x14ac:dyDescent="0.2">
      <c r="A3737" s="4"/>
      <c r="B3737" s="2" t="str">
        <f t="shared" si="117"/>
        <v/>
      </c>
      <c r="C3737" s="4"/>
      <c r="D3737" s="4"/>
      <c r="E3737" s="4"/>
      <c r="F3737" s="4"/>
      <c r="G3737" s="5" t="str">
        <f>IF(C3737="","",IF(ISERROR(VLOOKUP(D3737,Settings!C$2:C$100,1,FALSE)),CONCATENATE("Aktiviteten ",D3737," finns inte med i fliken Settings. Ange annan aktivitet eller uppdatera dina inställningar. "),"")&amp;IF(ISERROR(VLOOKUP(E3737,Settings!D$2:D$100,1,FALSE)),CONCATENATE("Kategorin ",E3737," finns inte med i fliken Settings. Ange annan kategori eller uppdatera dina inställningar."),""))</f>
        <v/>
      </c>
      <c r="H3737" s="11" t="str">
        <f t="shared" si="116"/>
        <v xml:space="preserve"> </v>
      </c>
    </row>
    <row r="3738" spans="1:8" x14ac:dyDescent="0.2">
      <c r="A3738" s="4"/>
      <c r="B3738" s="2" t="str">
        <f t="shared" si="117"/>
        <v/>
      </c>
      <c r="C3738" s="4"/>
      <c r="D3738" s="4"/>
      <c r="E3738" s="4"/>
      <c r="F3738" s="4"/>
      <c r="G3738" s="5" t="str">
        <f>IF(C3738="","",IF(ISERROR(VLOOKUP(D3738,Settings!C$2:C$100,1,FALSE)),CONCATENATE("Aktiviteten ",D3738," finns inte med i fliken Settings. Ange annan aktivitet eller uppdatera dina inställningar. "),"")&amp;IF(ISERROR(VLOOKUP(E3738,Settings!D$2:D$100,1,FALSE)),CONCATENATE("Kategorin ",E3738," finns inte med i fliken Settings. Ange annan kategori eller uppdatera dina inställningar."),""))</f>
        <v/>
      </c>
      <c r="H3738" s="11" t="str">
        <f t="shared" si="116"/>
        <v xml:space="preserve"> </v>
      </c>
    </row>
    <row r="3739" spans="1:8" x14ac:dyDescent="0.2">
      <c r="A3739" s="4"/>
      <c r="B3739" s="2" t="str">
        <f t="shared" si="117"/>
        <v/>
      </c>
      <c r="C3739" s="4"/>
      <c r="D3739" s="4"/>
      <c r="E3739" s="4"/>
      <c r="F3739" s="4"/>
      <c r="G3739" s="5" t="str">
        <f>IF(C3739="","",IF(ISERROR(VLOOKUP(D3739,Settings!C$2:C$100,1,FALSE)),CONCATENATE("Aktiviteten ",D3739," finns inte med i fliken Settings. Ange annan aktivitet eller uppdatera dina inställningar. "),"")&amp;IF(ISERROR(VLOOKUP(E3739,Settings!D$2:D$100,1,FALSE)),CONCATENATE("Kategorin ",E3739," finns inte med i fliken Settings. Ange annan kategori eller uppdatera dina inställningar."),""))</f>
        <v/>
      </c>
      <c r="H3739" s="11" t="str">
        <f t="shared" si="116"/>
        <v xml:space="preserve"> </v>
      </c>
    </row>
    <row r="3740" spans="1:8" x14ac:dyDescent="0.2">
      <c r="A3740" s="4"/>
      <c r="B3740" s="2" t="str">
        <f t="shared" si="117"/>
        <v/>
      </c>
      <c r="C3740" s="4"/>
      <c r="D3740" s="4"/>
      <c r="E3740" s="4"/>
      <c r="F3740" s="4"/>
      <c r="G3740" s="5" t="str">
        <f>IF(C3740="","",IF(ISERROR(VLOOKUP(D3740,Settings!C$2:C$100,1,FALSE)),CONCATENATE("Aktiviteten ",D3740," finns inte med i fliken Settings. Ange annan aktivitet eller uppdatera dina inställningar. "),"")&amp;IF(ISERROR(VLOOKUP(E3740,Settings!D$2:D$100,1,FALSE)),CONCATENATE("Kategorin ",E3740," finns inte med i fliken Settings. Ange annan kategori eller uppdatera dina inställningar."),""))</f>
        <v/>
      </c>
      <c r="H3740" s="11" t="str">
        <f t="shared" si="116"/>
        <v xml:space="preserve"> </v>
      </c>
    </row>
    <row r="3741" spans="1:8" x14ac:dyDescent="0.2">
      <c r="A3741" s="4"/>
      <c r="B3741" s="2" t="str">
        <f t="shared" si="117"/>
        <v/>
      </c>
      <c r="C3741" s="4"/>
      <c r="D3741" s="4"/>
      <c r="E3741" s="4"/>
      <c r="F3741" s="4"/>
      <c r="G3741" s="5" t="str">
        <f>IF(C3741="","",IF(ISERROR(VLOOKUP(D3741,Settings!C$2:C$100,1,FALSE)),CONCATENATE("Aktiviteten ",D3741," finns inte med i fliken Settings. Ange annan aktivitet eller uppdatera dina inställningar. "),"")&amp;IF(ISERROR(VLOOKUP(E3741,Settings!D$2:D$100,1,FALSE)),CONCATENATE("Kategorin ",E3741," finns inte med i fliken Settings. Ange annan kategori eller uppdatera dina inställningar."),""))</f>
        <v/>
      </c>
      <c r="H3741" s="11" t="str">
        <f t="shared" si="116"/>
        <v xml:space="preserve"> </v>
      </c>
    </row>
    <row r="3742" spans="1:8" x14ac:dyDescent="0.2">
      <c r="A3742" s="4"/>
      <c r="B3742" s="2" t="str">
        <f t="shared" si="117"/>
        <v/>
      </c>
      <c r="C3742" s="4"/>
      <c r="D3742" s="4"/>
      <c r="E3742" s="4"/>
      <c r="F3742" s="4"/>
      <c r="G3742" s="5" t="str">
        <f>IF(C3742="","",IF(ISERROR(VLOOKUP(D3742,Settings!C$2:C$100,1,FALSE)),CONCATENATE("Aktiviteten ",D3742," finns inte med i fliken Settings. Ange annan aktivitet eller uppdatera dina inställningar. "),"")&amp;IF(ISERROR(VLOOKUP(E3742,Settings!D$2:D$100,1,FALSE)),CONCATENATE("Kategorin ",E3742," finns inte med i fliken Settings. Ange annan kategori eller uppdatera dina inställningar."),""))</f>
        <v/>
      </c>
      <c r="H3742" s="11" t="str">
        <f t="shared" si="116"/>
        <v xml:space="preserve"> </v>
      </c>
    </row>
    <row r="3743" spans="1:8" x14ac:dyDescent="0.2">
      <c r="A3743" s="4"/>
      <c r="B3743" s="2" t="str">
        <f t="shared" si="117"/>
        <v/>
      </c>
      <c r="C3743" s="4"/>
      <c r="D3743" s="4"/>
      <c r="E3743" s="4"/>
      <c r="F3743" s="4"/>
      <c r="G3743" s="5" t="str">
        <f>IF(C3743="","",IF(ISERROR(VLOOKUP(D3743,Settings!C$2:C$100,1,FALSE)),CONCATENATE("Aktiviteten ",D3743," finns inte med i fliken Settings. Ange annan aktivitet eller uppdatera dina inställningar. "),"")&amp;IF(ISERROR(VLOOKUP(E3743,Settings!D$2:D$100,1,FALSE)),CONCATENATE("Kategorin ",E3743," finns inte med i fliken Settings. Ange annan kategori eller uppdatera dina inställningar."),""))</f>
        <v/>
      </c>
      <c r="H3743" s="11" t="str">
        <f t="shared" si="116"/>
        <v xml:space="preserve"> </v>
      </c>
    </row>
    <row r="3744" spans="1:8" x14ac:dyDescent="0.2">
      <c r="A3744" s="4"/>
      <c r="B3744" s="2" t="str">
        <f t="shared" si="117"/>
        <v/>
      </c>
      <c r="C3744" s="4"/>
      <c r="D3744" s="4"/>
      <c r="E3744" s="4"/>
      <c r="F3744" s="4"/>
      <c r="G3744" s="5" t="str">
        <f>IF(C3744="","",IF(ISERROR(VLOOKUP(D3744,Settings!C$2:C$100,1,FALSE)),CONCATENATE("Aktiviteten ",D3744," finns inte med i fliken Settings. Ange annan aktivitet eller uppdatera dina inställningar. "),"")&amp;IF(ISERROR(VLOOKUP(E3744,Settings!D$2:D$100,1,FALSE)),CONCATENATE("Kategorin ",E3744," finns inte med i fliken Settings. Ange annan kategori eller uppdatera dina inställningar."),""))</f>
        <v/>
      </c>
      <c r="H3744" s="11" t="str">
        <f t="shared" si="116"/>
        <v xml:space="preserve"> </v>
      </c>
    </row>
    <row r="3745" spans="1:8" x14ac:dyDescent="0.2">
      <c r="A3745" s="4"/>
      <c r="B3745" s="2" t="str">
        <f t="shared" si="117"/>
        <v/>
      </c>
      <c r="C3745" s="4"/>
      <c r="D3745" s="4"/>
      <c r="E3745" s="4"/>
      <c r="F3745" s="4"/>
      <c r="G3745" s="5" t="str">
        <f>IF(C3745="","",IF(ISERROR(VLOOKUP(D3745,Settings!C$2:C$100,1,FALSE)),CONCATENATE("Aktiviteten ",D3745," finns inte med i fliken Settings. Ange annan aktivitet eller uppdatera dina inställningar. "),"")&amp;IF(ISERROR(VLOOKUP(E3745,Settings!D$2:D$100,1,FALSE)),CONCATENATE("Kategorin ",E3745," finns inte med i fliken Settings. Ange annan kategori eller uppdatera dina inställningar."),""))</f>
        <v/>
      </c>
      <c r="H3745" s="11" t="str">
        <f t="shared" si="116"/>
        <v xml:space="preserve"> </v>
      </c>
    </row>
    <row r="3746" spans="1:8" x14ac:dyDescent="0.2">
      <c r="A3746" s="4"/>
      <c r="B3746" s="2" t="str">
        <f t="shared" si="117"/>
        <v/>
      </c>
      <c r="C3746" s="4"/>
      <c r="D3746" s="4"/>
      <c r="E3746" s="4"/>
      <c r="F3746" s="4"/>
      <c r="G3746" s="5" t="str">
        <f>IF(C3746="","",IF(ISERROR(VLOOKUP(D3746,Settings!C$2:C$100,1,FALSE)),CONCATENATE("Aktiviteten ",D3746," finns inte med i fliken Settings. Ange annan aktivitet eller uppdatera dina inställningar. "),"")&amp;IF(ISERROR(VLOOKUP(E3746,Settings!D$2:D$100,1,FALSE)),CONCATENATE("Kategorin ",E3746," finns inte med i fliken Settings. Ange annan kategori eller uppdatera dina inställningar."),""))</f>
        <v/>
      </c>
      <c r="H3746" s="11" t="str">
        <f t="shared" si="116"/>
        <v xml:space="preserve"> </v>
      </c>
    </row>
    <row r="3747" spans="1:8" x14ac:dyDescent="0.2">
      <c r="A3747" s="4"/>
      <c r="B3747" s="2" t="str">
        <f t="shared" si="117"/>
        <v/>
      </c>
      <c r="C3747" s="4"/>
      <c r="D3747" s="4"/>
      <c r="E3747" s="4"/>
      <c r="F3747" s="4"/>
      <c r="G3747" s="5" t="str">
        <f>IF(C3747="","",IF(ISERROR(VLOOKUP(D3747,Settings!C$2:C$100,1,FALSE)),CONCATENATE("Aktiviteten ",D3747," finns inte med i fliken Settings. Ange annan aktivitet eller uppdatera dina inställningar. "),"")&amp;IF(ISERROR(VLOOKUP(E3747,Settings!D$2:D$100,1,FALSE)),CONCATENATE("Kategorin ",E3747," finns inte med i fliken Settings. Ange annan kategori eller uppdatera dina inställningar."),""))</f>
        <v/>
      </c>
      <c r="H3747" s="11" t="str">
        <f t="shared" si="116"/>
        <v xml:space="preserve"> </v>
      </c>
    </row>
    <row r="3748" spans="1:8" x14ac:dyDescent="0.2">
      <c r="A3748" s="4"/>
      <c r="B3748" s="2" t="str">
        <f t="shared" si="117"/>
        <v/>
      </c>
      <c r="C3748" s="4"/>
      <c r="D3748" s="4"/>
      <c r="E3748" s="4"/>
      <c r="F3748" s="4"/>
      <c r="G3748" s="5" t="str">
        <f>IF(C3748="","",IF(ISERROR(VLOOKUP(D3748,Settings!C$2:C$100,1,FALSE)),CONCATENATE("Aktiviteten ",D3748," finns inte med i fliken Settings. Ange annan aktivitet eller uppdatera dina inställningar. "),"")&amp;IF(ISERROR(VLOOKUP(E3748,Settings!D$2:D$100,1,FALSE)),CONCATENATE("Kategorin ",E3748," finns inte med i fliken Settings. Ange annan kategori eller uppdatera dina inställningar."),""))</f>
        <v/>
      </c>
      <c r="H3748" s="11" t="str">
        <f t="shared" si="116"/>
        <v xml:space="preserve"> </v>
      </c>
    </row>
    <row r="3749" spans="1:8" x14ac:dyDescent="0.2">
      <c r="A3749" s="4"/>
      <c r="B3749" s="2" t="str">
        <f t="shared" si="117"/>
        <v/>
      </c>
      <c r="C3749" s="4"/>
      <c r="D3749" s="4"/>
      <c r="E3749" s="4"/>
      <c r="F3749" s="4"/>
      <c r="G3749" s="5" t="str">
        <f>IF(C3749="","",IF(ISERROR(VLOOKUP(D3749,Settings!C$2:C$100,1,FALSE)),CONCATENATE("Aktiviteten ",D3749," finns inte med i fliken Settings. Ange annan aktivitet eller uppdatera dina inställningar. "),"")&amp;IF(ISERROR(VLOOKUP(E3749,Settings!D$2:D$100,1,FALSE)),CONCATENATE("Kategorin ",E3749," finns inte med i fliken Settings. Ange annan kategori eller uppdatera dina inställningar."),""))</f>
        <v/>
      </c>
      <c r="H3749" s="11" t="str">
        <f t="shared" si="116"/>
        <v xml:space="preserve"> </v>
      </c>
    </row>
    <row r="3750" spans="1:8" x14ac:dyDescent="0.2">
      <c r="A3750" s="4"/>
      <c r="B3750" s="2" t="str">
        <f t="shared" si="117"/>
        <v/>
      </c>
      <c r="C3750" s="4"/>
      <c r="D3750" s="4"/>
      <c r="E3750" s="4"/>
      <c r="F3750" s="4"/>
      <c r="G3750" s="5" t="str">
        <f>IF(C3750="","",IF(ISERROR(VLOOKUP(D3750,Settings!C$2:C$100,1,FALSE)),CONCATENATE("Aktiviteten ",D3750," finns inte med i fliken Settings. Ange annan aktivitet eller uppdatera dina inställningar. "),"")&amp;IF(ISERROR(VLOOKUP(E3750,Settings!D$2:D$100,1,FALSE)),CONCATENATE("Kategorin ",E3750," finns inte med i fliken Settings. Ange annan kategori eller uppdatera dina inställningar."),""))</f>
        <v/>
      </c>
      <c r="H3750" s="11" t="str">
        <f t="shared" si="116"/>
        <v xml:space="preserve"> </v>
      </c>
    </row>
    <row r="3751" spans="1:8" x14ac:dyDescent="0.2">
      <c r="A3751" s="4"/>
      <c r="B3751" s="2" t="str">
        <f t="shared" si="117"/>
        <v/>
      </c>
      <c r="C3751" s="4"/>
      <c r="D3751" s="4"/>
      <c r="E3751" s="4"/>
      <c r="F3751" s="4"/>
      <c r="G3751" s="5" t="str">
        <f>IF(C3751="","",IF(ISERROR(VLOOKUP(D3751,Settings!C$2:C$100,1,FALSE)),CONCATENATE("Aktiviteten ",D3751," finns inte med i fliken Settings. Ange annan aktivitet eller uppdatera dina inställningar. "),"")&amp;IF(ISERROR(VLOOKUP(E3751,Settings!D$2:D$100,1,FALSE)),CONCATENATE("Kategorin ",E3751," finns inte med i fliken Settings. Ange annan kategori eller uppdatera dina inställningar."),""))</f>
        <v/>
      </c>
      <c r="H3751" s="11" t="str">
        <f t="shared" si="116"/>
        <v xml:space="preserve"> </v>
      </c>
    </row>
    <row r="3752" spans="1:8" x14ac:dyDescent="0.2">
      <c r="A3752" s="4"/>
      <c r="B3752" s="2" t="str">
        <f t="shared" si="117"/>
        <v/>
      </c>
      <c r="C3752" s="4"/>
      <c r="D3752" s="4"/>
      <c r="E3752" s="4"/>
      <c r="F3752" s="4"/>
      <c r="G3752" s="5" t="str">
        <f>IF(C3752="","",IF(ISERROR(VLOOKUP(D3752,Settings!C$2:C$100,1,FALSE)),CONCATENATE("Aktiviteten ",D3752," finns inte med i fliken Settings. Ange annan aktivitet eller uppdatera dina inställningar. "),"")&amp;IF(ISERROR(VLOOKUP(E3752,Settings!D$2:D$100,1,FALSE)),CONCATENATE("Kategorin ",E3752," finns inte med i fliken Settings. Ange annan kategori eller uppdatera dina inställningar."),""))</f>
        <v/>
      </c>
      <c r="H3752" s="11" t="str">
        <f t="shared" si="116"/>
        <v xml:space="preserve"> </v>
      </c>
    </row>
    <row r="3753" spans="1:8" x14ac:dyDescent="0.2">
      <c r="A3753" s="4"/>
      <c r="B3753" s="2" t="str">
        <f t="shared" si="117"/>
        <v/>
      </c>
      <c r="C3753" s="4"/>
      <c r="D3753" s="4"/>
      <c r="E3753" s="4"/>
      <c r="F3753" s="4"/>
      <c r="G3753" s="5" t="str">
        <f>IF(C3753="","",IF(ISERROR(VLOOKUP(D3753,Settings!C$2:C$100,1,FALSE)),CONCATENATE("Aktiviteten ",D3753," finns inte med i fliken Settings. Ange annan aktivitet eller uppdatera dina inställningar. "),"")&amp;IF(ISERROR(VLOOKUP(E3753,Settings!D$2:D$100,1,FALSE)),CONCATENATE("Kategorin ",E3753," finns inte med i fliken Settings. Ange annan kategori eller uppdatera dina inställningar."),""))</f>
        <v/>
      </c>
      <c r="H3753" s="11" t="str">
        <f t="shared" si="116"/>
        <v xml:space="preserve"> </v>
      </c>
    </row>
    <row r="3754" spans="1:8" x14ac:dyDescent="0.2">
      <c r="A3754" s="4"/>
      <c r="B3754" s="2" t="str">
        <f t="shared" si="117"/>
        <v/>
      </c>
      <c r="C3754" s="4"/>
      <c r="D3754" s="4"/>
      <c r="E3754" s="4"/>
      <c r="F3754" s="4"/>
      <c r="G3754" s="5" t="str">
        <f>IF(C3754="","",IF(ISERROR(VLOOKUP(D3754,Settings!C$2:C$100,1,FALSE)),CONCATENATE("Aktiviteten ",D3754," finns inte med i fliken Settings. Ange annan aktivitet eller uppdatera dina inställningar. "),"")&amp;IF(ISERROR(VLOOKUP(E3754,Settings!D$2:D$100,1,FALSE)),CONCATENATE("Kategorin ",E3754," finns inte med i fliken Settings. Ange annan kategori eller uppdatera dina inställningar."),""))</f>
        <v/>
      </c>
      <c r="H3754" s="11" t="str">
        <f t="shared" si="116"/>
        <v xml:space="preserve"> </v>
      </c>
    </row>
    <row r="3755" spans="1:8" x14ac:dyDescent="0.2">
      <c r="A3755" s="4"/>
      <c r="B3755" s="2" t="str">
        <f t="shared" si="117"/>
        <v/>
      </c>
      <c r="C3755" s="4"/>
      <c r="D3755" s="4"/>
      <c r="E3755" s="4"/>
      <c r="F3755" s="4"/>
      <c r="G3755" s="5" t="str">
        <f>IF(C3755="","",IF(ISERROR(VLOOKUP(D3755,Settings!C$2:C$100,1,FALSE)),CONCATENATE("Aktiviteten ",D3755," finns inte med i fliken Settings. Ange annan aktivitet eller uppdatera dina inställningar. "),"")&amp;IF(ISERROR(VLOOKUP(E3755,Settings!D$2:D$100,1,FALSE)),CONCATENATE("Kategorin ",E3755," finns inte med i fliken Settings. Ange annan kategori eller uppdatera dina inställningar."),""))</f>
        <v/>
      </c>
      <c r="H3755" s="11" t="str">
        <f t="shared" si="116"/>
        <v xml:space="preserve"> </v>
      </c>
    </row>
    <row r="3756" spans="1:8" x14ac:dyDescent="0.2">
      <c r="A3756" s="4"/>
      <c r="B3756" s="2" t="str">
        <f t="shared" si="117"/>
        <v/>
      </c>
      <c r="C3756" s="4"/>
      <c r="D3756" s="4"/>
      <c r="E3756" s="4"/>
      <c r="F3756" s="4"/>
      <c r="G3756" s="5" t="str">
        <f>IF(C3756="","",IF(ISERROR(VLOOKUP(D3756,Settings!C$2:C$100,1,FALSE)),CONCATENATE("Aktiviteten ",D3756," finns inte med i fliken Settings. Ange annan aktivitet eller uppdatera dina inställningar. "),"")&amp;IF(ISERROR(VLOOKUP(E3756,Settings!D$2:D$100,1,FALSE)),CONCATENATE("Kategorin ",E3756," finns inte med i fliken Settings. Ange annan kategori eller uppdatera dina inställningar."),""))</f>
        <v/>
      </c>
      <c r="H3756" s="11" t="str">
        <f t="shared" si="116"/>
        <v xml:space="preserve"> </v>
      </c>
    </row>
    <row r="3757" spans="1:8" x14ac:dyDescent="0.2">
      <c r="A3757" s="4"/>
      <c r="B3757" s="2" t="str">
        <f t="shared" si="117"/>
        <v/>
      </c>
      <c r="C3757" s="4"/>
      <c r="D3757" s="4"/>
      <c r="E3757" s="4"/>
      <c r="F3757" s="4"/>
      <c r="G3757" s="5" t="str">
        <f>IF(C3757="","",IF(ISERROR(VLOOKUP(D3757,Settings!C$2:C$100,1,FALSE)),CONCATENATE("Aktiviteten ",D3757," finns inte med i fliken Settings. Ange annan aktivitet eller uppdatera dina inställningar. "),"")&amp;IF(ISERROR(VLOOKUP(E3757,Settings!D$2:D$100,1,FALSE)),CONCATENATE("Kategorin ",E3757," finns inte med i fliken Settings. Ange annan kategori eller uppdatera dina inställningar."),""))</f>
        <v/>
      </c>
      <c r="H3757" s="11" t="str">
        <f t="shared" si="116"/>
        <v xml:space="preserve"> </v>
      </c>
    </row>
    <row r="3758" spans="1:8" x14ac:dyDescent="0.2">
      <c r="A3758" s="4"/>
      <c r="B3758" s="2" t="str">
        <f t="shared" si="117"/>
        <v/>
      </c>
      <c r="C3758" s="4"/>
      <c r="D3758" s="4"/>
      <c r="E3758" s="4"/>
      <c r="F3758" s="4"/>
      <c r="G3758" s="5" t="str">
        <f>IF(C3758="","",IF(ISERROR(VLOOKUP(D3758,Settings!C$2:C$100,1,FALSE)),CONCATENATE("Aktiviteten ",D3758," finns inte med i fliken Settings. Ange annan aktivitet eller uppdatera dina inställningar. "),"")&amp;IF(ISERROR(VLOOKUP(E3758,Settings!D$2:D$100,1,FALSE)),CONCATENATE("Kategorin ",E3758," finns inte med i fliken Settings. Ange annan kategori eller uppdatera dina inställningar."),""))</f>
        <v/>
      </c>
      <c r="H3758" s="11" t="str">
        <f t="shared" si="116"/>
        <v xml:space="preserve"> </v>
      </c>
    </row>
    <row r="3759" spans="1:8" x14ac:dyDescent="0.2">
      <c r="A3759" s="4"/>
      <c r="B3759" s="2" t="str">
        <f t="shared" si="117"/>
        <v/>
      </c>
      <c r="C3759" s="4"/>
      <c r="D3759" s="4"/>
      <c r="E3759" s="4"/>
      <c r="F3759" s="4"/>
      <c r="G3759" s="5" t="str">
        <f>IF(C3759="","",IF(ISERROR(VLOOKUP(D3759,Settings!C$2:C$100,1,FALSE)),CONCATENATE("Aktiviteten ",D3759," finns inte med i fliken Settings. Ange annan aktivitet eller uppdatera dina inställningar. "),"")&amp;IF(ISERROR(VLOOKUP(E3759,Settings!D$2:D$100,1,FALSE)),CONCATENATE("Kategorin ",E3759," finns inte med i fliken Settings. Ange annan kategori eller uppdatera dina inställningar."),""))</f>
        <v/>
      </c>
      <c r="H3759" s="11" t="str">
        <f t="shared" si="116"/>
        <v xml:space="preserve"> </v>
      </c>
    </row>
    <row r="3760" spans="1:8" x14ac:dyDescent="0.2">
      <c r="A3760" s="4"/>
      <c r="B3760" s="2" t="str">
        <f t="shared" si="117"/>
        <v/>
      </c>
      <c r="C3760" s="4"/>
      <c r="D3760" s="4"/>
      <c r="E3760" s="4"/>
      <c r="F3760" s="4"/>
      <c r="G3760" s="5" t="str">
        <f>IF(C3760="","",IF(ISERROR(VLOOKUP(D3760,Settings!C$2:C$100,1,FALSE)),CONCATENATE("Aktiviteten ",D3760," finns inte med i fliken Settings. Ange annan aktivitet eller uppdatera dina inställningar. "),"")&amp;IF(ISERROR(VLOOKUP(E3760,Settings!D$2:D$100,1,FALSE)),CONCATENATE("Kategorin ",E3760," finns inte med i fliken Settings. Ange annan kategori eller uppdatera dina inställningar."),""))</f>
        <v/>
      </c>
      <c r="H3760" s="11" t="str">
        <f t="shared" si="116"/>
        <v xml:space="preserve"> </v>
      </c>
    </row>
    <row r="3761" spans="1:8" x14ac:dyDescent="0.2">
      <c r="A3761" s="4"/>
      <c r="B3761" s="2" t="str">
        <f t="shared" si="117"/>
        <v/>
      </c>
      <c r="C3761" s="4"/>
      <c r="D3761" s="4"/>
      <c r="E3761" s="4"/>
      <c r="F3761" s="4"/>
      <c r="G3761" s="5" t="str">
        <f>IF(C3761="","",IF(ISERROR(VLOOKUP(D3761,Settings!C$2:C$100,1,FALSE)),CONCATENATE("Aktiviteten ",D3761," finns inte med i fliken Settings. Ange annan aktivitet eller uppdatera dina inställningar. "),"")&amp;IF(ISERROR(VLOOKUP(E3761,Settings!D$2:D$100,1,FALSE)),CONCATENATE("Kategorin ",E3761," finns inte med i fliken Settings. Ange annan kategori eller uppdatera dina inställningar."),""))</f>
        <v/>
      </c>
      <c r="H3761" s="11" t="str">
        <f t="shared" si="116"/>
        <v xml:space="preserve"> </v>
      </c>
    </row>
    <row r="3762" spans="1:8" x14ac:dyDescent="0.2">
      <c r="A3762" s="4"/>
      <c r="B3762" s="2" t="str">
        <f t="shared" si="117"/>
        <v/>
      </c>
      <c r="C3762" s="4"/>
      <c r="D3762" s="4"/>
      <c r="E3762" s="4"/>
      <c r="F3762" s="4"/>
      <c r="G3762" s="5" t="str">
        <f>IF(C3762="","",IF(ISERROR(VLOOKUP(D3762,Settings!C$2:C$100,1,FALSE)),CONCATENATE("Aktiviteten ",D3762," finns inte med i fliken Settings. Ange annan aktivitet eller uppdatera dina inställningar. "),"")&amp;IF(ISERROR(VLOOKUP(E3762,Settings!D$2:D$100,1,FALSE)),CONCATENATE("Kategorin ",E3762," finns inte med i fliken Settings. Ange annan kategori eller uppdatera dina inställningar."),""))</f>
        <v/>
      </c>
      <c r="H3762" s="11" t="str">
        <f t="shared" si="116"/>
        <v xml:space="preserve"> </v>
      </c>
    </row>
    <row r="3763" spans="1:8" x14ac:dyDescent="0.2">
      <c r="A3763" s="4"/>
      <c r="B3763" s="2" t="str">
        <f t="shared" si="117"/>
        <v/>
      </c>
      <c r="C3763" s="4"/>
      <c r="D3763" s="4"/>
      <c r="E3763" s="4"/>
      <c r="F3763" s="4"/>
      <c r="G3763" s="5" t="str">
        <f>IF(C3763="","",IF(ISERROR(VLOOKUP(D3763,Settings!C$2:C$100,1,FALSE)),CONCATENATE("Aktiviteten ",D3763," finns inte med i fliken Settings. Ange annan aktivitet eller uppdatera dina inställningar. "),"")&amp;IF(ISERROR(VLOOKUP(E3763,Settings!D$2:D$100,1,FALSE)),CONCATENATE("Kategorin ",E3763," finns inte med i fliken Settings. Ange annan kategori eller uppdatera dina inställningar."),""))</f>
        <v/>
      </c>
      <c r="H3763" s="11" t="str">
        <f t="shared" si="116"/>
        <v xml:space="preserve"> </v>
      </c>
    </row>
    <row r="3764" spans="1:8" x14ac:dyDescent="0.2">
      <c r="A3764" s="4"/>
      <c r="B3764" s="2" t="str">
        <f t="shared" si="117"/>
        <v/>
      </c>
      <c r="C3764" s="4"/>
      <c r="D3764" s="4"/>
      <c r="E3764" s="4"/>
      <c r="F3764" s="4"/>
      <c r="G3764" s="5" t="str">
        <f>IF(C3764="","",IF(ISERROR(VLOOKUP(D3764,Settings!C$2:C$100,1,FALSE)),CONCATENATE("Aktiviteten ",D3764," finns inte med i fliken Settings. Ange annan aktivitet eller uppdatera dina inställningar. "),"")&amp;IF(ISERROR(VLOOKUP(E3764,Settings!D$2:D$100,1,FALSE)),CONCATENATE("Kategorin ",E3764," finns inte med i fliken Settings. Ange annan kategori eller uppdatera dina inställningar."),""))</f>
        <v/>
      </c>
      <c r="H3764" s="11" t="str">
        <f t="shared" si="116"/>
        <v xml:space="preserve"> </v>
      </c>
    </row>
    <row r="3765" spans="1:8" x14ac:dyDescent="0.2">
      <c r="A3765" s="4"/>
      <c r="B3765" s="2" t="str">
        <f t="shared" si="117"/>
        <v/>
      </c>
      <c r="C3765" s="4"/>
      <c r="D3765" s="4"/>
      <c r="E3765" s="4"/>
      <c r="F3765" s="4"/>
      <c r="G3765" s="5" t="str">
        <f>IF(C3765="","",IF(ISERROR(VLOOKUP(D3765,Settings!C$2:C$100,1,FALSE)),CONCATENATE("Aktiviteten ",D3765," finns inte med i fliken Settings. Ange annan aktivitet eller uppdatera dina inställningar. "),"")&amp;IF(ISERROR(VLOOKUP(E3765,Settings!D$2:D$100,1,FALSE)),CONCATENATE("Kategorin ",E3765," finns inte med i fliken Settings. Ange annan kategori eller uppdatera dina inställningar."),""))</f>
        <v/>
      </c>
      <c r="H3765" s="11" t="str">
        <f t="shared" si="116"/>
        <v xml:space="preserve"> </v>
      </c>
    </row>
    <row r="3766" spans="1:8" x14ac:dyDescent="0.2">
      <c r="A3766" s="4"/>
      <c r="B3766" s="2" t="str">
        <f t="shared" si="117"/>
        <v/>
      </c>
      <c r="C3766" s="4"/>
      <c r="D3766" s="4"/>
      <c r="E3766" s="4"/>
      <c r="F3766" s="4"/>
      <c r="G3766" s="5" t="str">
        <f>IF(C3766="","",IF(ISERROR(VLOOKUP(D3766,Settings!C$2:C$100,1,FALSE)),CONCATENATE("Aktiviteten ",D3766," finns inte med i fliken Settings. Ange annan aktivitet eller uppdatera dina inställningar. "),"")&amp;IF(ISERROR(VLOOKUP(E3766,Settings!D$2:D$100,1,FALSE)),CONCATENATE("Kategorin ",E3766," finns inte med i fliken Settings. Ange annan kategori eller uppdatera dina inställningar."),""))</f>
        <v/>
      </c>
      <c r="H3766" s="11" t="str">
        <f t="shared" si="116"/>
        <v xml:space="preserve"> </v>
      </c>
    </row>
    <row r="3767" spans="1:8" x14ac:dyDescent="0.2">
      <c r="A3767" s="4"/>
      <c r="B3767" s="2" t="str">
        <f t="shared" si="117"/>
        <v/>
      </c>
      <c r="C3767" s="4"/>
      <c r="D3767" s="4"/>
      <c r="E3767" s="4"/>
      <c r="F3767" s="4"/>
      <c r="G3767" s="5" t="str">
        <f>IF(C3767="","",IF(ISERROR(VLOOKUP(D3767,Settings!C$2:C$100,1,FALSE)),CONCATENATE("Aktiviteten ",D3767," finns inte med i fliken Settings. Ange annan aktivitet eller uppdatera dina inställningar. "),"")&amp;IF(ISERROR(VLOOKUP(E3767,Settings!D$2:D$100,1,FALSE)),CONCATENATE("Kategorin ",E3767," finns inte med i fliken Settings. Ange annan kategori eller uppdatera dina inställningar."),""))</f>
        <v/>
      </c>
      <c r="H3767" s="11" t="str">
        <f t="shared" si="116"/>
        <v xml:space="preserve"> </v>
      </c>
    </row>
    <row r="3768" spans="1:8" x14ac:dyDescent="0.2">
      <c r="A3768" s="4"/>
      <c r="B3768" s="2" t="str">
        <f t="shared" si="117"/>
        <v/>
      </c>
      <c r="C3768" s="4"/>
      <c r="D3768" s="4"/>
      <c r="E3768" s="4"/>
      <c r="F3768" s="4"/>
      <c r="G3768" s="5" t="str">
        <f>IF(C3768="","",IF(ISERROR(VLOOKUP(D3768,Settings!C$2:C$100,1,FALSE)),CONCATENATE("Aktiviteten ",D3768," finns inte med i fliken Settings. Ange annan aktivitet eller uppdatera dina inställningar. "),"")&amp;IF(ISERROR(VLOOKUP(E3768,Settings!D$2:D$100,1,FALSE)),CONCATENATE("Kategorin ",E3768," finns inte med i fliken Settings. Ange annan kategori eller uppdatera dina inställningar."),""))</f>
        <v/>
      </c>
      <c r="H3768" s="11" t="str">
        <f t="shared" si="116"/>
        <v xml:space="preserve"> </v>
      </c>
    </row>
    <row r="3769" spans="1:8" x14ac:dyDescent="0.2">
      <c r="A3769" s="4"/>
      <c r="B3769" s="2" t="str">
        <f t="shared" si="117"/>
        <v/>
      </c>
      <c r="C3769" s="4"/>
      <c r="D3769" s="4"/>
      <c r="E3769" s="4"/>
      <c r="F3769" s="4"/>
      <c r="G3769" s="5" t="str">
        <f>IF(C3769="","",IF(ISERROR(VLOOKUP(D3769,Settings!C$2:C$100,1,FALSE)),CONCATENATE("Aktiviteten ",D3769," finns inte med i fliken Settings. Ange annan aktivitet eller uppdatera dina inställningar. "),"")&amp;IF(ISERROR(VLOOKUP(E3769,Settings!D$2:D$100,1,FALSE)),CONCATENATE("Kategorin ",E3769," finns inte med i fliken Settings. Ange annan kategori eller uppdatera dina inställningar."),""))</f>
        <v/>
      </c>
      <c r="H3769" s="11" t="str">
        <f t="shared" si="116"/>
        <v xml:space="preserve"> </v>
      </c>
    </row>
    <row r="3770" spans="1:8" x14ac:dyDescent="0.2">
      <c r="A3770" s="4"/>
      <c r="B3770" s="2" t="str">
        <f t="shared" si="117"/>
        <v/>
      </c>
      <c r="C3770" s="4"/>
      <c r="D3770" s="4"/>
      <c r="E3770" s="4"/>
      <c r="F3770" s="4"/>
      <c r="G3770" s="5" t="str">
        <f>IF(C3770="","",IF(ISERROR(VLOOKUP(D3770,Settings!C$2:C$100,1,FALSE)),CONCATENATE("Aktiviteten ",D3770," finns inte med i fliken Settings. Ange annan aktivitet eller uppdatera dina inställningar. "),"")&amp;IF(ISERROR(VLOOKUP(E3770,Settings!D$2:D$100,1,FALSE)),CONCATENATE("Kategorin ",E3770," finns inte med i fliken Settings. Ange annan kategori eller uppdatera dina inställningar."),""))</f>
        <v/>
      </c>
      <c r="H3770" s="11" t="str">
        <f t="shared" si="116"/>
        <v xml:space="preserve"> </v>
      </c>
    </row>
    <row r="3771" spans="1:8" x14ac:dyDescent="0.2">
      <c r="A3771" s="4"/>
      <c r="B3771" s="2" t="str">
        <f t="shared" si="117"/>
        <v/>
      </c>
      <c r="C3771" s="4"/>
      <c r="D3771" s="4"/>
      <c r="E3771" s="4"/>
      <c r="F3771" s="4"/>
      <c r="G3771" s="5" t="str">
        <f>IF(C3771="","",IF(ISERROR(VLOOKUP(D3771,Settings!C$2:C$100,1,FALSE)),CONCATENATE("Aktiviteten ",D3771," finns inte med i fliken Settings. Ange annan aktivitet eller uppdatera dina inställningar. "),"")&amp;IF(ISERROR(VLOOKUP(E3771,Settings!D$2:D$100,1,FALSE)),CONCATENATE("Kategorin ",E3771," finns inte med i fliken Settings. Ange annan kategori eller uppdatera dina inställningar."),""))</f>
        <v/>
      </c>
      <c r="H3771" s="11" t="str">
        <f t="shared" si="116"/>
        <v xml:space="preserve"> </v>
      </c>
    </row>
    <row r="3772" spans="1:8" x14ac:dyDescent="0.2">
      <c r="A3772" s="4"/>
      <c r="B3772" s="2" t="str">
        <f t="shared" si="117"/>
        <v/>
      </c>
      <c r="C3772" s="4"/>
      <c r="D3772" s="4"/>
      <c r="E3772" s="4"/>
      <c r="F3772" s="4"/>
      <c r="G3772" s="5" t="str">
        <f>IF(C3772="","",IF(ISERROR(VLOOKUP(D3772,Settings!C$2:C$100,1,FALSE)),CONCATENATE("Aktiviteten ",D3772," finns inte med i fliken Settings. Ange annan aktivitet eller uppdatera dina inställningar. "),"")&amp;IF(ISERROR(VLOOKUP(E3772,Settings!D$2:D$100,1,FALSE)),CONCATENATE("Kategorin ",E3772," finns inte med i fliken Settings. Ange annan kategori eller uppdatera dina inställningar."),""))</f>
        <v/>
      </c>
      <c r="H3772" s="11" t="str">
        <f t="shared" si="116"/>
        <v xml:space="preserve"> </v>
      </c>
    </row>
    <row r="3773" spans="1:8" x14ac:dyDescent="0.2">
      <c r="A3773" s="4"/>
      <c r="B3773" s="2" t="str">
        <f t="shared" si="117"/>
        <v/>
      </c>
      <c r="C3773" s="4"/>
      <c r="D3773" s="4"/>
      <c r="E3773" s="4"/>
      <c r="F3773" s="4"/>
      <c r="G3773" s="5" t="str">
        <f>IF(C3773="","",IF(ISERROR(VLOOKUP(D3773,Settings!C$2:C$100,1,FALSE)),CONCATENATE("Aktiviteten ",D3773," finns inte med i fliken Settings. Ange annan aktivitet eller uppdatera dina inställningar. "),"")&amp;IF(ISERROR(VLOOKUP(E3773,Settings!D$2:D$100,1,FALSE)),CONCATENATE("Kategorin ",E3773," finns inte med i fliken Settings. Ange annan kategori eller uppdatera dina inställningar."),""))</f>
        <v/>
      </c>
      <c r="H3773" s="11" t="str">
        <f t="shared" si="116"/>
        <v xml:space="preserve"> </v>
      </c>
    </row>
    <row r="3774" spans="1:8" x14ac:dyDescent="0.2">
      <c r="A3774" s="4"/>
      <c r="B3774" s="2" t="str">
        <f t="shared" si="117"/>
        <v/>
      </c>
      <c r="C3774" s="4"/>
      <c r="D3774" s="4"/>
      <c r="E3774" s="4"/>
      <c r="F3774" s="4"/>
      <c r="G3774" s="5" t="str">
        <f>IF(C3774="","",IF(ISERROR(VLOOKUP(D3774,Settings!C$2:C$100,1,FALSE)),CONCATENATE("Aktiviteten ",D3774," finns inte med i fliken Settings. Ange annan aktivitet eller uppdatera dina inställningar. "),"")&amp;IF(ISERROR(VLOOKUP(E3774,Settings!D$2:D$100,1,FALSE)),CONCATENATE("Kategorin ",E3774," finns inte med i fliken Settings. Ange annan kategori eller uppdatera dina inställningar."),""))</f>
        <v/>
      </c>
      <c r="H3774" s="11" t="str">
        <f t="shared" si="116"/>
        <v xml:space="preserve"> </v>
      </c>
    </row>
    <row r="3775" spans="1:8" x14ac:dyDescent="0.2">
      <c r="A3775" s="4"/>
      <c r="B3775" s="2" t="str">
        <f t="shared" si="117"/>
        <v/>
      </c>
      <c r="C3775" s="4"/>
      <c r="D3775" s="4"/>
      <c r="E3775" s="4"/>
      <c r="F3775" s="4"/>
      <c r="G3775" s="5" t="str">
        <f>IF(C3775="","",IF(ISERROR(VLOOKUP(D3775,Settings!C$2:C$100,1,FALSE)),CONCATENATE("Aktiviteten ",D3775," finns inte med i fliken Settings. Ange annan aktivitet eller uppdatera dina inställningar. "),"")&amp;IF(ISERROR(VLOOKUP(E3775,Settings!D$2:D$100,1,FALSE)),CONCATENATE("Kategorin ",E3775," finns inte med i fliken Settings. Ange annan kategori eller uppdatera dina inställningar."),""))</f>
        <v/>
      </c>
      <c r="H3775" s="11" t="str">
        <f t="shared" si="116"/>
        <v xml:space="preserve"> </v>
      </c>
    </row>
    <row r="3776" spans="1:8" x14ac:dyDescent="0.2">
      <c r="A3776" s="4"/>
      <c r="B3776" s="2" t="str">
        <f t="shared" si="117"/>
        <v/>
      </c>
      <c r="C3776" s="4"/>
      <c r="D3776" s="4"/>
      <c r="E3776" s="4"/>
      <c r="F3776" s="4"/>
      <c r="G3776" s="5" t="str">
        <f>IF(C3776="","",IF(ISERROR(VLOOKUP(D3776,Settings!C$2:C$100,1,FALSE)),CONCATENATE("Aktiviteten ",D3776," finns inte med i fliken Settings. Ange annan aktivitet eller uppdatera dina inställningar. "),"")&amp;IF(ISERROR(VLOOKUP(E3776,Settings!D$2:D$100,1,FALSE)),CONCATENATE("Kategorin ",E3776," finns inte med i fliken Settings. Ange annan kategori eller uppdatera dina inställningar."),""))</f>
        <v/>
      </c>
      <c r="H3776" s="11" t="str">
        <f t="shared" si="116"/>
        <v xml:space="preserve"> </v>
      </c>
    </row>
    <row r="3777" spans="1:8" x14ac:dyDescent="0.2">
      <c r="A3777" s="4"/>
      <c r="B3777" s="2" t="str">
        <f t="shared" si="117"/>
        <v/>
      </c>
      <c r="C3777" s="4"/>
      <c r="D3777" s="4"/>
      <c r="E3777" s="4"/>
      <c r="F3777" s="4"/>
      <c r="G3777" s="5" t="str">
        <f>IF(C3777="","",IF(ISERROR(VLOOKUP(D3777,Settings!C$2:C$100,1,FALSE)),CONCATENATE("Aktiviteten ",D3777," finns inte med i fliken Settings. Ange annan aktivitet eller uppdatera dina inställningar. "),"")&amp;IF(ISERROR(VLOOKUP(E3777,Settings!D$2:D$100,1,FALSE)),CONCATENATE("Kategorin ",E3777," finns inte med i fliken Settings. Ange annan kategori eller uppdatera dina inställningar."),""))</f>
        <v/>
      </c>
      <c r="H3777" s="11" t="str">
        <f t="shared" si="116"/>
        <v xml:space="preserve"> </v>
      </c>
    </row>
    <row r="3778" spans="1:8" x14ac:dyDescent="0.2">
      <c r="A3778" s="4"/>
      <c r="B3778" s="2" t="str">
        <f t="shared" si="117"/>
        <v/>
      </c>
      <c r="C3778" s="4"/>
      <c r="D3778" s="4"/>
      <c r="E3778" s="4"/>
      <c r="F3778" s="4"/>
      <c r="G3778" s="5" t="str">
        <f>IF(C3778="","",IF(ISERROR(VLOOKUP(D3778,Settings!C$2:C$100,1,FALSE)),CONCATENATE("Aktiviteten ",D3778," finns inte med i fliken Settings. Ange annan aktivitet eller uppdatera dina inställningar. "),"")&amp;IF(ISERROR(VLOOKUP(E3778,Settings!D$2:D$100,1,FALSE)),CONCATENATE("Kategorin ",E3778," finns inte med i fliken Settings. Ange annan kategori eller uppdatera dina inställningar."),""))</f>
        <v/>
      </c>
      <c r="H3778" s="11" t="str">
        <f t="shared" si="116"/>
        <v xml:space="preserve"> </v>
      </c>
    </row>
    <row r="3779" spans="1:8" x14ac:dyDescent="0.2">
      <c r="A3779" s="4"/>
      <c r="B3779" s="2" t="str">
        <f t="shared" si="117"/>
        <v/>
      </c>
      <c r="C3779" s="4"/>
      <c r="D3779" s="4"/>
      <c r="E3779" s="4"/>
      <c r="F3779" s="4"/>
      <c r="G3779" s="5" t="str">
        <f>IF(C3779="","",IF(ISERROR(VLOOKUP(D3779,Settings!C$2:C$100,1,FALSE)),CONCATENATE("Aktiviteten ",D3779," finns inte med i fliken Settings. Ange annan aktivitet eller uppdatera dina inställningar. "),"")&amp;IF(ISERROR(VLOOKUP(E3779,Settings!D$2:D$100,1,FALSE)),CONCATENATE("Kategorin ",E3779," finns inte med i fliken Settings. Ange annan kategori eller uppdatera dina inställningar."),""))</f>
        <v/>
      </c>
      <c r="H3779" s="11" t="str">
        <f t="shared" ref="H3779:H3842" si="118">IF(A3779=""," ",IF(B3779="",A3779,B3779))</f>
        <v xml:space="preserve"> </v>
      </c>
    </row>
    <row r="3780" spans="1:8" x14ac:dyDescent="0.2">
      <c r="A3780" s="4"/>
      <c r="B3780" s="2" t="str">
        <f t="shared" si="117"/>
        <v/>
      </c>
      <c r="C3780" s="4"/>
      <c r="D3780" s="4"/>
      <c r="E3780" s="4"/>
      <c r="F3780" s="4"/>
      <c r="G3780" s="5" t="str">
        <f>IF(C3780="","",IF(ISERROR(VLOOKUP(D3780,Settings!C$2:C$100,1,FALSE)),CONCATENATE("Aktiviteten ",D3780," finns inte med i fliken Settings. Ange annan aktivitet eller uppdatera dina inställningar. "),"")&amp;IF(ISERROR(VLOOKUP(E3780,Settings!D$2:D$100,1,FALSE)),CONCATENATE("Kategorin ",E3780," finns inte med i fliken Settings. Ange annan kategori eller uppdatera dina inställningar."),""))</f>
        <v/>
      </c>
      <c r="H3780" s="11" t="str">
        <f t="shared" si="118"/>
        <v xml:space="preserve"> </v>
      </c>
    </row>
    <row r="3781" spans="1:8" x14ac:dyDescent="0.2">
      <c r="A3781" s="4"/>
      <c r="B3781" s="2" t="str">
        <f t="shared" si="117"/>
        <v/>
      </c>
      <c r="C3781" s="4"/>
      <c r="D3781" s="4"/>
      <c r="E3781" s="4"/>
      <c r="F3781" s="4"/>
      <c r="G3781" s="5" t="str">
        <f>IF(C3781="","",IF(ISERROR(VLOOKUP(D3781,Settings!C$2:C$100,1,FALSE)),CONCATENATE("Aktiviteten ",D3781," finns inte med i fliken Settings. Ange annan aktivitet eller uppdatera dina inställningar. "),"")&amp;IF(ISERROR(VLOOKUP(E3781,Settings!D$2:D$100,1,FALSE)),CONCATENATE("Kategorin ",E3781," finns inte med i fliken Settings. Ange annan kategori eller uppdatera dina inställningar."),""))</f>
        <v/>
      </c>
      <c r="H3781" s="11" t="str">
        <f t="shared" si="118"/>
        <v xml:space="preserve"> </v>
      </c>
    </row>
    <row r="3782" spans="1:8" x14ac:dyDescent="0.2">
      <c r="A3782" s="4"/>
      <c r="B3782" s="2" t="str">
        <f t="shared" si="117"/>
        <v/>
      </c>
      <c r="C3782" s="4"/>
      <c r="D3782" s="4"/>
      <c r="E3782" s="4"/>
      <c r="F3782" s="4"/>
      <c r="G3782" s="5" t="str">
        <f>IF(C3782="","",IF(ISERROR(VLOOKUP(D3782,Settings!C$2:C$100,1,FALSE)),CONCATENATE("Aktiviteten ",D3782," finns inte med i fliken Settings. Ange annan aktivitet eller uppdatera dina inställningar. "),"")&amp;IF(ISERROR(VLOOKUP(E3782,Settings!D$2:D$100,1,FALSE)),CONCATENATE("Kategorin ",E3782," finns inte med i fliken Settings. Ange annan kategori eller uppdatera dina inställningar."),""))</f>
        <v/>
      </c>
      <c r="H3782" s="11" t="str">
        <f t="shared" si="118"/>
        <v xml:space="preserve"> </v>
      </c>
    </row>
    <row r="3783" spans="1:8" x14ac:dyDescent="0.2">
      <c r="A3783" s="4"/>
      <c r="B3783" s="2" t="str">
        <f t="shared" si="117"/>
        <v/>
      </c>
      <c r="C3783" s="4"/>
      <c r="D3783" s="4"/>
      <c r="E3783" s="4"/>
      <c r="F3783" s="4"/>
      <c r="G3783" s="5" t="str">
        <f>IF(C3783="","",IF(ISERROR(VLOOKUP(D3783,Settings!C$2:C$100,1,FALSE)),CONCATENATE("Aktiviteten ",D3783," finns inte med i fliken Settings. Ange annan aktivitet eller uppdatera dina inställningar. "),"")&amp;IF(ISERROR(VLOOKUP(E3783,Settings!D$2:D$100,1,FALSE)),CONCATENATE("Kategorin ",E3783," finns inte med i fliken Settings. Ange annan kategori eller uppdatera dina inställningar."),""))</f>
        <v/>
      </c>
      <c r="H3783" s="11" t="str">
        <f t="shared" si="118"/>
        <v xml:space="preserve"> </v>
      </c>
    </row>
    <row r="3784" spans="1:8" x14ac:dyDescent="0.2">
      <c r="A3784" s="4"/>
      <c r="B3784" s="2" t="str">
        <f t="shared" si="117"/>
        <v/>
      </c>
      <c r="C3784" s="4"/>
      <c r="D3784" s="4"/>
      <c r="E3784" s="4"/>
      <c r="F3784" s="4"/>
      <c r="G3784" s="5" t="str">
        <f>IF(C3784="","",IF(ISERROR(VLOOKUP(D3784,Settings!C$2:C$100,1,FALSE)),CONCATENATE("Aktiviteten ",D3784," finns inte med i fliken Settings. Ange annan aktivitet eller uppdatera dina inställningar. "),"")&amp;IF(ISERROR(VLOOKUP(E3784,Settings!D$2:D$100,1,FALSE)),CONCATENATE("Kategorin ",E3784," finns inte med i fliken Settings. Ange annan kategori eller uppdatera dina inställningar."),""))</f>
        <v/>
      </c>
      <c r="H3784" s="11" t="str">
        <f t="shared" si="118"/>
        <v xml:space="preserve"> </v>
      </c>
    </row>
    <row r="3785" spans="1:8" x14ac:dyDescent="0.2">
      <c r="A3785" s="4"/>
      <c r="B3785" s="2" t="str">
        <f t="shared" si="117"/>
        <v/>
      </c>
      <c r="C3785" s="4"/>
      <c r="D3785" s="4"/>
      <c r="E3785" s="4"/>
      <c r="F3785" s="4"/>
      <c r="G3785" s="5" t="str">
        <f>IF(C3785="","",IF(ISERROR(VLOOKUP(D3785,Settings!C$2:C$100,1,FALSE)),CONCATENATE("Aktiviteten ",D3785," finns inte med i fliken Settings. Ange annan aktivitet eller uppdatera dina inställningar. "),"")&amp;IF(ISERROR(VLOOKUP(E3785,Settings!D$2:D$100,1,FALSE)),CONCATENATE("Kategorin ",E3785," finns inte med i fliken Settings. Ange annan kategori eller uppdatera dina inställningar."),""))</f>
        <v/>
      </c>
      <c r="H3785" s="11" t="str">
        <f t="shared" si="118"/>
        <v xml:space="preserve"> </v>
      </c>
    </row>
    <row r="3786" spans="1:8" x14ac:dyDescent="0.2">
      <c r="A3786" s="4"/>
      <c r="B3786" s="2" t="str">
        <f t="shared" si="117"/>
        <v/>
      </c>
      <c r="C3786" s="4"/>
      <c r="D3786" s="4"/>
      <c r="E3786" s="4"/>
      <c r="F3786" s="4"/>
      <c r="G3786" s="5" t="str">
        <f>IF(C3786="","",IF(ISERROR(VLOOKUP(D3786,Settings!C$2:C$100,1,FALSE)),CONCATENATE("Aktiviteten ",D3786," finns inte med i fliken Settings. Ange annan aktivitet eller uppdatera dina inställningar. "),"")&amp;IF(ISERROR(VLOOKUP(E3786,Settings!D$2:D$100,1,FALSE)),CONCATENATE("Kategorin ",E3786," finns inte med i fliken Settings. Ange annan kategori eller uppdatera dina inställningar."),""))</f>
        <v/>
      </c>
      <c r="H3786" s="11" t="str">
        <f t="shared" si="118"/>
        <v xml:space="preserve"> </v>
      </c>
    </row>
    <row r="3787" spans="1:8" x14ac:dyDescent="0.2">
      <c r="A3787" s="4"/>
      <c r="B3787" s="2" t="str">
        <f t="shared" si="117"/>
        <v/>
      </c>
      <c r="C3787" s="4"/>
      <c r="D3787" s="4"/>
      <c r="E3787" s="4"/>
      <c r="F3787" s="4"/>
      <c r="G3787" s="5" t="str">
        <f>IF(C3787="","",IF(ISERROR(VLOOKUP(D3787,Settings!C$2:C$100,1,FALSE)),CONCATENATE("Aktiviteten ",D3787," finns inte med i fliken Settings. Ange annan aktivitet eller uppdatera dina inställningar. "),"")&amp;IF(ISERROR(VLOOKUP(E3787,Settings!D$2:D$100,1,FALSE)),CONCATENATE("Kategorin ",E3787," finns inte med i fliken Settings. Ange annan kategori eller uppdatera dina inställningar."),""))</f>
        <v/>
      </c>
      <c r="H3787" s="11" t="str">
        <f t="shared" si="118"/>
        <v xml:space="preserve"> </v>
      </c>
    </row>
    <row r="3788" spans="1:8" x14ac:dyDescent="0.2">
      <c r="A3788" s="4"/>
      <c r="B3788" s="2" t="str">
        <f t="shared" si="117"/>
        <v/>
      </c>
      <c r="C3788" s="4"/>
      <c r="D3788" s="4"/>
      <c r="E3788" s="4"/>
      <c r="F3788" s="4"/>
      <c r="G3788" s="5" t="str">
        <f>IF(C3788="","",IF(ISERROR(VLOOKUP(D3788,Settings!C$2:C$100,1,FALSE)),CONCATENATE("Aktiviteten ",D3788," finns inte med i fliken Settings. Ange annan aktivitet eller uppdatera dina inställningar. "),"")&amp;IF(ISERROR(VLOOKUP(E3788,Settings!D$2:D$100,1,FALSE)),CONCATENATE("Kategorin ",E3788," finns inte med i fliken Settings. Ange annan kategori eller uppdatera dina inställningar."),""))</f>
        <v/>
      </c>
      <c r="H3788" s="11" t="str">
        <f t="shared" si="118"/>
        <v xml:space="preserve"> </v>
      </c>
    </row>
    <row r="3789" spans="1:8" x14ac:dyDescent="0.2">
      <c r="A3789" s="4"/>
      <c r="B3789" s="2" t="str">
        <f t="shared" si="117"/>
        <v/>
      </c>
      <c r="C3789" s="4"/>
      <c r="D3789" s="4"/>
      <c r="E3789" s="4"/>
      <c r="F3789" s="4"/>
      <c r="G3789" s="5" t="str">
        <f>IF(C3789="","",IF(ISERROR(VLOOKUP(D3789,Settings!C$2:C$100,1,FALSE)),CONCATENATE("Aktiviteten ",D3789," finns inte med i fliken Settings. Ange annan aktivitet eller uppdatera dina inställningar. "),"")&amp;IF(ISERROR(VLOOKUP(E3789,Settings!D$2:D$100,1,FALSE)),CONCATENATE("Kategorin ",E3789," finns inte med i fliken Settings. Ange annan kategori eller uppdatera dina inställningar."),""))</f>
        <v/>
      </c>
      <c r="H3789" s="11" t="str">
        <f t="shared" si="118"/>
        <v xml:space="preserve"> </v>
      </c>
    </row>
    <row r="3790" spans="1:8" x14ac:dyDescent="0.2">
      <c r="A3790" s="4"/>
      <c r="B3790" s="2" t="str">
        <f t="shared" si="117"/>
        <v/>
      </c>
      <c r="C3790" s="4"/>
      <c r="D3790" s="4"/>
      <c r="E3790" s="4"/>
      <c r="F3790" s="4"/>
      <c r="G3790" s="5" t="str">
        <f>IF(C3790="","",IF(ISERROR(VLOOKUP(D3790,Settings!C$2:C$100,1,FALSE)),CONCATENATE("Aktiviteten ",D3790," finns inte med i fliken Settings. Ange annan aktivitet eller uppdatera dina inställningar. "),"")&amp;IF(ISERROR(VLOOKUP(E3790,Settings!D$2:D$100,1,FALSE)),CONCATENATE("Kategorin ",E3790," finns inte med i fliken Settings. Ange annan kategori eller uppdatera dina inställningar."),""))</f>
        <v/>
      </c>
      <c r="H3790" s="11" t="str">
        <f t="shared" si="118"/>
        <v xml:space="preserve"> </v>
      </c>
    </row>
    <row r="3791" spans="1:8" x14ac:dyDescent="0.2">
      <c r="A3791" s="4"/>
      <c r="B3791" s="2" t="str">
        <f t="shared" si="117"/>
        <v/>
      </c>
      <c r="C3791" s="4"/>
      <c r="D3791" s="4"/>
      <c r="E3791" s="4"/>
      <c r="F3791" s="4"/>
      <c r="G3791" s="5" t="str">
        <f>IF(C3791="","",IF(ISERROR(VLOOKUP(D3791,Settings!C$2:C$100,1,FALSE)),CONCATENATE("Aktiviteten ",D3791," finns inte med i fliken Settings. Ange annan aktivitet eller uppdatera dina inställningar. "),"")&amp;IF(ISERROR(VLOOKUP(E3791,Settings!D$2:D$100,1,FALSE)),CONCATENATE("Kategorin ",E3791," finns inte med i fliken Settings. Ange annan kategori eller uppdatera dina inställningar."),""))</f>
        <v/>
      </c>
      <c r="H3791" s="11" t="str">
        <f t="shared" si="118"/>
        <v xml:space="preserve"> </v>
      </c>
    </row>
    <row r="3792" spans="1:8" x14ac:dyDescent="0.2">
      <c r="A3792" s="4"/>
      <c r="B3792" s="2" t="str">
        <f t="shared" si="117"/>
        <v/>
      </c>
      <c r="C3792" s="4"/>
      <c r="D3792" s="4"/>
      <c r="E3792" s="4"/>
      <c r="F3792" s="4"/>
      <c r="G3792" s="5" t="str">
        <f>IF(C3792="","",IF(ISERROR(VLOOKUP(D3792,Settings!C$2:C$100,1,FALSE)),CONCATENATE("Aktiviteten ",D3792," finns inte med i fliken Settings. Ange annan aktivitet eller uppdatera dina inställningar. "),"")&amp;IF(ISERROR(VLOOKUP(E3792,Settings!D$2:D$100,1,FALSE)),CONCATENATE("Kategorin ",E3792," finns inte med i fliken Settings. Ange annan kategori eller uppdatera dina inställningar."),""))</f>
        <v/>
      </c>
      <c r="H3792" s="11" t="str">
        <f t="shared" si="118"/>
        <v xml:space="preserve"> </v>
      </c>
    </row>
    <row r="3793" spans="1:8" x14ac:dyDescent="0.2">
      <c r="A3793" s="4"/>
      <c r="B3793" s="2" t="str">
        <f t="shared" si="117"/>
        <v/>
      </c>
      <c r="C3793" s="4"/>
      <c r="D3793" s="4"/>
      <c r="E3793" s="4"/>
      <c r="F3793" s="4"/>
      <c r="G3793" s="5" t="str">
        <f>IF(C3793="","",IF(ISERROR(VLOOKUP(D3793,Settings!C$2:C$100,1,FALSE)),CONCATENATE("Aktiviteten ",D3793," finns inte med i fliken Settings. Ange annan aktivitet eller uppdatera dina inställningar. "),"")&amp;IF(ISERROR(VLOOKUP(E3793,Settings!D$2:D$100,1,FALSE)),CONCATENATE("Kategorin ",E3793," finns inte med i fliken Settings. Ange annan kategori eller uppdatera dina inställningar."),""))</f>
        <v/>
      </c>
      <c r="H3793" s="11" t="str">
        <f t="shared" si="118"/>
        <v xml:space="preserve"> </v>
      </c>
    </row>
    <row r="3794" spans="1:8" x14ac:dyDescent="0.2">
      <c r="A3794" s="4"/>
      <c r="B3794" s="2" t="str">
        <f t="shared" ref="B3794:B3857" si="119">IF(A3794="","",A3794)</f>
        <v/>
      </c>
      <c r="C3794" s="4"/>
      <c r="D3794" s="4"/>
      <c r="E3794" s="4"/>
      <c r="F3794" s="4"/>
      <c r="G3794" s="5" t="str">
        <f>IF(C3794="","",IF(ISERROR(VLOOKUP(D3794,Settings!C$2:C$100,1,FALSE)),CONCATENATE("Aktiviteten ",D3794," finns inte med i fliken Settings. Ange annan aktivitet eller uppdatera dina inställningar. "),"")&amp;IF(ISERROR(VLOOKUP(E3794,Settings!D$2:D$100,1,FALSE)),CONCATENATE("Kategorin ",E3794," finns inte med i fliken Settings. Ange annan kategori eller uppdatera dina inställningar."),""))</f>
        <v/>
      </c>
      <c r="H3794" s="11" t="str">
        <f t="shared" si="118"/>
        <v xml:space="preserve"> </v>
      </c>
    </row>
    <row r="3795" spans="1:8" x14ac:dyDescent="0.2">
      <c r="A3795" s="4"/>
      <c r="B3795" s="2" t="str">
        <f t="shared" si="119"/>
        <v/>
      </c>
      <c r="C3795" s="4"/>
      <c r="D3795" s="4"/>
      <c r="E3795" s="4"/>
      <c r="F3795" s="4"/>
      <c r="G3795" s="5" t="str">
        <f>IF(C3795="","",IF(ISERROR(VLOOKUP(D3795,Settings!C$2:C$100,1,FALSE)),CONCATENATE("Aktiviteten ",D3795," finns inte med i fliken Settings. Ange annan aktivitet eller uppdatera dina inställningar. "),"")&amp;IF(ISERROR(VLOOKUP(E3795,Settings!D$2:D$100,1,FALSE)),CONCATENATE("Kategorin ",E3795," finns inte med i fliken Settings. Ange annan kategori eller uppdatera dina inställningar."),""))</f>
        <v/>
      </c>
      <c r="H3795" s="11" t="str">
        <f t="shared" si="118"/>
        <v xml:space="preserve"> </v>
      </c>
    </row>
    <row r="3796" spans="1:8" x14ac:dyDescent="0.2">
      <c r="A3796" s="4"/>
      <c r="B3796" s="2" t="str">
        <f t="shared" si="119"/>
        <v/>
      </c>
      <c r="C3796" s="4"/>
      <c r="D3796" s="4"/>
      <c r="E3796" s="4"/>
      <c r="F3796" s="4"/>
      <c r="G3796" s="5" t="str">
        <f>IF(C3796="","",IF(ISERROR(VLOOKUP(D3796,Settings!C$2:C$100,1,FALSE)),CONCATENATE("Aktiviteten ",D3796," finns inte med i fliken Settings. Ange annan aktivitet eller uppdatera dina inställningar. "),"")&amp;IF(ISERROR(VLOOKUP(E3796,Settings!D$2:D$100,1,FALSE)),CONCATENATE("Kategorin ",E3796," finns inte med i fliken Settings. Ange annan kategori eller uppdatera dina inställningar."),""))</f>
        <v/>
      </c>
      <c r="H3796" s="11" t="str">
        <f t="shared" si="118"/>
        <v xml:space="preserve"> </v>
      </c>
    </row>
    <row r="3797" spans="1:8" x14ac:dyDescent="0.2">
      <c r="A3797" s="4"/>
      <c r="B3797" s="2" t="str">
        <f t="shared" si="119"/>
        <v/>
      </c>
      <c r="C3797" s="4"/>
      <c r="D3797" s="4"/>
      <c r="E3797" s="4"/>
      <c r="F3797" s="4"/>
      <c r="G3797" s="5" t="str">
        <f>IF(C3797="","",IF(ISERROR(VLOOKUP(D3797,Settings!C$2:C$100,1,FALSE)),CONCATENATE("Aktiviteten ",D3797," finns inte med i fliken Settings. Ange annan aktivitet eller uppdatera dina inställningar. "),"")&amp;IF(ISERROR(VLOOKUP(E3797,Settings!D$2:D$100,1,FALSE)),CONCATENATE("Kategorin ",E3797," finns inte med i fliken Settings. Ange annan kategori eller uppdatera dina inställningar."),""))</f>
        <v/>
      </c>
      <c r="H3797" s="11" t="str">
        <f t="shared" si="118"/>
        <v xml:space="preserve"> </v>
      </c>
    </row>
    <row r="3798" spans="1:8" x14ac:dyDescent="0.2">
      <c r="A3798" s="4"/>
      <c r="B3798" s="2" t="str">
        <f t="shared" si="119"/>
        <v/>
      </c>
      <c r="C3798" s="4"/>
      <c r="D3798" s="4"/>
      <c r="E3798" s="4"/>
      <c r="F3798" s="4"/>
      <c r="G3798" s="5" t="str">
        <f>IF(C3798="","",IF(ISERROR(VLOOKUP(D3798,Settings!C$2:C$100,1,FALSE)),CONCATENATE("Aktiviteten ",D3798," finns inte med i fliken Settings. Ange annan aktivitet eller uppdatera dina inställningar. "),"")&amp;IF(ISERROR(VLOOKUP(E3798,Settings!D$2:D$100,1,FALSE)),CONCATENATE("Kategorin ",E3798," finns inte med i fliken Settings. Ange annan kategori eller uppdatera dina inställningar."),""))</f>
        <v/>
      </c>
      <c r="H3798" s="11" t="str">
        <f t="shared" si="118"/>
        <v xml:space="preserve"> </v>
      </c>
    </row>
    <row r="3799" spans="1:8" x14ac:dyDescent="0.2">
      <c r="A3799" s="4"/>
      <c r="B3799" s="2" t="str">
        <f t="shared" si="119"/>
        <v/>
      </c>
      <c r="C3799" s="4"/>
      <c r="D3799" s="4"/>
      <c r="E3799" s="4"/>
      <c r="F3799" s="4"/>
      <c r="G3799" s="5" t="str">
        <f>IF(C3799="","",IF(ISERROR(VLOOKUP(D3799,Settings!C$2:C$100,1,FALSE)),CONCATENATE("Aktiviteten ",D3799," finns inte med i fliken Settings. Ange annan aktivitet eller uppdatera dina inställningar. "),"")&amp;IF(ISERROR(VLOOKUP(E3799,Settings!D$2:D$100,1,FALSE)),CONCATENATE("Kategorin ",E3799," finns inte med i fliken Settings. Ange annan kategori eller uppdatera dina inställningar."),""))</f>
        <v/>
      </c>
      <c r="H3799" s="11" t="str">
        <f t="shared" si="118"/>
        <v xml:space="preserve"> </v>
      </c>
    </row>
    <row r="3800" spans="1:8" x14ac:dyDescent="0.2">
      <c r="A3800" s="4"/>
      <c r="B3800" s="2" t="str">
        <f t="shared" si="119"/>
        <v/>
      </c>
      <c r="C3800" s="4"/>
      <c r="D3800" s="4"/>
      <c r="E3800" s="4"/>
      <c r="F3800" s="4"/>
      <c r="G3800" s="5" t="str">
        <f>IF(C3800="","",IF(ISERROR(VLOOKUP(D3800,Settings!C$2:C$100,1,FALSE)),CONCATENATE("Aktiviteten ",D3800," finns inte med i fliken Settings. Ange annan aktivitet eller uppdatera dina inställningar. "),"")&amp;IF(ISERROR(VLOOKUP(E3800,Settings!D$2:D$100,1,FALSE)),CONCATENATE("Kategorin ",E3800," finns inte med i fliken Settings. Ange annan kategori eller uppdatera dina inställningar."),""))</f>
        <v/>
      </c>
      <c r="H3800" s="11" t="str">
        <f t="shared" si="118"/>
        <v xml:space="preserve"> </v>
      </c>
    </row>
    <row r="3801" spans="1:8" x14ac:dyDescent="0.2">
      <c r="A3801" s="4"/>
      <c r="B3801" s="2" t="str">
        <f t="shared" si="119"/>
        <v/>
      </c>
      <c r="C3801" s="4"/>
      <c r="D3801" s="4"/>
      <c r="E3801" s="4"/>
      <c r="F3801" s="4"/>
      <c r="G3801" s="5" t="str">
        <f>IF(C3801="","",IF(ISERROR(VLOOKUP(D3801,Settings!C$2:C$100,1,FALSE)),CONCATENATE("Aktiviteten ",D3801," finns inte med i fliken Settings. Ange annan aktivitet eller uppdatera dina inställningar. "),"")&amp;IF(ISERROR(VLOOKUP(E3801,Settings!D$2:D$100,1,FALSE)),CONCATENATE("Kategorin ",E3801," finns inte med i fliken Settings. Ange annan kategori eller uppdatera dina inställningar."),""))</f>
        <v/>
      </c>
      <c r="H3801" s="11" t="str">
        <f t="shared" si="118"/>
        <v xml:space="preserve"> </v>
      </c>
    </row>
    <row r="3802" spans="1:8" x14ac:dyDescent="0.2">
      <c r="A3802" s="4"/>
      <c r="B3802" s="2" t="str">
        <f t="shared" si="119"/>
        <v/>
      </c>
      <c r="C3802" s="4"/>
      <c r="D3802" s="4"/>
      <c r="E3802" s="4"/>
      <c r="F3802" s="4"/>
      <c r="G3802" s="5" t="str">
        <f>IF(C3802="","",IF(ISERROR(VLOOKUP(D3802,Settings!C$2:C$100,1,FALSE)),CONCATENATE("Aktiviteten ",D3802," finns inte med i fliken Settings. Ange annan aktivitet eller uppdatera dina inställningar. "),"")&amp;IF(ISERROR(VLOOKUP(E3802,Settings!D$2:D$100,1,FALSE)),CONCATENATE("Kategorin ",E3802," finns inte med i fliken Settings. Ange annan kategori eller uppdatera dina inställningar."),""))</f>
        <v/>
      </c>
      <c r="H3802" s="11" t="str">
        <f t="shared" si="118"/>
        <v xml:space="preserve"> </v>
      </c>
    </row>
    <row r="3803" spans="1:8" x14ac:dyDescent="0.2">
      <c r="A3803" s="4"/>
      <c r="B3803" s="2" t="str">
        <f t="shared" si="119"/>
        <v/>
      </c>
      <c r="C3803" s="4"/>
      <c r="D3803" s="4"/>
      <c r="E3803" s="4"/>
      <c r="F3803" s="4"/>
      <c r="G3803" s="5" t="str">
        <f>IF(C3803="","",IF(ISERROR(VLOOKUP(D3803,Settings!C$2:C$100,1,FALSE)),CONCATENATE("Aktiviteten ",D3803," finns inte med i fliken Settings. Ange annan aktivitet eller uppdatera dina inställningar. "),"")&amp;IF(ISERROR(VLOOKUP(E3803,Settings!D$2:D$100,1,FALSE)),CONCATENATE("Kategorin ",E3803," finns inte med i fliken Settings. Ange annan kategori eller uppdatera dina inställningar."),""))</f>
        <v/>
      </c>
      <c r="H3803" s="11" t="str">
        <f t="shared" si="118"/>
        <v xml:space="preserve"> </v>
      </c>
    </row>
    <row r="3804" spans="1:8" x14ac:dyDescent="0.2">
      <c r="A3804" s="4"/>
      <c r="B3804" s="2" t="str">
        <f t="shared" si="119"/>
        <v/>
      </c>
      <c r="C3804" s="4"/>
      <c r="D3804" s="4"/>
      <c r="E3804" s="4"/>
      <c r="F3804" s="4"/>
      <c r="G3804" s="5" t="str">
        <f>IF(C3804="","",IF(ISERROR(VLOOKUP(D3804,Settings!C$2:C$100,1,FALSE)),CONCATENATE("Aktiviteten ",D3804," finns inte med i fliken Settings. Ange annan aktivitet eller uppdatera dina inställningar. "),"")&amp;IF(ISERROR(VLOOKUP(E3804,Settings!D$2:D$100,1,FALSE)),CONCATENATE("Kategorin ",E3804," finns inte med i fliken Settings. Ange annan kategori eller uppdatera dina inställningar."),""))</f>
        <v/>
      </c>
      <c r="H3804" s="11" t="str">
        <f t="shared" si="118"/>
        <v xml:space="preserve"> </v>
      </c>
    </row>
    <row r="3805" spans="1:8" x14ac:dyDescent="0.2">
      <c r="A3805" s="4"/>
      <c r="B3805" s="2" t="str">
        <f t="shared" si="119"/>
        <v/>
      </c>
      <c r="C3805" s="4"/>
      <c r="D3805" s="4"/>
      <c r="E3805" s="4"/>
      <c r="F3805" s="4"/>
      <c r="G3805" s="5" t="str">
        <f>IF(C3805="","",IF(ISERROR(VLOOKUP(D3805,Settings!C$2:C$100,1,FALSE)),CONCATENATE("Aktiviteten ",D3805," finns inte med i fliken Settings. Ange annan aktivitet eller uppdatera dina inställningar. "),"")&amp;IF(ISERROR(VLOOKUP(E3805,Settings!D$2:D$100,1,FALSE)),CONCATENATE("Kategorin ",E3805," finns inte med i fliken Settings. Ange annan kategori eller uppdatera dina inställningar."),""))</f>
        <v/>
      </c>
      <c r="H3805" s="11" t="str">
        <f t="shared" si="118"/>
        <v xml:space="preserve"> </v>
      </c>
    </row>
    <row r="3806" spans="1:8" x14ac:dyDescent="0.2">
      <c r="A3806" s="4"/>
      <c r="B3806" s="2" t="str">
        <f t="shared" si="119"/>
        <v/>
      </c>
      <c r="C3806" s="4"/>
      <c r="D3806" s="4"/>
      <c r="E3806" s="4"/>
      <c r="F3806" s="4"/>
      <c r="G3806" s="5" t="str">
        <f>IF(C3806="","",IF(ISERROR(VLOOKUP(D3806,Settings!C$2:C$100,1,FALSE)),CONCATENATE("Aktiviteten ",D3806," finns inte med i fliken Settings. Ange annan aktivitet eller uppdatera dina inställningar. "),"")&amp;IF(ISERROR(VLOOKUP(E3806,Settings!D$2:D$100,1,FALSE)),CONCATENATE("Kategorin ",E3806," finns inte med i fliken Settings. Ange annan kategori eller uppdatera dina inställningar."),""))</f>
        <v/>
      </c>
      <c r="H3806" s="11" t="str">
        <f t="shared" si="118"/>
        <v xml:space="preserve"> </v>
      </c>
    </row>
    <row r="3807" spans="1:8" x14ac:dyDescent="0.2">
      <c r="A3807" s="4"/>
      <c r="B3807" s="2" t="str">
        <f t="shared" si="119"/>
        <v/>
      </c>
      <c r="C3807" s="4"/>
      <c r="D3807" s="4"/>
      <c r="E3807" s="4"/>
      <c r="F3807" s="4"/>
      <c r="G3807" s="5" t="str">
        <f>IF(C3807="","",IF(ISERROR(VLOOKUP(D3807,Settings!C$2:C$100,1,FALSE)),CONCATENATE("Aktiviteten ",D3807," finns inte med i fliken Settings. Ange annan aktivitet eller uppdatera dina inställningar. "),"")&amp;IF(ISERROR(VLOOKUP(E3807,Settings!D$2:D$100,1,FALSE)),CONCATENATE("Kategorin ",E3807," finns inte med i fliken Settings. Ange annan kategori eller uppdatera dina inställningar."),""))</f>
        <v/>
      </c>
      <c r="H3807" s="11" t="str">
        <f t="shared" si="118"/>
        <v xml:space="preserve"> </v>
      </c>
    </row>
    <row r="3808" spans="1:8" x14ac:dyDescent="0.2">
      <c r="A3808" s="4"/>
      <c r="B3808" s="2" t="str">
        <f t="shared" si="119"/>
        <v/>
      </c>
      <c r="C3808" s="4"/>
      <c r="D3808" s="4"/>
      <c r="E3808" s="4"/>
      <c r="F3808" s="4"/>
      <c r="G3808" s="5" t="str">
        <f>IF(C3808="","",IF(ISERROR(VLOOKUP(D3808,Settings!C$2:C$100,1,FALSE)),CONCATENATE("Aktiviteten ",D3808," finns inte med i fliken Settings. Ange annan aktivitet eller uppdatera dina inställningar. "),"")&amp;IF(ISERROR(VLOOKUP(E3808,Settings!D$2:D$100,1,FALSE)),CONCATENATE("Kategorin ",E3808," finns inte med i fliken Settings. Ange annan kategori eller uppdatera dina inställningar."),""))</f>
        <v/>
      </c>
      <c r="H3808" s="11" t="str">
        <f t="shared" si="118"/>
        <v xml:space="preserve"> </v>
      </c>
    </row>
    <row r="3809" spans="1:8" x14ac:dyDescent="0.2">
      <c r="A3809" s="4"/>
      <c r="B3809" s="2" t="str">
        <f t="shared" si="119"/>
        <v/>
      </c>
      <c r="C3809" s="4"/>
      <c r="D3809" s="4"/>
      <c r="E3809" s="4"/>
      <c r="F3809" s="4"/>
      <c r="G3809" s="5" t="str">
        <f>IF(C3809="","",IF(ISERROR(VLOOKUP(D3809,Settings!C$2:C$100,1,FALSE)),CONCATENATE("Aktiviteten ",D3809," finns inte med i fliken Settings. Ange annan aktivitet eller uppdatera dina inställningar. "),"")&amp;IF(ISERROR(VLOOKUP(E3809,Settings!D$2:D$100,1,FALSE)),CONCATENATE("Kategorin ",E3809," finns inte med i fliken Settings. Ange annan kategori eller uppdatera dina inställningar."),""))</f>
        <v/>
      </c>
      <c r="H3809" s="11" t="str">
        <f t="shared" si="118"/>
        <v xml:space="preserve"> </v>
      </c>
    </row>
    <row r="3810" spans="1:8" x14ac:dyDescent="0.2">
      <c r="A3810" s="4"/>
      <c r="B3810" s="2" t="str">
        <f t="shared" si="119"/>
        <v/>
      </c>
      <c r="C3810" s="4"/>
      <c r="D3810" s="4"/>
      <c r="E3810" s="4"/>
      <c r="F3810" s="4"/>
      <c r="G3810" s="5" t="str">
        <f>IF(C3810="","",IF(ISERROR(VLOOKUP(D3810,Settings!C$2:C$100,1,FALSE)),CONCATENATE("Aktiviteten ",D3810," finns inte med i fliken Settings. Ange annan aktivitet eller uppdatera dina inställningar. "),"")&amp;IF(ISERROR(VLOOKUP(E3810,Settings!D$2:D$100,1,FALSE)),CONCATENATE("Kategorin ",E3810," finns inte med i fliken Settings. Ange annan kategori eller uppdatera dina inställningar."),""))</f>
        <v/>
      </c>
      <c r="H3810" s="11" t="str">
        <f t="shared" si="118"/>
        <v xml:space="preserve"> </v>
      </c>
    </row>
    <row r="3811" spans="1:8" x14ac:dyDescent="0.2">
      <c r="A3811" s="4"/>
      <c r="B3811" s="2" t="str">
        <f t="shared" si="119"/>
        <v/>
      </c>
      <c r="C3811" s="4"/>
      <c r="D3811" s="4"/>
      <c r="E3811" s="4"/>
      <c r="F3811" s="4"/>
      <c r="G3811" s="5" t="str">
        <f>IF(C3811="","",IF(ISERROR(VLOOKUP(D3811,Settings!C$2:C$100,1,FALSE)),CONCATENATE("Aktiviteten ",D3811," finns inte med i fliken Settings. Ange annan aktivitet eller uppdatera dina inställningar. "),"")&amp;IF(ISERROR(VLOOKUP(E3811,Settings!D$2:D$100,1,FALSE)),CONCATENATE("Kategorin ",E3811," finns inte med i fliken Settings. Ange annan kategori eller uppdatera dina inställningar."),""))</f>
        <v/>
      </c>
      <c r="H3811" s="11" t="str">
        <f t="shared" si="118"/>
        <v xml:space="preserve"> </v>
      </c>
    </row>
    <row r="3812" spans="1:8" x14ac:dyDescent="0.2">
      <c r="A3812" s="4"/>
      <c r="B3812" s="2" t="str">
        <f t="shared" si="119"/>
        <v/>
      </c>
      <c r="C3812" s="4"/>
      <c r="D3812" s="4"/>
      <c r="E3812" s="4"/>
      <c r="F3812" s="4"/>
      <c r="G3812" s="5" t="str">
        <f>IF(C3812="","",IF(ISERROR(VLOOKUP(D3812,Settings!C$2:C$100,1,FALSE)),CONCATENATE("Aktiviteten ",D3812," finns inte med i fliken Settings. Ange annan aktivitet eller uppdatera dina inställningar. "),"")&amp;IF(ISERROR(VLOOKUP(E3812,Settings!D$2:D$100,1,FALSE)),CONCATENATE("Kategorin ",E3812," finns inte med i fliken Settings. Ange annan kategori eller uppdatera dina inställningar."),""))</f>
        <v/>
      </c>
      <c r="H3812" s="11" t="str">
        <f t="shared" si="118"/>
        <v xml:space="preserve"> </v>
      </c>
    </row>
    <row r="3813" spans="1:8" x14ac:dyDescent="0.2">
      <c r="A3813" s="4"/>
      <c r="B3813" s="2" t="str">
        <f t="shared" si="119"/>
        <v/>
      </c>
      <c r="C3813" s="4"/>
      <c r="D3813" s="4"/>
      <c r="E3813" s="4"/>
      <c r="F3813" s="4"/>
      <c r="G3813" s="5" t="str">
        <f>IF(C3813="","",IF(ISERROR(VLOOKUP(D3813,Settings!C$2:C$100,1,FALSE)),CONCATENATE("Aktiviteten ",D3813," finns inte med i fliken Settings. Ange annan aktivitet eller uppdatera dina inställningar. "),"")&amp;IF(ISERROR(VLOOKUP(E3813,Settings!D$2:D$100,1,FALSE)),CONCATENATE("Kategorin ",E3813," finns inte med i fliken Settings. Ange annan kategori eller uppdatera dina inställningar."),""))</f>
        <v/>
      </c>
      <c r="H3813" s="11" t="str">
        <f t="shared" si="118"/>
        <v xml:space="preserve"> </v>
      </c>
    </row>
    <row r="3814" spans="1:8" x14ac:dyDescent="0.2">
      <c r="A3814" s="4"/>
      <c r="B3814" s="2" t="str">
        <f t="shared" si="119"/>
        <v/>
      </c>
      <c r="C3814" s="4"/>
      <c r="D3814" s="4"/>
      <c r="E3814" s="4"/>
      <c r="F3814" s="4"/>
      <c r="G3814" s="5" t="str">
        <f>IF(C3814="","",IF(ISERROR(VLOOKUP(D3814,Settings!C$2:C$100,1,FALSE)),CONCATENATE("Aktiviteten ",D3814," finns inte med i fliken Settings. Ange annan aktivitet eller uppdatera dina inställningar. "),"")&amp;IF(ISERROR(VLOOKUP(E3814,Settings!D$2:D$100,1,FALSE)),CONCATENATE("Kategorin ",E3814," finns inte med i fliken Settings. Ange annan kategori eller uppdatera dina inställningar."),""))</f>
        <v/>
      </c>
      <c r="H3814" s="11" t="str">
        <f t="shared" si="118"/>
        <v xml:space="preserve"> </v>
      </c>
    </row>
    <row r="3815" spans="1:8" x14ac:dyDescent="0.2">
      <c r="A3815" s="4"/>
      <c r="B3815" s="2" t="str">
        <f t="shared" si="119"/>
        <v/>
      </c>
      <c r="C3815" s="4"/>
      <c r="D3815" s="4"/>
      <c r="E3815" s="4"/>
      <c r="F3815" s="4"/>
      <c r="G3815" s="5" t="str">
        <f>IF(C3815="","",IF(ISERROR(VLOOKUP(D3815,Settings!C$2:C$100,1,FALSE)),CONCATENATE("Aktiviteten ",D3815," finns inte med i fliken Settings. Ange annan aktivitet eller uppdatera dina inställningar. "),"")&amp;IF(ISERROR(VLOOKUP(E3815,Settings!D$2:D$100,1,FALSE)),CONCATENATE("Kategorin ",E3815," finns inte med i fliken Settings. Ange annan kategori eller uppdatera dina inställningar."),""))</f>
        <v/>
      </c>
      <c r="H3815" s="11" t="str">
        <f t="shared" si="118"/>
        <v xml:space="preserve"> </v>
      </c>
    </row>
    <row r="3816" spans="1:8" x14ac:dyDescent="0.2">
      <c r="A3816" s="4"/>
      <c r="B3816" s="2" t="str">
        <f t="shared" si="119"/>
        <v/>
      </c>
      <c r="C3816" s="4"/>
      <c r="D3816" s="4"/>
      <c r="E3816" s="4"/>
      <c r="F3816" s="4"/>
      <c r="G3816" s="5" t="str">
        <f>IF(C3816="","",IF(ISERROR(VLOOKUP(D3816,Settings!C$2:C$100,1,FALSE)),CONCATENATE("Aktiviteten ",D3816," finns inte med i fliken Settings. Ange annan aktivitet eller uppdatera dina inställningar. "),"")&amp;IF(ISERROR(VLOOKUP(E3816,Settings!D$2:D$100,1,FALSE)),CONCATENATE("Kategorin ",E3816," finns inte med i fliken Settings. Ange annan kategori eller uppdatera dina inställningar."),""))</f>
        <v/>
      </c>
      <c r="H3816" s="11" t="str">
        <f t="shared" si="118"/>
        <v xml:space="preserve"> </v>
      </c>
    </row>
    <row r="3817" spans="1:8" x14ac:dyDescent="0.2">
      <c r="A3817" s="4"/>
      <c r="B3817" s="2" t="str">
        <f t="shared" si="119"/>
        <v/>
      </c>
      <c r="C3817" s="4"/>
      <c r="D3817" s="4"/>
      <c r="E3817" s="4"/>
      <c r="F3817" s="4"/>
      <c r="G3817" s="5" t="str">
        <f>IF(C3817="","",IF(ISERROR(VLOOKUP(D3817,Settings!C$2:C$100,1,FALSE)),CONCATENATE("Aktiviteten ",D3817," finns inte med i fliken Settings. Ange annan aktivitet eller uppdatera dina inställningar. "),"")&amp;IF(ISERROR(VLOOKUP(E3817,Settings!D$2:D$100,1,FALSE)),CONCATENATE("Kategorin ",E3817," finns inte med i fliken Settings. Ange annan kategori eller uppdatera dina inställningar."),""))</f>
        <v/>
      </c>
      <c r="H3817" s="11" t="str">
        <f t="shared" si="118"/>
        <v xml:space="preserve"> </v>
      </c>
    </row>
    <row r="3818" spans="1:8" x14ac:dyDescent="0.2">
      <c r="A3818" s="4"/>
      <c r="B3818" s="2" t="str">
        <f t="shared" si="119"/>
        <v/>
      </c>
      <c r="C3818" s="4"/>
      <c r="D3818" s="4"/>
      <c r="E3818" s="4"/>
      <c r="F3818" s="4"/>
      <c r="G3818" s="5" t="str">
        <f>IF(C3818="","",IF(ISERROR(VLOOKUP(D3818,Settings!C$2:C$100,1,FALSE)),CONCATENATE("Aktiviteten ",D3818," finns inte med i fliken Settings. Ange annan aktivitet eller uppdatera dina inställningar. "),"")&amp;IF(ISERROR(VLOOKUP(E3818,Settings!D$2:D$100,1,FALSE)),CONCATENATE("Kategorin ",E3818," finns inte med i fliken Settings. Ange annan kategori eller uppdatera dina inställningar."),""))</f>
        <v/>
      </c>
      <c r="H3818" s="11" t="str">
        <f t="shared" si="118"/>
        <v xml:space="preserve"> </v>
      </c>
    </row>
    <row r="3819" spans="1:8" x14ac:dyDescent="0.2">
      <c r="A3819" s="4"/>
      <c r="B3819" s="2" t="str">
        <f t="shared" si="119"/>
        <v/>
      </c>
      <c r="C3819" s="4"/>
      <c r="D3819" s="4"/>
      <c r="E3819" s="4"/>
      <c r="F3819" s="4"/>
      <c r="G3819" s="5" t="str">
        <f>IF(C3819="","",IF(ISERROR(VLOOKUP(D3819,Settings!C$2:C$100,1,FALSE)),CONCATENATE("Aktiviteten ",D3819," finns inte med i fliken Settings. Ange annan aktivitet eller uppdatera dina inställningar. "),"")&amp;IF(ISERROR(VLOOKUP(E3819,Settings!D$2:D$100,1,FALSE)),CONCATENATE("Kategorin ",E3819," finns inte med i fliken Settings. Ange annan kategori eller uppdatera dina inställningar."),""))</f>
        <v/>
      </c>
      <c r="H3819" s="11" t="str">
        <f t="shared" si="118"/>
        <v xml:space="preserve"> </v>
      </c>
    </row>
    <row r="3820" spans="1:8" x14ac:dyDescent="0.2">
      <c r="A3820" s="4"/>
      <c r="B3820" s="2" t="str">
        <f t="shared" si="119"/>
        <v/>
      </c>
      <c r="C3820" s="4"/>
      <c r="D3820" s="4"/>
      <c r="E3820" s="4"/>
      <c r="F3820" s="4"/>
      <c r="G3820" s="5" t="str">
        <f>IF(C3820="","",IF(ISERROR(VLOOKUP(D3820,Settings!C$2:C$100,1,FALSE)),CONCATENATE("Aktiviteten ",D3820," finns inte med i fliken Settings. Ange annan aktivitet eller uppdatera dina inställningar. "),"")&amp;IF(ISERROR(VLOOKUP(E3820,Settings!D$2:D$100,1,FALSE)),CONCATENATE("Kategorin ",E3820," finns inte med i fliken Settings. Ange annan kategori eller uppdatera dina inställningar."),""))</f>
        <v/>
      </c>
      <c r="H3820" s="11" t="str">
        <f t="shared" si="118"/>
        <v xml:space="preserve"> </v>
      </c>
    </row>
    <row r="3821" spans="1:8" x14ac:dyDescent="0.2">
      <c r="A3821" s="4"/>
      <c r="B3821" s="2" t="str">
        <f t="shared" si="119"/>
        <v/>
      </c>
      <c r="C3821" s="4"/>
      <c r="D3821" s="4"/>
      <c r="E3821" s="4"/>
      <c r="F3821" s="4"/>
      <c r="G3821" s="5" t="str">
        <f>IF(C3821="","",IF(ISERROR(VLOOKUP(D3821,Settings!C$2:C$100,1,FALSE)),CONCATENATE("Aktiviteten ",D3821," finns inte med i fliken Settings. Ange annan aktivitet eller uppdatera dina inställningar. "),"")&amp;IF(ISERROR(VLOOKUP(E3821,Settings!D$2:D$100,1,FALSE)),CONCATENATE("Kategorin ",E3821," finns inte med i fliken Settings. Ange annan kategori eller uppdatera dina inställningar."),""))</f>
        <v/>
      </c>
      <c r="H3821" s="11" t="str">
        <f t="shared" si="118"/>
        <v xml:space="preserve"> </v>
      </c>
    </row>
    <row r="3822" spans="1:8" x14ac:dyDescent="0.2">
      <c r="A3822" s="4"/>
      <c r="B3822" s="2" t="str">
        <f t="shared" si="119"/>
        <v/>
      </c>
      <c r="C3822" s="4"/>
      <c r="D3822" s="4"/>
      <c r="E3822" s="4"/>
      <c r="F3822" s="4"/>
      <c r="G3822" s="5" t="str">
        <f>IF(C3822="","",IF(ISERROR(VLOOKUP(D3822,Settings!C$2:C$100,1,FALSE)),CONCATENATE("Aktiviteten ",D3822," finns inte med i fliken Settings. Ange annan aktivitet eller uppdatera dina inställningar. "),"")&amp;IF(ISERROR(VLOOKUP(E3822,Settings!D$2:D$100,1,FALSE)),CONCATENATE("Kategorin ",E3822," finns inte med i fliken Settings. Ange annan kategori eller uppdatera dina inställningar."),""))</f>
        <v/>
      </c>
      <c r="H3822" s="11" t="str">
        <f t="shared" si="118"/>
        <v xml:space="preserve"> </v>
      </c>
    </row>
    <row r="3823" spans="1:8" x14ac:dyDescent="0.2">
      <c r="A3823" s="4"/>
      <c r="B3823" s="2" t="str">
        <f t="shared" si="119"/>
        <v/>
      </c>
      <c r="C3823" s="4"/>
      <c r="D3823" s="4"/>
      <c r="E3823" s="4"/>
      <c r="F3823" s="4"/>
      <c r="G3823" s="5" t="str">
        <f>IF(C3823="","",IF(ISERROR(VLOOKUP(D3823,Settings!C$2:C$100,1,FALSE)),CONCATENATE("Aktiviteten ",D3823," finns inte med i fliken Settings. Ange annan aktivitet eller uppdatera dina inställningar. "),"")&amp;IF(ISERROR(VLOOKUP(E3823,Settings!D$2:D$100,1,FALSE)),CONCATENATE("Kategorin ",E3823," finns inte med i fliken Settings. Ange annan kategori eller uppdatera dina inställningar."),""))</f>
        <v/>
      </c>
      <c r="H3823" s="11" t="str">
        <f t="shared" si="118"/>
        <v xml:space="preserve"> </v>
      </c>
    </row>
    <row r="3824" spans="1:8" x14ac:dyDescent="0.2">
      <c r="A3824" s="4"/>
      <c r="B3824" s="2" t="str">
        <f t="shared" si="119"/>
        <v/>
      </c>
      <c r="C3824" s="4"/>
      <c r="D3824" s="4"/>
      <c r="E3824" s="4"/>
      <c r="F3824" s="4"/>
      <c r="G3824" s="5" t="str">
        <f>IF(C3824="","",IF(ISERROR(VLOOKUP(D3824,Settings!C$2:C$100,1,FALSE)),CONCATENATE("Aktiviteten ",D3824," finns inte med i fliken Settings. Ange annan aktivitet eller uppdatera dina inställningar. "),"")&amp;IF(ISERROR(VLOOKUP(E3824,Settings!D$2:D$100,1,FALSE)),CONCATENATE("Kategorin ",E3824," finns inte med i fliken Settings. Ange annan kategori eller uppdatera dina inställningar."),""))</f>
        <v/>
      </c>
      <c r="H3824" s="11" t="str">
        <f t="shared" si="118"/>
        <v xml:space="preserve"> </v>
      </c>
    </row>
    <row r="3825" spans="1:8" x14ac:dyDescent="0.2">
      <c r="A3825" s="4"/>
      <c r="B3825" s="2" t="str">
        <f t="shared" si="119"/>
        <v/>
      </c>
      <c r="C3825" s="4"/>
      <c r="D3825" s="4"/>
      <c r="E3825" s="4"/>
      <c r="F3825" s="4"/>
      <c r="G3825" s="5" t="str">
        <f>IF(C3825="","",IF(ISERROR(VLOOKUP(D3825,Settings!C$2:C$100,1,FALSE)),CONCATENATE("Aktiviteten ",D3825," finns inte med i fliken Settings. Ange annan aktivitet eller uppdatera dina inställningar. "),"")&amp;IF(ISERROR(VLOOKUP(E3825,Settings!D$2:D$100,1,FALSE)),CONCATENATE("Kategorin ",E3825," finns inte med i fliken Settings. Ange annan kategori eller uppdatera dina inställningar."),""))</f>
        <v/>
      </c>
      <c r="H3825" s="11" t="str">
        <f t="shared" si="118"/>
        <v xml:space="preserve"> </v>
      </c>
    </row>
    <row r="3826" spans="1:8" x14ac:dyDescent="0.2">
      <c r="A3826" s="4"/>
      <c r="B3826" s="2" t="str">
        <f t="shared" si="119"/>
        <v/>
      </c>
      <c r="C3826" s="4"/>
      <c r="D3826" s="4"/>
      <c r="E3826" s="4"/>
      <c r="F3826" s="4"/>
      <c r="G3826" s="5" t="str">
        <f>IF(C3826="","",IF(ISERROR(VLOOKUP(D3826,Settings!C$2:C$100,1,FALSE)),CONCATENATE("Aktiviteten ",D3826," finns inte med i fliken Settings. Ange annan aktivitet eller uppdatera dina inställningar. "),"")&amp;IF(ISERROR(VLOOKUP(E3826,Settings!D$2:D$100,1,FALSE)),CONCATENATE("Kategorin ",E3826," finns inte med i fliken Settings. Ange annan kategori eller uppdatera dina inställningar."),""))</f>
        <v/>
      </c>
      <c r="H3826" s="11" t="str">
        <f t="shared" si="118"/>
        <v xml:space="preserve"> </v>
      </c>
    </row>
    <row r="3827" spans="1:8" x14ac:dyDescent="0.2">
      <c r="A3827" s="4"/>
      <c r="B3827" s="2" t="str">
        <f t="shared" si="119"/>
        <v/>
      </c>
      <c r="C3827" s="4"/>
      <c r="D3827" s="4"/>
      <c r="E3827" s="4"/>
      <c r="F3827" s="4"/>
      <c r="G3827" s="5" t="str">
        <f>IF(C3827="","",IF(ISERROR(VLOOKUP(D3827,Settings!C$2:C$100,1,FALSE)),CONCATENATE("Aktiviteten ",D3827," finns inte med i fliken Settings. Ange annan aktivitet eller uppdatera dina inställningar. "),"")&amp;IF(ISERROR(VLOOKUP(E3827,Settings!D$2:D$100,1,FALSE)),CONCATENATE("Kategorin ",E3827," finns inte med i fliken Settings. Ange annan kategori eller uppdatera dina inställningar."),""))</f>
        <v/>
      </c>
      <c r="H3827" s="11" t="str">
        <f t="shared" si="118"/>
        <v xml:space="preserve"> </v>
      </c>
    </row>
    <row r="3828" spans="1:8" x14ac:dyDescent="0.2">
      <c r="A3828" s="4"/>
      <c r="B3828" s="2" t="str">
        <f t="shared" si="119"/>
        <v/>
      </c>
      <c r="C3828" s="4"/>
      <c r="D3828" s="4"/>
      <c r="E3828" s="4"/>
      <c r="F3828" s="4"/>
      <c r="G3828" s="5" t="str">
        <f>IF(C3828="","",IF(ISERROR(VLOOKUP(D3828,Settings!C$2:C$100,1,FALSE)),CONCATENATE("Aktiviteten ",D3828," finns inte med i fliken Settings. Ange annan aktivitet eller uppdatera dina inställningar. "),"")&amp;IF(ISERROR(VLOOKUP(E3828,Settings!D$2:D$100,1,FALSE)),CONCATENATE("Kategorin ",E3828," finns inte med i fliken Settings. Ange annan kategori eller uppdatera dina inställningar."),""))</f>
        <v/>
      </c>
      <c r="H3828" s="11" t="str">
        <f t="shared" si="118"/>
        <v xml:space="preserve"> </v>
      </c>
    </row>
    <row r="3829" spans="1:8" x14ac:dyDescent="0.2">
      <c r="A3829" s="4"/>
      <c r="B3829" s="2" t="str">
        <f t="shared" si="119"/>
        <v/>
      </c>
      <c r="C3829" s="4"/>
      <c r="D3829" s="4"/>
      <c r="E3829" s="4"/>
      <c r="F3829" s="4"/>
      <c r="G3829" s="5" t="str">
        <f>IF(C3829="","",IF(ISERROR(VLOOKUP(D3829,Settings!C$2:C$100,1,FALSE)),CONCATENATE("Aktiviteten ",D3829," finns inte med i fliken Settings. Ange annan aktivitet eller uppdatera dina inställningar. "),"")&amp;IF(ISERROR(VLOOKUP(E3829,Settings!D$2:D$100,1,FALSE)),CONCATENATE("Kategorin ",E3829," finns inte med i fliken Settings. Ange annan kategori eller uppdatera dina inställningar."),""))</f>
        <v/>
      </c>
      <c r="H3829" s="11" t="str">
        <f t="shared" si="118"/>
        <v xml:space="preserve"> </v>
      </c>
    </row>
    <row r="3830" spans="1:8" x14ac:dyDescent="0.2">
      <c r="A3830" s="4"/>
      <c r="B3830" s="2" t="str">
        <f t="shared" si="119"/>
        <v/>
      </c>
      <c r="C3830" s="4"/>
      <c r="D3830" s="4"/>
      <c r="E3830" s="4"/>
      <c r="F3830" s="4"/>
      <c r="G3830" s="5" t="str">
        <f>IF(C3830="","",IF(ISERROR(VLOOKUP(D3830,Settings!C$2:C$100,1,FALSE)),CONCATENATE("Aktiviteten ",D3830," finns inte med i fliken Settings. Ange annan aktivitet eller uppdatera dina inställningar. "),"")&amp;IF(ISERROR(VLOOKUP(E3830,Settings!D$2:D$100,1,FALSE)),CONCATENATE("Kategorin ",E3830," finns inte med i fliken Settings. Ange annan kategori eller uppdatera dina inställningar."),""))</f>
        <v/>
      </c>
      <c r="H3830" s="11" t="str">
        <f t="shared" si="118"/>
        <v xml:space="preserve"> </v>
      </c>
    </row>
    <row r="3831" spans="1:8" x14ac:dyDescent="0.2">
      <c r="A3831" s="4"/>
      <c r="B3831" s="2" t="str">
        <f t="shared" si="119"/>
        <v/>
      </c>
      <c r="C3831" s="4"/>
      <c r="D3831" s="4"/>
      <c r="E3831" s="4"/>
      <c r="F3831" s="4"/>
      <c r="G3831" s="5" t="str">
        <f>IF(C3831="","",IF(ISERROR(VLOOKUP(D3831,Settings!C$2:C$100,1,FALSE)),CONCATENATE("Aktiviteten ",D3831," finns inte med i fliken Settings. Ange annan aktivitet eller uppdatera dina inställningar. "),"")&amp;IF(ISERROR(VLOOKUP(E3831,Settings!D$2:D$100,1,FALSE)),CONCATENATE("Kategorin ",E3831," finns inte med i fliken Settings. Ange annan kategori eller uppdatera dina inställningar."),""))</f>
        <v/>
      </c>
      <c r="H3831" s="11" t="str">
        <f t="shared" si="118"/>
        <v xml:space="preserve"> </v>
      </c>
    </row>
    <row r="3832" spans="1:8" x14ac:dyDescent="0.2">
      <c r="A3832" s="4"/>
      <c r="B3832" s="2" t="str">
        <f t="shared" si="119"/>
        <v/>
      </c>
      <c r="C3832" s="4"/>
      <c r="D3832" s="4"/>
      <c r="E3832" s="4"/>
      <c r="F3832" s="4"/>
      <c r="G3832" s="5" t="str">
        <f>IF(C3832="","",IF(ISERROR(VLOOKUP(D3832,Settings!C$2:C$100,1,FALSE)),CONCATENATE("Aktiviteten ",D3832," finns inte med i fliken Settings. Ange annan aktivitet eller uppdatera dina inställningar. "),"")&amp;IF(ISERROR(VLOOKUP(E3832,Settings!D$2:D$100,1,FALSE)),CONCATENATE("Kategorin ",E3832," finns inte med i fliken Settings. Ange annan kategori eller uppdatera dina inställningar."),""))</f>
        <v/>
      </c>
      <c r="H3832" s="11" t="str">
        <f t="shared" si="118"/>
        <v xml:space="preserve"> </v>
      </c>
    </row>
    <row r="3833" spans="1:8" x14ac:dyDescent="0.2">
      <c r="A3833" s="4"/>
      <c r="B3833" s="2" t="str">
        <f t="shared" si="119"/>
        <v/>
      </c>
      <c r="C3833" s="4"/>
      <c r="D3833" s="4"/>
      <c r="E3833" s="4"/>
      <c r="F3833" s="4"/>
      <c r="G3833" s="5" t="str">
        <f>IF(C3833="","",IF(ISERROR(VLOOKUP(D3833,Settings!C$2:C$100,1,FALSE)),CONCATENATE("Aktiviteten ",D3833," finns inte med i fliken Settings. Ange annan aktivitet eller uppdatera dina inställningar. "),"")&amp;IF(ISERROR(VLOOKUP(E3833,Settings!D$2:D$100,1,FALSE)),CONCATENATE("Kategorin ",E3833," finns inte med i fliken Settings. Ange annan kategori eller uppdatera dina inställningar."),""))</f>
        <v/>
      </c>
      <c r="H3833" s="11" t="str">
        <f t="shared" si="118"/>
        <v xml:space="preserve"> </v>
      </c>
    </row>
    <row r="3834" spans="1:8" x14ac:dyDescent="0.2">
      <c r="A3834" s="4"/>
      <c r="B3834" s="2" t="str">
        <f t="shared" si="119"/>
        <v/>
      </c>
      <c r="C3834" s="4"/>
      <c r="D3834" s="4"/>
      <c r="E3834" s="4"/>
      <c r="F3834" s="4"/>
      <c r="G3834" s="5" t="str">
        <f>IF(C3834="","",IF(ISERROR(VLOOKUP(D3834,Settings!C$2:C$100,1,FALSE)),CONCATENATE("Aktiviteten ",D3834," finns inte med i fliken Settings. Ange annan aktivitet eller uppdatera dina inställningar. "),"")&amp;IF(ISERROR(VLOOKUP(E3834,Settings!D$2:D$100,1,FALSE)),CONCATENATE("Kategorin ",E3834," finns inte med i fliken Settings. Ange annan kategori eller uppdatera dina inställningar."),""))</f>
        <v/>
      </c>
      <c r="H3834" s="11" t="str">
        <f t="shared" si="118"/>
        <v xml:space="preserve"> </v>
      </c>
    </row>
    <row r="3835" spans="1:8" x14ac:dyDescent="0.2">
      <c r="A3835" s="4"/>
      <c r="B3835" s="2" t="str">
        <f t="shared" si="119"/>
        <v/>
      </c>
      <c r="C3835" s="4"/>
      <c r="D3835" s="4"/>
      <c r="E3835" s="4"/>
      <c r="F3835" s="4"/>
      <c r="G3835" s="5" t="str">
        <f>IF(C3835="","",IF(ISERROR(VLOOKUP(D3835,Settings!C$2:C$100,1,FALSE)),CONCATENATE("Aktiviteten ",D3835," finns inte med i fliken Settings. Ange annan aktivitet eller uppdatera dina inställningar. "),"")&amp;IF(ISERROR(VLOOKUP(E3835,Settings!D$2:D$100,1,FALSE)),CONCATENATE("Kategorin ",E3835," finns inte med i fliken Settings. Ange annan kategori eller uppdatera dina inställningar."),""))</f>
        <v/>
      </c>
      <c r="H3835" s="11" t="str">
        <f t="shared" si="118"/>
        <v xml:space="preserve"> </v>
      </c>
    </row>
    <row r="3836" spans="1:8" x14ac:dyDescent="0.2">
      <c r="A3836" s="4"/>
      <c r="B3836" s="2" t="str">
        <f t="shared" si="119"/>
        <v/>
      </c>
      <c r="C3836" s="4"/>
      <c r="D3836" s="4"/>
      <c r="E3836" s="4"/>
      <c r="F3836" s="4"/>
      <c r="G3836" s="5" t="str">
        <f>IF(C3836="","",IF(ISERROR(VLOOKUP(D3836,Settings!C$2:C$100,1,FALSE)),CONCATENATE("Aktiviteten ",D3836," finns inte med i fliken Settings. Ange annan aktivitet eller uppdatera dina inställningar. "),"")&amp;IF(ISERROR(VLOOKUP(E3836,Settings!D$2:D$100,1,FALSE)),CONCATENATE("Kategorin ",E3836," finns inte med i fliken Settings. Ange annan kategori eller uppdatera dina inställningar."),""))</f>
        <v/>
      </c>
      <c r="H3836" s="11" t="str">
        <f t="shared" si="118"/>
        <v xml:space="preserve"> </v>
      </c>
    </row>
    <row r="3837" spans="1:8" x14ac:dyDescent="0.2">
      <c r="A3837" s="4"/>
      <c r="B3837" s="2" t="str">
        <f t="shared" si="119"/>
        <v/>
      </c>
      <c r="C3837" s="4"/>
      <c r="D3837" s="4"/>
      <c r="E3837" s="4"/>
      <c r="F3837" s="4"/>
      <c r="G3837" s="5" t="str">
        <f>IF(C3837="","",IF(ISERROR(VLOOKUP(D3837,Settings!C$2:C$100,1,FALSE)),CONCATENATE("Aktiviteten ",D3837," finns inte med i fliken Settings. Ange annan aktivitet eller uppdatera dina inställningar. "),"")&amp;IF(ISERROR(VLOOKUP(E3837,Settings!D$2:D$100,1,FALSE)),CONCATENATE("Kategorin ",E3837," finns inte med i fliken Settings. Ange annan kategori eller uppdatera dina inställningar."),""))</f>
        <v/>
      </c>
      <c r="H3837" s="11" t="str">
        <f t="shared" si="118"/>
        <v xml:space="preserve"> </v>
      </c>
    </row>
    <row r="3838" spans="1:8" x14ac:dyDescent="0.2">
      <c r="A3838" s="4"/>
      <c r="B3838" s="2" t="str">
        <f t="shared" si="119"/>
        <v/>
      </c>
      <c r="C3838" s="4"/>
      <c r="D3838" s="4"/>
      <c r="E3838" s="4"/>
      <c r="F3838" s="4"/>
      <c r="G3838" s="5" t="str">
        <f>IF(C3838="","",IF(ISERROR(VLOOKUP(D3838,Settings!C$2:C$100,1,FALSE)),CONCATENATE("Aktiviteten ",D3838," finns inte med i fliken Settings. Ange annan aktivitet eller uppdatera dina inställningar. "),"")&amp;IF(ISERROR(VLOOKUP(E3838,Settings!D$2:D$100,1,FALSE)),CONCATENATE("Kategorin ",E3838," finns inte med i fliken Settings. Ange annan kategori eller uppdatera dina inställningar."),""))</f>
        <v/>
      </c>
      <c r="H3838" s="11" t="str">
        <f t="shared" si="118"/>
        <v xml:space="preserve"> </v>
      </c>
    </row>
    <row r="3839" spans="1:8" x14ac:dyDescent="0.2">
      <c r="A3839" s="4"/>
      <c r="B3839" s="2" t="str">
        <f t="shared" si="119"/>
        <v/>
      </c>
      <c r="C3839" s="4"/>
      <c r="D3839" s="4"/>
      <c r="E3839" s="4"/>
      <c r="F3839" s="4"/>
      <c r="G3839" s="5" t="str">
        <f>IF(C3839="","",IF(ISERROR(VLOOKUP(D3839,Settings!C$2:C$100,1,FALSE)),CONCATENATE("Aktiviteten ",D3839," finns inte med i fliken Settings. Ange annan aktivitet eller uppdatera dina inställningar. "),"")&amp;IF(ISERROR(VLOOKUP(E3839,Settings!D$2:D$100,1,FALSE)),CONCATENATE("Kategorin ",E3839," finns inte med i fliken Settings. Ange annan kategori eller uppdatera dina inställningar."),""))</f>
        <v/>
      </c>
      <c r="H3839" s="11" t="str">
        <f t="shared" si="118"/>
        <v xml:space="preserve"> </v>
      </c>
    </row>
    <row r="3840" spans="1:8" x14ac:dyDescent="0.2">
      <c r="A3840" s="4"/>
      <c r="B3840" s="2" t="str">
        <f t="shared" si="119"/>
        <v/>
      </c>
      <c r="C3840" s="4"/>
      <c r="D3840" s="4"/>
      <c r="E3840" s="4"/>
      <c r="F3840" s="4"/>
      <c r="G3840" s="5" t="str">
        <f>IF(C3840="","",IF(ISERROR(VLOOKUP(D3840,Settings!C$2:C$100,1,FALSE)),CONCATENATE("Aktiviteten ",D3840," finns inte med i fliken Settings. Ange annan aktivitet eller uppdatera dina inställningar. "),"")&amp;IF(ISERROR(VLOOKUP(E3840,Settings!D$2:D$100,1,FALSE)),CONCATENATE("Kategorin ",E3840," finns inte med i fliken Settings. Ange annan kategori eller uppdatera dina inställningar."),""))</f>
        <v/>
      </c>
      <c r="H3840" s="11" t="str">
        <f t="shared" si="118"/>
        <v xml:space="preserve"> </v>
      </c>
    </row>
    <row r="3841" spans="1:8" x14ac:dyDescent="0.2">
      <c r="A3841" s="4"/>
      <c r="B3841" s="2" t="str">
        <f t="shared" si="119"/>
        <v/>
      </c>
      <c r="C3841" s="4"/>
      <c r="D3841" s="4"/>
      <c r="E3841" s="4"/>
      <c r="F3841" s="4"/>
      <c r="G3841" s="5" t="str">
        <f>IF(C3841="","",IF(ISERROR(VLOOKUP(D3841,Settings!C$2:C$100,1,FALSE)),CONCATENATE("Aktiviteten ",D3841," finns inte med i fliken Settings. Ange annan aktivitet eller uppdatera dina inställningar. "),"")&amp;IF(ISERROR(VLOOKUP(E3841,Settings!D$2:D$100,1,FALSE)),CONCATENATE("Kategorin ",E3841," finns inte med i fliken Settings. Ange annan kategori eller uppdatera dina inställningar."),""))</f>
        <v/>
      </c>
      <c r="H3841" s="11" t="str">
        <f t="shared" si="118"/>
        <v xml:space="preserve"> </v>
      </c>
    </row>
    <row r="3842" spans="1:8" x14ac:dyDescent="0.2">
      <c r="A3842" s="4"/>
      <c r="B3842" s="2" t="str">
        <f t="shared" si="119"/>
        <v/>
      </c>
      <c r="C3842" s="4"/>
      <c r="D3842" s="4"/>
      <c r="E3842" s="4"/>
      <c r="F3842" s="4"/>
      <c r="G3842" s="5" t="str">
        <f>IF(C3842="","",IF(ISERROR(VLOOKUP(D3842,Settings!C$2:C$100,1,FALSE)),CONCATENATE("Aktiviteten ",D3842," finns inte med i fliken Settings. Ange annan aktivitet eller uppdatera dina inställningar. "),"")&amp;IF(ISERROR(VLOOKUP(E3842,Settings!D$2:D$100,1,FALSE)),CONCATENATE("Kategorin ",E3842," finns inte med i fliken Settings. Ange annan kategori eller uppdatera dina inställningar."),""))</f>
        <v/>
      </c>
      <c r="H3842" s="11" t="str">
        <f t="shared" si="118"/>
        <v xml:space="preserve"> </v>
      </c>
    </row>
    <row r="3843" spans="1:8" x14ac:dyDescent="0.2">
      <c r="A3843" s="4"/>
      <c r="B3843" s="2" t="str">
        <f t="shared" si="119"/>
        <v/>
      </c>
      <c r="C3843" s="4"/>
      <c r="D3843" s="4"/>
      <c r="E3843" s="4"/>
      <c r="F3843" s="4"/>
      <c r="G3843" s="5" t="str">
        <f>IF(C3843="","",IF(ISERROR(VLOOKUP(D3843,Settings!C$2:C$100,1,FALSE)),CONCATENATE("Aktiviteten ",D3843," finns inte med i fliken Settings. Ange annan aktivitet eller uppdatera dina inställningar. "),"")&amp;IF(ISERROR(VLOOKUP(E3843,Settings!D$2:D$100,1,FALSE)),CONCATENATE("Kategorin ",E3843," finns inte med i fliken Settings. Ange annan kategori eller uppdatera dina inställningar."),""))</f>
        <v/>
      </c>
      <c r="H3843" s="11" t="str">
        <f t="shared" ref="H3843:H3906" si="120">IF(A3843=""," ",IF(B3843="",A3843,B3843))</f>
        <v xml:space="preserve"> </v>
      </c>
    </row>
    <row r="3844" spans="1:8" x14ac:dyDescent="0.2">
      <c r="A3844" s="4"/>
      <c r="B3844" s="2" t="str">
        <f t="shared" si="119"/>
        <v/>
      </c>
      <c r="C3844" s="4"/>
      <c r="D3844" s="4"/>
      <c r="E3844" s="4"/>
      <c r="F3844" s="4"/>
      <c r="G3844" s="5" t="str">
        <f>IF(C3844="","",IF(ISERROR(VLOOKUP(D3844,Settings!C$2:C$100,1,FALSE)),CONCATENATE("Aktiviteten ",D3844," finns inte med i fliken Settings. Ange annan aktivitet eller uppdatera dina inställningar. "),"")&amp;IF(ISERROR(VLOOKUP(E3844,Settings!D$2:D$100,1,FALSE)),CONCATENATE("Kategorin ",E3844," finns inte med i fliken Settings. Ange annan kategori eller uppdatera dina inställningar."),""))</f>
        <v/>
      </c>
      <c r="H3844" s="11" t="str">
        <f t="shared" si="120"/>
        <v xml:space="preserve"> </v>
      </c>
    </row>
    <row r="3845" spans="1:8" x14ac:dyDescent="0.2">
      <c r="A3845" s="4"/>
      <c r="B3845" s="2" t="str">
        <f t="shared" si="119"/>
        <v/>
      </c>
      <c r="C3845" s="4"/>
      <c r="D3845" s="4"/>
      <c r="E3845" s="4"/>
      <c r="F3845" s="4"/>
      <c r="G3845" s="5" t="str">
        <f>IF(C3845="","",IF(ISERROR(VLOOKUP(D3845,Settings!C$2:C$100,1,FALSE)),CONCATENATE("Aktiviteten ",D3845," finns inte med i fliken Settings. Ange annan aktivitet eller uppdatera dina inställningar. "),"")&amp;IF(ISERROR(VLOOKUP(E3845,Settings!D$2:D$100,1,FALSE)),CONCATENATE("Kategorin ",E3845," finns inte med i fliken Settings. Ange annan kategori eller uppdatera dina inställningar."),""))</f>
        <v/>
      </c>
      <c r="H3845" s="11" t="str">
        <f t="shared" si="120"/>
        <v xml:space="preserve"> </v>
      </c>
    </row>
    <row r="3846" spans="1:8" x14ac:dyDescent="0.2">
      <c r="A3846" s="4"/>
      <c r="B3846" s="2" t="str">
        <f t="shared" si="119"/>
        <v/>
      </c>
      <c r="C3846" s="4"/>
      <c r="D3846" s="4"/>
      <c r="E3846" s="4"/>
      <c r="F3846" s="4"/>
      <c r="G3846" s="5" t="str">
        <f>IF(C3846="","",IF(ISERROR(VLOOKUP(D3846,Settings!C$2:C$100,1,FALSE)),CONCATENATE("Aktiviteten ",D3846," finns inte med i fliken Settings. Ange annan aktivitet eller uppdatera dina inställningar. "),"")&amp;IF(ISERROR(VLOOKUP(E3846,Settings!D$2:D$100,1,FALSE)),CONCATENATE("Kategorin ",E3846," finns inte med i fliken Settings. Ange annan kategori eller uppdatera dina inställningar."),""))</f>
        <v/>
      </c>
      <c r="H3846" s="11" t="str">
        <f t="shared" si="120"/>
        <v xml:space="preserve"> </v>
      </c>
    </row>
    <row r="3847" spans="1:8" x14ac:dyDescent="0.2">
      <c r="A3847" s="4"/>
      <c r="B3847" s="2" t="str">
        <f t="shared" si="119"/>
        <v/>
      </c>
      <c r="C3847" s="4"/>
      <c r="D3847" s="4"/>
      <c r="E3847" s="4"/>
      <c r="F3847" s="4"/>
      <c r="G3847" s="5" t="str">
        <f>IF(C3847="","",IF(ISERROR(VLOOKUP(D3847,Settings!C$2:C$100,1,FALSE)),CONCATENATE("Aktiviteten ",D3847," finns inte med i fliken Settings. Ange annan aktivitet eller uppdatera dina inställningar. "),"")&amp;IF(ISERROR(VLOOKUP(E3847,Settings!D$2:D$100,1,FALSE)),CONCATENATE("Kategorin ",E3847," finns inte med i fliken Settings. Ange annan kategori eller uppdatera dina inställningar."),""))</f>
        <v/>
      </c>
      <c r="H3847" s="11" t="str">
        <f t="shared" si="120"/>
        <v xml:space="preserve"> </v>
      </c>
    </row>
    <row r="3848" spans="1:8" x14ac:dyDescent="0.2">
      <c r="A3848" s="4"/>
      <c r="B3848" s="2" t="str">
        <f t="shared" si="119"/>
        <v/>
      </c>
      <c r="C3848" s="4"/>
      <c r="D3848" s="4"/>
      <c r="E3848" s="4"/>
      <c r="F3848" s="4"/>
      <c r="G3848" s="5" t="str">
        <f>IF(C3848="","",IF(ISERROR(VLOOKUP(D3848,Settings!C$2:C$100,1,FALSE)),CONCATENATE("Aktiviteten ",D3848," finns inte med i fliken Settings. Ange annan aktivitet eller uppdatera dina inställningar. "),"")&amp;IF(ISERROR(VLOOKUP(E3848,Settings!D$2:D$100,1,FALSE)),CONCATENATE("Kategorin ",E3848," finns inte med i fliken Settings. Ange annan kategori eller uppdatera dina inställningar."),""))</f>
        <v/>
      </c>
      <c r="H3848" s="11" t="str">
        <f t="shared" si="120"/>
        <v xml:space="preserve"> </v>
      </c>
    </row>
    <row r="3849" spans="1:8" x14ac:dyDescent="0.2">
      <c r="A3849" s="4"/>
      <c r="B3849" s="2" t="str">
        <f t="shared" si="119"/>
        <v/>
      </c>
      <c r="C3849" s="4"/>
      <c r="D3849" s="4"/>
      <c r="E3849" s="4"/>
      <c r="F3849" s="4"/>
      <c r="G3849" s="5" t="str">
        <f>IF(C3849="","",IF(ISERROR(VLOOKUP(D3849,Settings!C$2:C$100,1,FALSE)),CONCATENATE("Aktiviteten ",D3849," finns inte med i fliken Settings. Ange annan aktivitet eller uppdatera dina inställningar. "),"")&amp;IF(ISERROR(VLOOKUP(E3849,Settings!D$2:D$100,1,FALSE)),CONCATENATE("Kategorin ",E3849," finns inte med i fliken Settings. Ange annan kategori eller uppdatera dina inställningar."),""))</f>
        <v/>
      </c>
      <c r="H3849" s="11" t="str">
        <f t="shared" si="120"/>
        <v xml:space="preserve"> </v>
      </c>
    </row>
    <row r="3850" spans="1:8" x14ac:dyDescent="0.2">
      <c r="A3850" s="4"/>
      <c r="B3850" s="2" t="str">
        <f t="shared" si="119"/>
        <v/>
      </c>
      <c r="C3850" s="4"/>
      <c r="D3850" s="4"/>
      <c r="E3850" s="4"/>
      <c r="F3850" s="4"/>
      <c r="G3850" s="5" t="str">
        <f>IF(C3850="","",IF(ISERROR(VLOOKUP(D3850,Settings!C$2:C$100,1,FALSE)),CONCATENATE("Aktiviteten ",D3850," finns inte med i fliken Settings. Ange annan aktivitet eller uppdatera dina inställningar. "),"")&amp;IF(ISERROR(VLOOKUP(E3850,Settings!D$2:D$100,1,FALSE)),CONCATENATE("Kategorin ",E3850," finns inte med i fliken Settings. Ange annan kategori eller uppdatera dina inställningar."),""))</f>
        <v/>
      </c>
      <c r="H3850" s="11" t="str">
        <f t="shared" si="120"/>
        <v xml:space="preserve"> </v>
      </c>
    </row>
    <row r="3851" spans="1:8" x14ac:dyDescent="0.2">
      <c r="A3851" s="4"/>
      <c r="B3851" s="2" t="str">
        <f t="shared" si="119"/>
        <v/>
      </c>
      <c r="C3851" s="4"/>
      <c r="D3851" s="4"/>
      <c r="E3851" s="4"/>
      <c r="F3851" s="4"/>
      <c r="G3851" s="5" t="str">
        <f>IF(C3851="","",IF(ISERROR(VLOOKUP(D3851,Settings!C$2:C$100,1,FALSE)),CONCATENATE("Aktiviteten ",D3851," finns inte med i fliken Settings. Ange annan aktivitet eller uppdatera dina inställningar. "),"")&amp;IF(ISERROR(VLOOKUP(E3851,Settings!D$2:D$100,1,FALSE)),CONCATENATE("Kategorin ",E3851," finns inte med i fliken Settings. Ange annan kategori eller uppdatera dina inställningar."),""))</f>
        <v/>
      </c>
      <c r="H3851" s="11" t="str">
        <f t="shared" si="120"/>
        <v xml:space="preserve"> </v>
      </c>
    </row>
    <row r="3852" spans="1:8" x14ac:dyDescent="0.2">
      <c r="A3852" s="4"/>
      <c r="B3852" s="2" t="str">
        <f t="shared" si="119"/>
        <v/>
      </c>
      <c r="C3852" s="4"/>
      <c r="D3852" s="4"/>
      <c r="E3852" s="4"/>
      <c r="F3852" s="4"/>
      <c r="G3852" s="5" t="str">
        <f>IF(C3852="","",IF(ISERROR(VLOOKUP(D3852,Settings!C$2:C$100,1,FALSE)),CONCATENATE("Aktiviteten ",D3852," finns inte med i fliken Settings. Ange annan aktivitet eller uppdatera dina inställningar. "),"")&amp;IF(ISERROR(VLOOKUP(E3852,Settings!D$2:D$100,1,FALSE)),CONCATENATE("Kategorin ",E3852," finns inte med i fliken Settings. Ange annan kategori eller uppdatera dina inställningar."),""))</f>
        <v/>
      </c>
      <c r="H3852" s="11" t="str">
        <f t="shared" si="120"/>
        <v xml:space="preserve"> </v>
      </c>
    </row>
    <row r="3853" spans="1:8" x14ac:dyDescent="0.2">
      <c r="A3853" s="4"/>
      <c r="B3853" s="2" t="str">
        <f t="shared" si="119"/>
        <v/>
      </c>
      <c r="C3853" s="4"/>
      <c r="D3853" s="4"/>
      <c r="E3853" s="4"/>
      <c r="F3853" s="4"/>
      <c r="G3853" s="5" t="str">
        <f>IF(C3853="","",IF(ISERROR(VLOOKUP(D3853,Settings!C$2:C$100,1,FALSE)),CONCATENATE("Aktiviteten ",D3853," finns inte med i fliken Settings. Ange annan aktivitet eller uppdatera dina inställningar. "),"")&amp;IF(ISERROR(VLOOKUP(E3853,Settings!D$2:D$100,1,FALSE)),CONCATENATE("Kategorin ",E3853," finns inte med i fliken Settings. Ange annan kategori eller uppdatera dina inställningar."),""))</f>
        <v/>
      </c>
      <c r="H3853" s="11" t="str">
        <f t="shared" si="120"/>
        <v xml:space="preserve"> </v>
      </c>
    </row>
    <row r="3854" spans="1:8" x14ac:dyDescent="0.2">
      <c r="A3854" s="4"/>
      <c r="B3854" s="2" t="str">
        <f t="shared" si="119"/>
        <v/>
      </c>
      <c r="C3854" s="4"/>
      <c r="D3854" s="4"/>
      <c r="E3854" s="4"/>
      <c r="F3854" s="4"/>
      <c r="G3854" s="5" t="str">
        <f>IF(C3854="","",IF(ISERROR(VLOOKUP(D3854,Settings!C$2:C$100,1,FALSE)),CONCATENATE("Aktiviteten ",D3854," finns inte med i fliken Settings. Ange annan aktivitet eller uppdatera dina inställningar. "),"")&amp;IF(ISERROR(VLOOKUP(E3854,Settings!D$2:D$100,1,FALSE)),CONCATENATE("Kategorin ",E3854," finns inte med i fliken Settings. Ange annan kategori eller uppdatera dina inställningar."),""))</f>
        <v/>
      </c>
      <c r="H3854" s="11" t="str">
        <f t="shared" si="120"/>
        <v xml:space="preserve"> </v>
      </c>
    </row>
    <row r="3855" spans="1:8" x14ac:dyDescent="0.2">
      <c r="A3855" s="4"/>
      <c r="B3855" s="2" t="str">
        <f t="shared" si="119"/>
        <v/>
      </c>
      <c r="C3855" s="4"/>
      <c r="D3855" s="4"/>
      <c r="E3855" s="4"/>
      <c r="F3855" s="4"/>
      <c r="G3855" s="5" t="str">
        <f>IF(C3855="","",IF(ISERROR(VLOOKUP(D3855,Settings!C$2:C$100,1,FALSE)),CONCATENATE("Aktiviteten ",D3855," finns inte med i fliken Settings. Ange annan aktivitet eller uppdatera dina inställningar. "),"")&amp;IF(ISERROR(VLOOKUP(E3855,Settings!D$2:D$100,1,FALSE)),CONCATENATE("Kategorin ",E3855," finns inte med i fliken Settings. Ange annan kategori eller uppdatera dina inställningar."),""))</f>
        <v/>
      </c>
      <c r="H3855" s="11" t="str">
        <f t="shared" si="120"/>
        <v xml:space="preserve"> </v>
      </c>
    </row>
    <row r="3856" spans="1:8" x14ac:dyDescent="0.2">
      <c r="A3856" s="4"/>
      <c r="B3856" s="2" t="str">
        <f t="shared" si="119"/>
        <v/>
      </c>
      <c r="C3856" s="4"/>
      <c r="D3856" s="4"/>
      <c r="E3856" s="4"/>
      <c r="F3856" s="4"/>
      <c r="G3856" s="5" t="str">
        <f>IF(C3856="","",IF(ISERROR(VLOOKUP(D3856,Settings!C$2:C$100,1,FALSE)),CONCATENATE("Aktiviteten ",D3856," finns inte med i fliken Settings. Ange annan aktivitet eller uppdatera dina inställningar. "),"")&amp;IF(ISERROR(VLOOKUP(E3856,Settings!D$2:D$100,1,FALSE)),CONCATENATE("Kategorin ",E3856," finns inte med i fliken Settings. Ange annan kategori eller uppdatera dina inställningar."),""))</f>
        <v/>
      </c>
      <c r="H3856" s="11" t="str">
        <f t="shared" si="120"/>
        <v xml:space="preserve"> </v>
      </c>
    </row>
    <row r="3857" spans="1:8" x14ac:dyDescent="0.2">
      <c r="A3857" s="4"/>
      <c r="B3857" s="2" t="str">
        <f t="shared" si="119"/>
        <v/>
      </c>
      <c r="C3857" s="4"/>
      <c r="D3857" s="4"/>
      <c r="E3857" s="4"/>
      <c r="F3857" s="4"/>
      <c r="G3857" s="5" t="str">
        <f>IF(C3857="","",IF(ISERROR(VLOOKUP(D3857,Settings!C$2:C$100,1,FALSE)),CONCATENATE("Aktiviteten ",D3857," finns inte med i fliken Settings. Ange annan aktivitet eller uppdatera dina inställningar. "),"")&amp;IF(ISERROR(VLOOKUP(E3857,Settings!D$2:D$100,1,FALSE)),CONCATENATE("Kategorin ",E3857," finns inte med i fliken Settings. Ange annan kategori eller uppdatera dina inställningar."),""))</f>
        <v/>
      </c>
      <c r="H3857" s="11" t="str">
        <f t="shared" si="120"/>
        <v xml:space="preserve"> </v>
      </c>
    </row>
    <row r="3858" spans="1:8" x14ac:dyDescent="0.2">
      <c r="A3858" s="4"/>
      <c r="B3858" s="2" t="str">
        <f t="shared" ref="B3858:B3921" si="121">IF(A3858="","",A3858)</f>
        <v/>
      </c>
      <c r="C3858" s="4"/>
      <c r="D3858" s="4"/>
      <c r="E3858" s="4"/>
      <c r="F3858" s="4"/>
      <c r="G3858" s="5" t="str">
        <f>IF(C3858="","",IF(ISERROR(VLOOKUP(D3858,Settings!C$2:C$100,1,FALSE)),CONCATENATE("Aktiviteten ",D3858," finns inte med i fliken Settings. Ange annan aktivitet eller uppdatera dina inställningar. "),"")&amp;IF(ISERROR(VLOOKUP(E3858,Settings!D$2:D$100,1,FALSE)),CONCATENATE("Kategorin ",E3858," finns inte med i fliken Settings. Ange annan kategori eller uppdatera dina inställningar."),""))</f>
        <v/>
      </c>
      <c r="H3858" s="11" t="str">
        <f t="shared" si="120"/>
        <v xml:space="preserve"> </v>
      </c>
    </row>
    <row r="3859" spans="1:8" x14ac:dyDescent="0.2">
      <c r="A3859" s="4"/>
      <c r="B3859" s="2" t="str">
        <f t="shared" si="121"/>
        <v/>
      </c>
      <c r="C3859" s="4"/>
      <c r="D3859" s="4"/>
      <c r="E3859" s="4"/>
      <c r="F3859" s="4"/>
      <c r="G3859" s="5" t="str">
        <f>IF(C3859="","",IF(ISERROR(VLOOKUP(D3859,Settings!C$2:C$100,1,FALSE)),CONCATENATE("Aktiviteten ",D3859," finns inte med i fliken Settings. Ange annan aktivitet eller uppdatera dina inställningar. "),"")&amp;IF(ISERROR(VLOOKUP(E3859,Settings!D$2:D$100,1,FALSE)),CONCATENATE("Kategorin ",E3859," finns inte med i fliken Settings. Ange annan kategori eller uppdatera dina inställningar."),""))</f>
        <v/>
      </c>
      <c r="H3859" s="11" t="str">
        <f t="shared" si="120"/>
        <v xml:space="preserve"> </v>
      </c>
    </row>
    <row r="3860" spans="1:8" x14ac:dyDescent="0.2">
      <c r="A3860" s="4"/>
      <c r="B3860" s="2" t="str">
        <f t="shared" si="121"/>
        <v/>
      </c>
      <c r="C3860" s="4"/>
      <c r="D3860" s="4"/>
      <c r="E3860" s="4"/>
      <c r="F3860" s="4"/>
      <c r="G3860" s="5" t="str">
        <f>IF(C3860="","",IF(ISERROR(VLOOKUP(D3860,Settings!C$2:C$100,1,FALSE)),CONCATENATE("Aktiviteten ",D3860," finns inte med i fliken Settings. Ange annan aktivitet eller uppdatera dina inställningar. "),"")&amp;IF(ISERROR(VLOOKUP(E3860,Settings!D$2:D$100,1,FALSE)),CONCATENATE("Kategorin ",E3860," finns inte med i fliken Settings. Ange annan kategori eller uppdatera dina inställningar."),""))</f>
        <v/>
      </c>
      <c r="H3860" s="11" t="str">
        <f t="shared" si="120"/>
        <v xml:space="preserve"> </v>
      </c>
    </row>
    <row r="3861" spans="1:8" x14ac:dyDescent="0.2">
      <c r="A3861" s="4"/>
      <c r="B3861" s="2" t="str">
        <f t="shared" si="121"/>
        <v/>
      </c>
      <c r="C3861" s="4"/>
      <c r="D3861" s="4"/>
      <c r="E3861" s="4"/>
      <c r="F3861" s="4"/>
      <c r="G3861" s="5" t="str">
        <f>IF(C3861="","",IF(ISERROR(VLOOKUP(D3861,Settings!C$2:C$100,1,FALSE)),CONCATENATE("Aktiviteten ",D3861," finns inte med i fliken Settings. Ange annan aktivitet eller uppdatera dina inställningar. "),"")&amp;IF(ISERROR(VLOOKUP(E3861,Settings!D$2:D$100,1,FALSE)),CONCATENATE("Kategorin ",E3861," finns inte med i fliken Settings. Ange annan kategori eller uppdatera dina inställningar."),""))</f>
        <v/>
      </c>
      <c r="H3861" s="11" t="str">
        <f t="shared" si="120"/>
        <v xml:space="preserve"> </v>
      </c>
    </row>
    <row r="3862" spans="1:8" x14ac:dyDescent="0.2">
      <c r="A3862" s="4"/>
      <c r="B3862" s="2" t="str">
        <f t="shared" si="121"/>
        <v/>
      </c>
      <c r="C3862" s="4"/>
      <c r="D3862" s="4"/>
      <c r="E3862" s="4"/>
      <c r="F3862" s="4"/>
      <c r="G3862" s="5" t="str">
        <f>IF(C3862="","",IF(ISERROR(VLOOKUP(D3862,Settings!C$2:C$100,1,FALSE)),CONCATENATE("Aktiviteten ",D3862," finns inte med i fliken Settings. Ange annan aktivitet eller uppdatera dina inställningar. "),"")&amp;IF(ISERROR(VLOOKUP(E3862,Settings!D$2:D$100,1,FALSE)),CONCATENATE("Kategorin ",E3862," finns inte med i fliken Settings. Ange annan kategori eller uppdatera dina inställningar."),""))</f>
        <v/>
      </c>
      <c r="H3862" s="11" t="str">
        <f t="shared" si="120"/>
        <v xml:space="preserve"> </v>
      </c>
    </row>
    <row r="3863" spans="1:8" x14ac:dyDescent="0.2">
      <c r="A3863" s="4"/>
      <c r="B3863" s="2" t="str">
        <f t="shared" si="121"/>
        <v/>
      </c>
      <c r="C3863" s="4"/>
      <c r="D3863" s="4"/>
      <c r="E3863" s="4"/>
      <c r="F3863" s="4"/>
      <c r="G3863" s="5" t="str">
        <f>IF(C3863="","",IF(ISERROR(VLOOKUP(D3863,Settings!C$2:C$100,1,FALSE)),CONCATENATE("Aktiviteten ",D3863," finns inte med i fliken Settings. Ange annan aktivitet eller uppdatera dina inställningar. "),"")&amp;IF(ISERROR(VLOOKUP(E3863,Settings!D$2:D$100,1,FALSE)),CONCATENATE("Kategorin ",E3863," finns inte med i fliken Settings. Ange annan kategori eller uppdatera dina inställningar."),""))</f>
        <v/>
      </c>
      <c r="H3863" s="11" t="str">
        <f t="shared" si="120"/>
        <v xml:space="preserve"> </v>
      </c>
    </row>
    <row r="3864" spans="1:8" x14ac:dyDescent="0.2">
      <c r="A3864" s="4"/>
      <c r="B3864" s="2" t="str">
        <f t="shared" si="121"/>
        <v/>
      </c>
      <c r="C3864" s="4"/>
      <c r="D3864" s="4"/>
      <c r="E3864" s="4"/>
      <c r="F3864" s="4"/>
      <c r="G3864" s="5" t="str">
        <f>IF(C3864="","",IF(ISERROR(VLOOKUP(D3864,Settings!C$2:C$100,1,FALSE)),CONCATENATE("Aktiviteten ",D3864," finns inte med i fliken Settings. Ange annan aktivitet eller uppdatera dina inställningar. "),"")&amp;IF(ISERROR(VLOOKUP(E3864,Settings!D$2:D$100,1,FALSE)),CONCATENATE("Kategorin ",E3864," finns inte med i fliken Settings. Ange annan kategori eller uppdatera dina inställningar."),""))</f>
        <v/>
      </c>
      <c r="H3864" s="11" t="str">
        <f t="shared" si="120"/>
        <v xml:space="preserve"> </v>
      </c>
    </row>
    <row r="3865" spans="1:8" x14ac:dyDescent="0.2">
      <c r="A3865" s="4"/>
      <c r="B3865" s="2" t="str">
        <f t="shared" si="121"/>
        <v/>
      </c>
      <c r="C3865" s="4"/>
      <c r="D3865" s="4"/>
      <c r="E3865" s="4"/>
      <c r="F3865" s="4"/>
      <c r="G3865" s="5" t="str">
        <f>IF(C3865="","",IF(ISERROR(VLOOKUP(D3865,Settings!C$2:C$100,1,FALSE)),CONCATENATE("Aktiviteten ",D3865," finns inte med i fliken Settings. Ange annan aktivitet eller uppdatera dina inställningar. "),"")&amp;IF(ISERROR(VLOOKUP(E3865,Settings!D$2:D$100,1,FALSE)),CONCATENATE("Kategorin ",E3865," finns inte med i fliken Settings. Ange annan kategori eller uppdatera dina inställningar."),""))</f>
        <v/>
      </c>
      <c r="H3865" s="11" t="str">
        <f t="shared" si="120"/>
        <v xml:space="preserve"> </v>
      </c>
    </row>
    <row r="3866" spans="1:8" x14ac:dyDescent="0.2">
      <c r="A3866" s="4"/>
      <c r="B3866" s="2" t="str">
        <f t="shared" si="121"/>
        <v/>
      </c>
      <c r="C3866" s="4"/>
      <c r="D3866" s="4"/>
      <c r="E3866" s="4"/>
      <c r="F3866" s="4"/>
      <c r="G3866" s="5" t="str">
        <f>IF(C3866="","",IF(ISERROR(VLOOKUP(D3866,Settings!C$2:C$100,1,FALSE)),CONCATENATE("Aktiviteten ",D3866," finns inte med i fliken Settings. Ange annan aktivitet eller uppdatera dina inställningar. "),"")&amp;IF(ISERROR(VLOOKUP(E3866,Settings!D$2:D$100,1,FALSE)),CONCATENATE("Kategorin ",E3866," finns inte med i fliken Settings. Ange annan kategori eller uppdatera dina inställningar."),""))</f>
        <v/>
      </c>
      <c r="H3866" s="11" t="str">
        <f t="shared" si="120"/>
        <v xml:space="preserve"> </v>
      </c>
    </row>
    <row r="3867" spans="1:8" x14ac:dyDescent="0.2">
      <c r="A3867" s="4"/>
      <c r="B3867" s="2" t="str">
        <f t="shared" si="121"/>
        <v/>
      </c>
      <c r="C3867" s="4"/>
      <c r="D3867" s="4"/>
      <c r="E3867" s="4"/>
      <c r="F3867" s="4"/>
      <c r="G3867" s="5" t="str">
        <f>IF(C3867="","",IF(ISERROR(VLOOKUP(D3867,Settings!C$2:C$100,1,FALSE)),CONCATENATE("Aktiviteten ",D3867," finns inte med i fliken Settings. Ange annan aktivitet eller uppdatera dina inställningar. "),"")&amp;IF(ISERROR(VLOOKUP(E3867,Settings!D$2:D$100,1,FALSE)),CONCATENATE("Kategorin ",E3867," finns inte med i fliken Settings. Ange annan kategori eller uppdatera dina inställningar."),""))</f>
        <v/>
      </c>
      <c r="H3867" s="11" t="str">
        <f t="shared" si="120"/>
        <v xml:space="preserve"> </v>
      </c>
    </row>
    <row r="3868" spans="1:8" x14ac:dyDescent="0.2">
      <c r="A3868" s="4"/>
      <c r="B3868" s="2" t="str">
        <f t="shared" si="121"/>
        <v/>
      </c>
      <c r="C3868" s="4"/>
      <c r="D3868" s="4"/>
      <c r="E3868" s="4"/>
      <c r="F3868" s="4"/>
      <c r="G3868" s="5" t="str">
        <f>IF(C3868="","",IF(ISERROR(VLOOKUP(D3868,Settings!C$2:C$100,1,FALSE)),CONCATENATE("Aktiviteten ",D3868," finns inte med i fliken Settings. Ange annan aktivitet eller uppdatera dina inställningar. "),"")&amp;IF(ISERROR(VLOOKUP(E3868,Settings!D$2:D$100,1,FALSE)),CONCATENATE("Kategorin ",E3868," finns inte med i fliken Settings. Ange annan kategori eller uppdatera dina inställningar."),""))</f>
        <v/>
      </c>
      <c r="H3868" s="11" t="str">
        <f t="shared" si="120"/>
        <v xml:space="preserve"> </v>
      </c>
    </row>
    <row r="3869" spans="1:8" x14ac:dyDescent="0.2">
      <c r="A3869" s="4"/>
      <c r="B3869" s="2" t="str">
        <f t="shared" si="121"/>
        <v/>
      </c>
      <c r="C3869" s="4"/>
      <c r="D3869" s="4"/>
      <c r="E3869" s="4"/>
      <c r="F3869" s="4"/>
      <c r="G3869" s="5" t="str">
        <f>IF(C3869="","",IF(ISERROR(VLOOKUP(D3869,Settings!C$2:C$100,1,FALSE)),CONCATENATE("Aktiviteten ",D3869," finns inte med i fliken Settings. Ange annan aktivitet eller uppdatera dina inställningar. "),"")&amp;IF(ISERROR(VLOOKUP(E3869,Settings!D$2:D$100,1,FALSE)),CONCATENATE("Kategorin ",E3869," finns inte med i fliken Settings. Ange annan kategori eller uppdatera dina inställningar."),""))</f>
        <v/>
      </c>
      <c r="H3869" s="11" t="str">
        <f t="shared" si="120"/>
        <v xml:space="preserve"> </v>
      </c>
    </row>
    <row r="3870" spans="1:8" x14ac:dyDescent="0.2">
      <c r="A3870" s="4"/>
      <c r="B3870" s="2" t="str">
        <f t="shared" si="121"/>
        <v/>
      </c>
      <c r="C3870" s="4"/>
      <c r="D3870" s="4"/>
      <c r="E3870" s="4"/>
      <c r="F3870" s="4"/>
      <c r="G3870" s="5" t="str">
        <f>IF(C3870="","",IF(ISERROR(VLOOKUP(D3870,Settings!C$2:C$100,1,FALSE)),CONCATENATE("Aktiviteten ",D3870," finns inte med i fliken Settings. Ange annan aktivitet eller uppdatera dina inställningar. "),"")&amp;IF(ISERROR(VLOOKUP(E3870,Settings!D$2:D$100,1,FALSE)),CONCATENATE("Kategorin ",E3870," finns inte med i fliken Settings. Ange annan kategori eller uppdatera dina inställningar."),""))</f>
        <v/>
      </c>
      <c r="H3870" s="11" t="str">
        <f t="shared" si="120"/>
        <v xml:space="preserve"> </v>
      </c>
    </row>
    <row r="3871" spans="1:8" x14ac:dyDescent="0.2">
      <c r="A3871" s="4"/>
      <c r="B3871" s="2" t="str">
        <f t="shared" si="121"/>
        <v/>
      </c>
      <c r="C3871" s="4"/>
      <c r="D3871" s="4"/>
      <c r="E3871" s="4"/>
      <c r="F3871" s="4"/>
      <c r="G3871" s="5" t="str">
        <f>IF(C3871="","",IF(ISERROR(VLOOKUP(D3871,Settings!C$2:C$100,1,FALSE)),CONCATENATE("Aktiviteten ",D3871," finns inte med i fliken Settings. Ange annan aktivitet eller uppdatera dina inställningar. "),"")&amp;IF(ISERROR(VLOOKUP(E3871,Settings!D$2:D$100,1,FALSE)),CONCATENATE("Kategorin ",E3871," finns inte med i fliken Settings. Ange annan kategori eller uppdatera dina inställningar."),""))</f>
        <v/>
      </c>
      <c r="H3871" s="11" t="str">
        <f t="shared" si="120"/>
        <v xml:space="preserve"> </v>
      </c>
    </row>
    <row r="3872" spans="1:8" x14ac:dyDescent="0.2">
      <c r="A3872" s="4"/>
      <c r="B3872" s="2" t="str">
        <f t="shared" si="121"/>
        <v/>
      </c>
      <c r="C3872" s="4"/>
      <c r="D3872" s="4"/>
      <c r="E3872" s="4"/>
      <c r="F3872" s="4"/>
      <c r="G3872" s="5" t="str">
        <f>IF(C3872="","",IF(ISERROR(VLOOKUP(D3872,Settings!C$2:C$100,1,FALSE)),CONCATENATE("Aktiviteten ",D3872," finns inte med i fliken Settings. Ange annan aktivitet eller uppdatera dina inställningar. "),"")&amp;IF(ISERROR(VLOOKUP(E3872,Settings!D$2:D$100,1,FALSE)),CONCATENATE("Kategorin ",E3872," finns inte med i fliken Settings. Ange annan kategori eller uppdatera dina inställningar."),""))</f>
        <v/>
      </c>
      <c r="H3872" s="11" t="str">
        <f t="shared" si="120"/>
        <v xml:space="preserve"> </v>
      </c>
    </row>
    <row r="3873" spans="1:8" x14ac:dyDescent="0.2">
      <c r="A3873" s="4"/>
      <c r="B3873" s="2" t="str">
        <f t="shared" si="121"/>
        <v/>
      </c>
      <c r="C3873" s="4"/>
      <c r="D3873" s="4"/>
      <c r="E3873" s="4"/>
      <c r="F3873" s="4"/>
      <c r="G3873" s="5" t="str">
        <f>IF(C3873="","",IF(ISERROR(VLOOKUP(D3873,Settings!C$2:C$100,1,FALSE)),CONCATENATE("Aktiviteten ",D3873," finns inte med i fliken Settings. Ange annan aktivitet eller uppdatera dina inställningar. "),"")&amp;IF(ISERROR(VLOOKUP(E3873,Settings!D$2:D$100,1,FALSE)),CONCATENATE("Kategorin ",E3873," finns inte med i fliken Settings. Ange annan kategori eller uppdatera dina inställningar."),""))</f>
        <v/>
      </c>
      <c r="H3873" s="11" t="str">
        <f t="shared" si="120"/>
        <v xml:space="preserve"> </v>
      </c>
    </row>
    <row r="3874" spans="1:8" x14ac:dyDescent="0.2">
      <c r="A3874" s="4"/>
      <c r="B3874" s="2" t="str">
        <f t="shared" si="121"/>
        <v/>
      </c>
      <c r="C3874" s="4"/>
      <c r="D3874" s="4"/>
      <c r="E3874" s="4"/>
      <c r="F3874" s="4"/>
      <c r="G3874" s="5" t="str">
        <f>IF(C3874="","",IF(ISERROR(VLOOKUP(D3874,Settings!C$2:C$100,1,FALSE)),CONCATENATE("Aktiviteten ",D3874," finns inte med i fliken Settings. Ange annan aktivitet eller uppdatera dina inställningar. "),"")&amp;IF(ISERROR(VLOOKUP(E3874,Settings!D$2:D$100,1,FALSE)),CONCATENATE("Kategorin ",E3874," finns inte med i fliken Settings. Ange annan kategori eller uppdatera dina inställningar."),""))</f>
        <v/>
      </c>
      <c r="H3874" s="11" t="str">
        <f t="shared" si="120"/>
        <v xml:space="preserve"> </v>
      </c>
    </row>
    <row r="3875" spans="1:8" x14ac:dyDescent="0.2">
      <c r="A3875" s="4"/>
      <c r="B3875" s="2" t="str">
        <f t="shared" si="121"/>
        <v/>
      </c>
      <c r="C3875" s="4"/>
      <c r="D3875" s="4"/>
      <c r="E3875" s="4"/>
      <c r="F3875" s="4"/>
      <c r="G3875" s="5" t="str">
        <f>IF(C3875="","",IF(ISERROR(VLOOKUP(D3875,Settings!C$2:C$100,1,FALSE)),CONCATENATE("Aktiviteten ",D3875," finns inte med i fliken Settings. Ange annan aktivitet eller uppdatera dina inställningar. "),"")&amp;IF(ISERROR(VLOOKUP(E3875,Settings!D$2:D$100,1,FALSE)),CONCATENATE("Kategorin ",E3875," finns inte med i fliken Settings. Ange annan kategori eller uppdatera dina inställningar."),""))</f>
        <v/>
      </c>
      <c r="H3875" s="11" t="str">
        <f t="shared" si="120"/>
        <v xml:space="preserve"> </v>
      </c>
    </row>
    <row r="3876" spans="1:8" x14ac:dyDescent="0.2">
      <c r="A3876" s="4"/>
      <c r="B3876" s="2" t="str">
        <f t="shared" si="121"/>
        <v/>
      </c>
      <c r="C3876" s="4"/>
      <c r="D3876" s="4"/>
      <c r="E3876" s="4"/>
      <c r="F3876" s="4"/>
      <c r="G3876" s="5" t="str">
        <f>IF(C3876="","",IF(ISERROR(VLOOKUP(D3876,Settings!C$2:C$100,1,FALSE)),CONCATENATE("Aktiviteten ",D3876," finns inte med i fliken Settings. Ange annan aktivitet eller uppdatera dina inställningar. "),"")&amp;IF(ISERROR(VLOOKUP(E3876,Settings!D$2:D$100,1,FALSE)),CONCATENATE("Kategorin ",E3876," finns inte med i fliken Settings. Ange annan kategori eller uppdatera dina inställningar."),""))</f>
        <v/>
      </c>
      <c r="H3876" s="11" t="str">
        <f t="shared" si="120"/>
        <v xml:space="preserve"> </v>
      </c>
    </row>
    <row r="3877" spans="1:8" x14ac:dyDescent="0.2">
      <c r="A3877" s="4"/>
      <c r="B3877" s="2" t="str">
        <f t="shared" si="121"/>
        <v/>
      </c>
      <c r="C3877" s="4"/>
      <c r="D3877" s="4"/>
      <c r="E3877" s="4"/>
      <c r="F3877" s="4"/>
      <c r="G3877" s="5" t="str">
        <f>IF(C3877="","",IF(ISERROR(VLOOKUP(D3877,Settings!C$2:C$100,1,FALSE)),CONCATENATE("Aktiviteten ",D3877," finns inte med i fliken Settings. Ange annan aktivitet eller uppdatera dina inställningar. "),"")&amp;IF(ISERROR(VLOOKUP(E3877,Settings!D$2:D$100,1,FALSE)),CONCATENATE("Kategorin ",E3877," finns inte med i fliken Settings. Ange annan kategori eller uppdatera dina inställningar."),""))</f>
        <v/>
      </c>
      <c r="H3877" s="11" t="str">
        <f t="shared" si="120"/>
        <v xml:space="preserve"> </v>
      </c>
    </row>
    <row r="3878" spans="1:8" x14ac:dyDescent="0.2">
      <c r="A3878" s="4"/>
      <c r="B3878" s="2" t="str">
        <f t="shared" si="121"/>
        <v/>
      </c>
      <c r="C3878" s="4"/>
      <c r="D3878" s="4"/>
      <c r="E3878" s="4"/>
      <c r="F3878" s="4"/>
      <c r="G3878" s="5" t="str">
        <f>IF(C3878="","",IF(ISERROR(VLOOKUP(D3878,Settings!C$2:C$100,1,FALSE)),CONCATENATE("Aktiviteten ",D3878," finns inte med i fliken Settings. Ange annan aktivitet eller uppdatera dina inställningar. "),"")&amp;IF(ISERROR(VLOOKUP(E3878,Settings!D$2:D$100,1,FALSE)),CONCATENATE("Kategorin ",E3878," finns inte med i fliken Settings. Ange annan kategori eller uppdatera dina inställningar."),""))</f>
        <v/>
      </c>
      <c r="H3878" s="11" t="str">
        <f t="shared" si="120"/>
        <v xml:space="preserve"> </v>
      </c>
    </row>
    <row r="3879" spans="1:8" x14ac:dyDescent="0.2">
      <c r="A3879" s="4"/>
      <c r="B3879" s="2" t="str">
        <f t="shared" si="121"/>
        <v/>
      </c>
      <c r="C3879" s="4"/>
      <c r="D3879" s="4"/>
      <c r="E3879" s="4"/>
      <c r="F3879" s="4"/>
      <c r="G3879" s="5" t="str">
        <f>IF(C3879="","",IF(ISERROR(VLOOKUP(D3879,Settings!C$2:C$100,1,FALSE)),CONCATENATE("Aktiviteten ",D3879," finns inte med i fliken Settings. Ange annan aktivitet eller uppdatera dina inställningar. "),"")&amp;IF(ISERROR(VLOOKUP(E3879,Settings!D$2:D$100,1,FALSE)),CONCATENATE("Kategorin ",E3879," finns inte med i fliken Settings. Ange annan kategori eller uppdatera dina inställningar."),""))</f>
        <v/>
      </c>
      <c r="H3879" s="11" t="str">
        <f t="shared" si="120"/>
        <v xml:space="preserve"> </v>
      </c>
    </row>
    <row r="3880" spans="1:8" x14ac:dyDescent="0.2">
      <c r="A3880" s="4"/>
      <c r="B3880" s="2" t="str">
        <f t="shared" si="121"/>
        <v/>
      </c>
      <c r="C3880" s="4"/>
      <c r="D3880" s="4"/>
      <c r="E3880" s="4"/>
      <c r="F3880" s="4"/>
      <c r="G3880" s="5" t="str">
        <f>IF(C3880="","",IF(ISERROR(VLOOKUP(D3880,Settings!C$2:C$100,1,FALSE)),CONCATENATE("Aktiviteten ",D3880," finns inte med i fliken Settings. Ange annan aktivitet eller uppdatera dina inställningar. "),"")&amp;IF(ISERROR(VLOOKUP(E3880,Settings!D$2:D$100,1,FALSE)),CONCATENATE("Kategorin ",E3880," finns inte med i fliken Settings. Ange annan kategori eller uppdatera dina inställningar."),""))</f>
        <v/>
      </c>
      <c r="H3880" s="11" t="str">
        <f t="shared" si="120"/>
        <v xml:space="preserve"> </v>
      </c>
    </row>
    <row r="3881" spans="1:8" x14ac:dyDescent="0.2">
      <c r="A3881" s="4"/>
      <c r="B3881" s="2" t="str">
        <f t="shared" si="121"/>
        <v/>
      </c>
      <c r="C3881" s="4"/>
      <c r="D3881" s="4"/>
      <c r="E3881" s="4"/>
      <c r="F3881" s="4"/>
      <c r="G3881" s="5" t="str">
        <f>IF(C3881="","",IF(ISERROR(VLOOKUP(D3881,Settings!C$2:C$100,1,FALSE)),CONCATENATE("Aktiviteten ",D3881," finns inte med i fliken Settings. Ange annan aktivitet eller uppdatera dina inställningar. "),"")&amp;IF(ISERROR(VLOOKUP(E3881,Settings!D$2:D$100,1,FALSE)),CONCATENATE("Kategorin ",E3881," finns inte med i fliken Settings. Ange annan kategori eller uppdatera dina inställningar."),""))</f>
        <v/>
      </c>
      <c r="H3881" s="11" t="str">
        <f t="shared" si="120"/>
        <v xml:space="preserve"> </v>
      </c>
    </row>
    <row r="3882" spans="1:8" x14ac:dyDescent="0.2">
      <c r="A3882" s="4"/>
      <c r="B3882" s="2" t="str">
        <f t="shared" si="121"/>
        <v/>
      </c>
      <c r="C3882" s="4"/>
      <c r="D3882" s="4"/>
      <c r="E3882" s="4"/>
      <c r="F3882" s="4"/>
      <c r="G3882" s="5" t="str">
        <f>IF(C3882="","",IF(ISERROR(VLOOKUP(D3882,Settings!C$2:C$100,1,FALSE)),CONCATENATE("Aktiviteten ",D3882," finns inte med i fliken Settings. Ange annan aktivitet eller uppdatera dina inställningar. "),"")&amp;IF(ISERROR(VLOOKUP(E3882,Settings!D$2:D$100,1,FALSE)),CONCATENATE("Kategorin ",E3882," finns inte med i fliken Settings. Ange annan kategori eller uppdatera dina inställningar."),""))</f>
        <v/>
      </c>
      <c r="H3882" s="11" t="str">
        <f t="shared" si="120"/>
        <v xml:space="preserve"> </v>
      </c>
    </row>
    <row r="3883" spans="1:8" x14ac:dyDescent="0.2">
      <c r="A3883" s="4"/>
      <c r="B3883" s="2" t="str">
        <f t="shared" si="121"/>
        <v/>
      </c>
      <c r="C3883" s="4"/>
      <c r="D3883" s="4"/>
      <c r="E3883" s="4"/>
      <c r="F3883" s="4"/>
      <c r="G3883" s="5" t="str">
        <f>IF(C3883="","",IF(ISERROR(VLOOKUP(D3883,Settings!C$2:C$100,1,FALSE)),CONCATENATE("Aktiviteten ",D3883," finns inte med i fliken Settings. Ange annan aktivitet eller uppdatera dina inställningar. "),"")&amp;IF(ISERROR(VLOOKUP(E3883,Settings!D$2:D$100,1,FALSE)),CONCATENATE("Kategorin ",E3883," finns inte med i fliken Settings. Ange annan kategori eller uppdatera dina inställningar."),""))</f>
        <v/>
      </c>
      <c r="H3883" s="11" t="str">
        <f t="shared" si="120"/>
        <v xml:space="preserve"> </v>
      </c>
    </row>
    <row r="3884" spans="1:8" x14ac:dyDescent="0.2">
      <c r="A3884" s="4"/>
      <c r="B3884" s="2" t="str">
        <f t="shared" si="121"/>
        <v/>
      </c>
      <c r="C3884" s="4"/>
      <c r="D3884" s="4"/>
      <c r="E3884" s="4"/>
      <c r="F3884" s="4"/>
      <c r="G3884" s="5" t="str">
        <f>IF(C3884="","",IF(ISERROR(VLOOKUP(D3884,Settings!C$2:C$100,1,FALSE)),CONCATENATE("Aktiviteten ",D3884," finns inte med i fliken Settings. Ange annan aktivitet eller uppdatera dina inställningar. "),"")&amp;IF(ISERROR(VLOOKUP(E3884,Settings!D$2:D$100,1,FALSE)),CONCATENATE("Kategorin ",E3884," finns inte med i fliken Settings. Ange annan kategori eller uppdatera dina inställningar."),""))</f>
        <v/>
      </c>
      <c r="H3884" s="11" t="str">
        <f t="shared" si="120"/>
        <v xml:space="preserve"> </v>
      </c>
    </row>
    <row r="3885" spans="1:8" x14ac:dyDescent="0.2">
      <c r="A3885" s="4"/>
      <c r="B3885" s="2" t="str">
        <f t="shared" si="121"/>
        <v/>
      </c>
      <c r="C3885" s="4"/>
      <c r="D3885" s="4"/>
      <c r="E3885" s="4"/>
      <c r="F3885" s="4"/>
      <c r="G3885" s="5" t="str">
        <f>IF(C3885="","",IF(ISERROR(VLOOKUP(D3885,Settings!C$2:C$100,1,FALSE)),CONCATENATE("Aktiviteten ",D3885," finns inte med i fliken Settings. Ange annan aktivitet eller uppdatera dina inställningar. "),"")&amp;IF(ISERROR(VLOOKUP(E3885,Settings!D$2:D$100,1,FALSE)),CONCATENATE("Kategorin ",E3885," finns inte med i fliken Settings. Ange annan kategori eller uppdatera dina inställningar."),""))</f>
        <v/>
      </c>
      <c r="H3885" s="11" t="str">
        <f t="shared" si="120"/>
        <v xml:space="preserve"> </v>
      </c>
    </row>
    <row r="3886" spans="1:8" x14ac:dyDescent="0.2">
      <c r="A3886" s="4"/>
      <c r="B3886" s="2" t="str">
        <f t="shared" si="121"/>
        <v/>
      </c>
      <c r="C3886" s="4"/>
      <c r="D3886" s="4"/>
      <c r="E3886" s="4"/>
      <c r="F3886" s="4"/>
      <c r="G3886" s="5" t="str">
        <f>IF(C3886="","",IF(ISERROR(VLOOKUP(D3886,Settings!C$2:C$100,1,FALSE)),CONCATENATE("Aktiviteten ",D3886," finns inte med i fliken Settings. Ange annan aktivitet eller uppdatera dina inställningar. "),"")&amp;IF(ISERROR(VLOOKUP(E3886,Settings!D$2:D$100,1,FALSE)),CONCATENATE("Kategorin ",E3886," finns inte med i fliken Settings. Ange annan kategori eller uppdatera dina inställningar."),""))</f>
        <v/>
      </c>
      <c r="H3886" s="11" t="str">
        <f t="shared" si="120"/>
        <v xml:space="preserve"> </v>
      </c>
    </row>
    <row r="3887" spans="1:8" x14ac:dyDescent="0.2">
      <c r="A3887" s="4"/>
      <c r="B3887" s="2" t="str">
        <f t="shared" si="121"/>
        <v/>
      </c>
      <c r="C3887" s="4"/>
      <c r="D3887" s="4"/>
      <c r="E3887" s="4"/>
      <c r="F3887" s="4"/>
      <c r="G3887" s="5" t="str">
        <f>IF(C3887="","",IF(ISERROR(VLOOKUP(D3887,Settings!C$2:C$100,1,FALSE)),CONCATENATE("Aktiviteten ",D3887," finns inte med i fliken Settings. Ange annan aktivitet eller uppdatera dina inställningar. "),"")&amp;IF(ISERROR(VLOOKUP(E3887,Settings!D$2:D$100,1,FALSE)),CONCATENATE("Kategorin ",E3887," finns inte med i fliken Settings. Ange annan kategori eller uppdatera dina inställningar."),""))</f>
        <v/>
      </c>
      <c r="H3887" s="11" t="str">
        <f t="shared" si="120"/>
        <v xml:space="preserve"> </v>
      </c>
    </row>
    <row r="3888" spans="1:8" x14ac:dyDescent="0.2">
      <c r="A3888" s="4"/>
      <c r="B3888" s="2" t="str">
        <f t="shared" si="121"/>
        <v/>
      </c>
      <c r="C3888" s="4"/>
      <c r="D3888" s="4"/>
      <c r="E3888" s="4"/>
      <c r="F3888" s="4"/>
      <c r="G3888" s="5" t="str">
        <f>IF(C3888="","",IF(ISERROR(VLOOKUP(D3888,Settings!C$2:C$100,1,FALSE)),CONCATENATE("Aktiviteten ",D3888," finns inte med i fliken Settings. Ange annan aktivitet eller uppdatera dina inställningar. "),"")&amp;IF(ISERROR(VLOOKUP(E3888,Settings!D$2:D$100,1,FALSE)),CONCATENATE("Kategorin ",E3888," finns inte med i fliken Settings. Ange annan kategori eller uppdatera dina inställningar."),""))</f>
        <v/>
      </c>
      <c r="H3888" s="11" t="str">
        <f t="shared" si="120"/>
        <v xml:space="preserve"> </v>
      </c>
    </row>
    <row r="3889" spans="1:8" x14ac:dyDescent="0.2">
      <c r="A3889" s="4"/>
      <c r="B3889" s="2" t="str">
        <f t="shared" si="121"/>
        <v/>
      </c>
      <c r="C3889" s="4"/>
      <c r="D3889" s="4"/>
      <c r="E3889" s="4"/>
      <c r="F3889" s="4"/>
      <c r="G3889" s="5" t="str">
        <f>IF(C3889="","",IF(ISERROR(VLOOKUP(D3889,Settings!C$2:C$100,1,FALSE)),CONCATENATE("Aktiviteten ",D3889," finns inte med i fliken Settings. Ange annan aktivitet eller uppdatera dina inställningar. "),"")&amp;IF(ISERROR(VLOOKUP(E3889,Settings!D$2:D$100,1,FALSE)),CONCATENATE("Kategorin ",E3889," finns inte med i fliken Settings. Ange annan kategori eller uppdatera dina inställningar."),""))</f>
        <v/>
      </c>
      <c r="H3889" s="11" t="str">
        <f t="shared" si="120"/>
        <v xml:space="preserve"> </v>
      </c>
    </row>
    <row r="3890" spans="1:8" x14ac:dyDescent="0.2">
      <c r="A3890" s="4"/>
      <c r="B3890" s="2" t="str">
        <f t="shared" si="121"/>
        <v/>
      </c>
      <c r="C3890" s="4"/>
      <c r="D3890" s="4"/>
      <c r="E3890" s="4"/>
      <c r="F3890" s="4"/>
      <c r="G3890" s="5" t="str">
        <f>IF(C3890="","",IF(ISERROR(VLOOKUP(D3890,Settings!C$2:C$100,1,FALSE)),CONCATENATE("Aktiviteten ",D3890," finns inte med i fliken Settings. Ange annan aktivitet eller uppdatera dina inställningar. "),"")&amp;IF(ISERROR(VLOOKUP(E3890,Settings!D$2:D$100,1,FALSE)),CONCATENATE("Kategorin ",E3890," finns inte med i fliken Settings. Ange annan kategori eller uppdatera dina inställningar."),""))</f>
        <v/>
      </c>
      <c r="H3890" s="11" t="str">
        <f t="shared" si="120"/>
        <v xml:space="preserve"> </v>
      </c>
    </row>
    <row r="3891" spans="1:8" x14ac:dyDescent="0.2">
      <c r="A3891" s="4"/>
      <c r="B3891" s="2" t="str">
        <f t="shared" si="121"/>
        <v/>
      </c>
      <c r="C3891" s="4"/>
      <c r="D3891" s="4"/>
      <c r="E3891" s="4"/>
      <c r="F3891" s="4"/>
      <c r="G3891" s="5" t="str">
        <f>IF(C3891="","",IF(ISERROR(VLOOKUP(D3891,Settings!C$2:C$100,1,FALSE)),CONCATENATE("Aktiviteten ",D3891," finns inte med i fliken Settings. Ange annan aktivitet eller uppdatera dina inställningar. "),"")&amp;IF(ISERROR(VLOOKUP(E3891,Settings!D$2:D$100,1,FALSE)),CONCATENATE("Kategorin ",E3891," finns inte med i fliken Settings. Ange annan kategori eller uppdatera dina inställningar."),""))</f>
        <v/>
      </c>
      <c r="H3891" s="11" t="str">
        <f t="shared" si="120"/>
        <v xml:space="preserve"> </v>
      </c>
    </row>
    <row r="3892" spans="1:8" x14ac:dyDescent="0.2">
      <c r="A3892" s="4"/>
      <c r="B3892" s="2" t="str">
        <f t="shared" si="121"/>
        <v/>
      </c>
      <c r="C3892" s="4"/>
      <c r="D3892" s="4"/>
      <c r="E3892" s="4"/>
      <c r="F3892" s="4"/>
      <c r="G3892" s="5" t="str">
        <f>IF(C3892="","",IF(ISERROR(VLOOKUP(D3892,Settings!C$2:C$100,1,FALSE)),CONCATENATE("Aktiviteten ",D3892," finns inte med i fliken Settings. Ange annan aktivitet eller uppdatera dina inställningar. "),"")&amp;IF(ISERROR(VLOOKUP(E3892,Settings!D$2:D$100,1,FALSE)),CONCATENATE("Kategorin ",E3892," finns inte med i fliken Settings. Ange annan kategori eller uppdatera dina inställningar."),""))</f>
        <v/>
      </c>
      <c r="H3892" s="11" t="str">
        <f t="shared" si="120"/>
        <v xml:space="preserve"> </v>
      </c>
    </row>
    <row r="3893" spans="1:8" x14ac:dyDescent="0.2">
      <c r="A3893" s="4"/>
      <c r="B3893" s="2" t="str">
        <f t="shared" si="121"/>
        <v/>
      </c>
      <c r="C3893" s="4"/>
      <c r="D3893" s="4"/>
      <c r="E3893" s="4"/>
      <c r="F3893" s="4"/>
      <c r="G3893" s="5" t="str">
        <f>IF(C3893="","",IF(ISERROR(VLOOKUP(D3893,Settings!C$2:C$100,1,FALSE)),CONCATENATE("Aktiviteten ",D3893," finns inte med i fliken Settings. Ange annan aktivitet eller uppdatera dina inställningar. "),"")&amp;IF(ISERROR(VLOOKUP(E3893,Settings!D$2:D$100,1,FALSE)),CONCATENATE("Kategorin ",E3893," finns inte med i fliken Settings. Ange annan kategori eller uppdatera dina inställningar."),""))</f>
        <v/>
      </c>
      <c r="H3893" s="11" t="str">
        <f t="shared" si="120"/>
        <v xml:space="preserve"> </v>
      </c>
    </row>
    <row r="3894" spans="1:8" x14ac:dyDescent="0.2">
      <c r="A3894" s="4"/>
      <c r="B3894" s="2" t="str">
        <f t="shared" si="121"/>
        <v/>
      </c>
      <c r="C3894" s="4"/>
      <c r="D3894" s="4"/>
      <c r="E3894" s="4"/>
      <c r="F3894" s="4"/>
      <c r="G3894" s="5" t="str">
        <f>IF(C3894="","",IF(ISERROR(VLOOKUP(D3894,Settings!C$2:C$100,1,FALSE)),CONCATENATE("Aktiviteten ",D3894," finns inte med i fliken Settings. Ange annan aktivitet eller uppdatera dina inställningar. "),"")&amp;IF(ISERROR(VLOOKUP(E3894,Settings!D$2:D$100,1,FALSE)),CONCATENATE("Kategorin ",E3894," finns inte med i fliken Settings. Ange annan kategori eller uppdatera dina inställningar."),""))</f>
        <v/>
      </c>
      <c r="H3894" s="11" t="str">
        <f t="shared" si="120"/>
        <v xml:space="preserve"> </v>
      </c>
    </row>
    <row r="3895" spans="1:8" x14ac:dyDescent="0.2">
      <c r="A3895" s="4"/>
      <c r="B3895" s="2" t="str">
        <f t="shared" si="121"/>
        <v/>
      </c>
      <c r="C3895" s="4"/>
      <c r="D3895" s="4"/>
      <c r="E3895" s="4"/>
      <c r="F3895" s="4"/>
      <c r="G3895" s="5" t="str">
        <f>IF(C3895="","",IF(ISERROR(VLOOKUP(D3895,Settings!C$2:C$100,1,FALSE)),CONCATENATE("Aktiviteten ",D3895," finns inte med i fliken Settings. Ange annan aktivitet eller uppdatera dina inställningar. "),"")&amp;IF(ISERROR(VLOOKUP(E3895,Settings!D$2:D$100,1,FALSE)),CONCATENATE("Kategorin ",E3895," finns inte med i fliken Settings. Ange annan kategori eller uppdatera dina inställningar."),""))</f>
        <v/>
      </c>
      <c r="H3895" s="11" t="str">
        <f t="shared" si="120"/>
        <v xml:space="preserve"> </v>
      </c>
    </row>
    <row r="3896" spans="1:8" x14ac:dyDescent="0.2">
      <c r="A3896" s="4"/>
      <c r="B3896" s="2" t="str">
        <f t="shared" si="121"/>
        <v/>
      </c>
      <c r="C3896" s="4"/>
      <c r="D3896" s="4"/>
      <c r="E3896" s="4"/>
      <c r="F3896" s="4"/>
      <c r="G3896" s="5" t="str">
        <f>IF(C3896="","",IF(ISERROR(VLOOKUP(D3896,Settings!C$2:C$100,1,FALSE)),CONCATENATE("Aktiviteten ",D3896," finns inte med i fliken Settings. Ange annan aktivitet eller uppdatera dina inställningar. "),"")&amp;IF(ISERROR(VLOOKUP(E3896,Settings!D$2:D$100,1,FALSE)),CONCATENATE("Kategorin ",E3896," finns inte med i fliken Settings. Ange annan kategori eller uppdatera dina inställningar."),""))</f>
        <v/>
      </c>
      <c r="H3896" s="11" t="str">
        <f t="shared" si="120"/>
        <v xml:space="preserve"> </v>
      </c>
    </row>
    <row r="3897" spans="1:8" x14ac:dyDescent="0.2">
      <c r="A3897" s="4"/>
      <c r="B3897" s="2" t="str">
        <f t="shared" si="121"/>
        <v/>
      </c>
      <c r="C3897" s="4"/>
      <c r="D3897" s="4"/>
      <c r="E3897" s="4"/>
      <c r="F3897" s="4"/>
      <c r="G3897" s="5" t="str">
        <f>IF(C3897="","",IF(ISERROR(VLOOKUP(D3897,Settings!C$2:C$100,1,FALSE)),CONCATENATE("Aktiviteten ",D3897," finns inte med i fliken Settings. Ange annan aktivitet eller uppdatera dina inställningar. "),"")&amp;IF(ISERROR(VLOOKUP(E3897,Settings!D$2:D$100,1,FALSE)),CONCATENATE("Kategorin ",E3897," finns inte med i fliken Settings. Ange annan kategori eller uppdatera dina inställningar."),""))</f>
        <v/>
      </c>
      <c r="H3897" s="11" t="str">
        <f t="shared" si="120"/>
        <v xml:space="preserve"> </v>
      </c>
    </row>
    <row r="3898" spans="1:8" x14ac:dyDescent="0.2">
      <c r="A3898" s="4"/>
      <c r="B3898" s="2" t="str">
        <f t="shared" si="121"/>
        <v/>
      </c>
      <c r="C3898" s="4"/>
      <c r="D3898" s="4"/>
      <c r="E3898" s="4"/>
      <c r="F3898" s="4"/>
      <c r="G3898" s="5" t="str">
        <f>IF(C3898="","",IF(ISERROR(VLOOKUP(D3898,Settings!C$2:C$100,1,FALSE)),CONCATENATE("Aktiviteten ",D3898," finns inte med i fliken Settings. Ange annan aktivitet eller uppdatera dina inställningar. "),"")&amp;IF(ISERROR(VLOOKUP(E3898,Settings!D$2:D$100,1,FALSE)),CONCATENATE("Kategorin ",E3898," finns inte med i fliken Settings. Ange annan kategori eller uppdatera dina inställningar."),""))</f>
        <v/>
      </c>
      <c r="H3898" s="11" t="str">
        <f t="shared" si="120"/>
        <v xml:space="preserve"> </v>
      </c>
    </row>
    <row r="3899" spans="1:8" x14ac:dyDescent="0.2">
      <c r="A3899" s="4"/>
      <c r="B3899" s="2" t="str">
        <f t="shared" si="121"/>
        <v/>
      </c>
      <c r="C3899" s="4"/>
      <c r="D3899" s="4"/>
      <c r="E3899" s="4"/>
      <c r="F3899" s="4"/>
      <c r="G3899" s="5" t="str">
        <f>IF(C3899="","",IF(ISERROR(VLOOKUP(D3899,Settings!C$2:C$100,1,FALSE)),CONCATENATE("Aktiviteten ",D3899," finns inte med i fliken Settings. Ange annan aktivitet eller uppdatera dina inställningar. "),"")&amp;IF(ISERROR(VLOOKUP(E3899,Settings!D$2:D$100,1,FALSE)),CONCATENATE("Kategorin ",E3899," finns inte med i fliken Settings. Ange annan kategori eller uppdatera dina inställningar."),""))</f>
        <v/>
      </c>
      <c r="H3899" s="11" t="str">
        <f t="shared" si="120"/>
        <v xml:space="preserve"> </v>
      </c>
    </row>
    <row r="3900" spans="1:8" x14ac:dyDescent="0.2">
      <c r="A3900" s="4"/>
      <c r="B3900" s="2" t="str">
        <f t="shared" si="121"/>
        <v/>
      </c>
      <c r="C3900" s="4"/>
      <c r="D3900" s="4"/>
      <c r="E3900" s="4"/>
      <c r="F3900" s="4"/>
      <c r="G3900" s="5" t="str">
        <f>IF(C3900="","",IF(ISERROR(VLOOKUP(D3900,Settings!C$2:C$100,1,FALSE)),CONCATENATE("Aktiviteten ",D3900," finns inte med i fliken Settings. Ange annan aktivitet eller uppdatera dina inställningar. "),"")&amp;IF(ISERROR(VLOOKUP(E3900,Settings!D$2:D$100,1,FALSE)),CONCATENATE("Kategorin ",E3900," finns inte med i fliken Settings. Ange annan kategori eller uppdatera dina inställningar."),""))</f>
        <v/>
      </c>
      <c r="H3900" s="11" t="str">
        <f t="shared" si="120"/>
        <v xml:space="preserve"> </v>
      </c>
    </row>
    <row r="3901" spans="1:8" x14ac:dyDescent="0.2">
      <c r="A3901" s="4"/>
      <c r="B3901" s="2" t="str">
        <f t="shared" si="121"/>
        <v/>
      </c>
      <c r="C3901" s="4"/>
      <c r="D3901" s="4"/>
      <c r="E3901" s="4"/>
      <c r="F3901" s="4"/>
      <c r="G3901" s="5" t="str">
        <f>IF(C3901="","",IF(ISERROR(VLOOKUP(D3901,Settings!C$2:C$100,1,FALSE)),CONCATENATE("Aktiviteten ",D3901," finns inte med i fliken Settings. Ange annan aktivitet eller uppdatera dina inställningar. "),"")&amp;IF(ISERROR(VLOOKUP(E3901,Settings!D$2:D$100,1,FALSE)),CONCATENATE("Kategorin ",E3901," finns inte med i fliken Settings. Ange annan kategori eller uppdatera dina inställningar."),""))</f>
        <v/>
      </c>
      <c r="H3901" s="11" t="str">
        <f t="shared" si="120"/>
        <v xml:space="preserve"> </v>
      </c>
    </row>
    <row r="3902" spans="1:8" x14ac:dyDescent="0.2">
      <c r="A3902" s="4"/>
      <c r="B3902" s="2" t="str">
        <f t="shared" si="121"/>
        <v/>
      </c>
      <c r="C3902" s="4"/>
      <c r="D3902" s="4"/>
      <c r="E3902" s="4"/>
      <c r="F3902" s="4"/>
      <c r="G3902" s="5" t="str">
        <f>IF(C3902="","",IF(ISERROR(VLOOKUP(D3902,Settings!C$2:C$100,1,FALSE)),CONCATENATE("Aktiviteten ",D3902," finns inte med i fliken Settings. Ange annan aktivitet eller uppdatera dina inställningar. "),"")&amp;IF(ISERROR(VLOOKUP(E3902,Settings!D$2:D$100,1,FALSE)),CONCATENATE("Kategorin ",E3902," finns inte med i fliken Settings. Ange annan kategori eller uppdatera dina inställningar."),""))</f>
        <v/>
      </c>
      <c r="H3902" s="11" t="str">
        <f t="shared" si="120"/>
        <v xml:space="preserve"> </v>
      </c>
    </row>
    <row r="3903" spans="1:8" x14ac:dyDescent="0.2">
      <c r="A3903" s="4"/>
      <c r="B3903" s="2" t="str">
        <f t="shared" si="121"/>
        <v/>
      </c>
      <c r="C3903" s="4"/>
      <c r="D3903" s="4"/>
      <c r="E3903" s="4"/>
      <c r="F3903" s="4"/>
      <c r="G3903" s="5" t="str">
        <f>IF(C3903="","",IF(ISERROR(VLOOKUP(D3903,Settings!C$2:C$100,1,FALSE)),CONCATENATE("Aktiviteten ",D3903," finns inte med i fliken Settings. Ange annan aktivitet eller uppdatera dina inställningar. "),"")&amp;IF(ISERROR(VLOOKUP(E3903,Settings!D$2:D$100,1,FALSE)),CONCATENATE("Kategorin ",E3903," finns inte med i fliken Settings. Ange annan kategori eller uppdatera dina inställningar."),""))</f>
        <v/>
      </c>
      <c r="H3903" s="11" t="str">
        <f t="shared" si="120"/>
        <v xml:space="preserve"> </v>
      </c>
    </row>
    <row r="3904" spans="1:8" x14ac:dyDescent="0.2">
      <c r="A3904" s="4"/>
      <c r="B3904" s="2" t="str">
        <f t="shared" si="121"/>
        <v/>
      </c>
      <c r="C3904" s="4"/>
      <c r="D3904" s="4"/>
      <c r="E3904" s="4"/>
      <c r="F3904" s="4"/>
      <c r="G3904" s="5" t="str">
        <f>IF(C3904="","",IF(ISERROR(VLOOKUP(D3904,Settings!C$2:C$100,1,FALSE)),CONCATENATE("Aktiviteten ",D3904," finns inte med i fliken Settings. Ange annan aktivitet eller uppdatera dina inställningar. "),"")&amp;IF(ISERROR(VLOOKUP(E3904,Settings!D$2:D$100,1,FALSE)),CONCATENATE("Kategorin ",E3904," finns inte med i fliken Settings. Ange annan kategori eller uppdatera dina inställningar."),""))</f>
        <v/>
      </c>
      <c r="H3904" s="11" t="str">
        <f t="shared" si="120"/>
        <v xml:space="preserve"> </v>
      </c>
    </row>
    <row r="3905" spans="1:8" x14ac:dyDescent="0.2">
      <c r="A3905" s="4"/>
      <c r="B3905" s="2" t="str">
        <f t="shared" si="121"/>
        <v/>
      </c>
      <c r="C3905" s="4"/>
      <c r="D3905" s="4"/>
      <c r="E3905" s="4"/>
      <c r="F3905" s="4"/>
      <c r="G3905" s="5" t="str">
        <f>IF(C3905="","",IF(ISERROR(VLOOKUP(D3905,Settings!C$2:C$100,1,FALSE)),CONCATENATE("Aktiviteten ",D3905," finns inte med i fliken Settings. Ange annan aktivitet eller uppdatera dina inställningar. "),"")&amp;IF(ISERROR(VLOOKUP(E3905,Settings!D$2:D$100,1,FALSE)),CONCATENATE("Kategorin ",E3905," finns inte med i fliken Settings. Ange annan kategori eller uppdatera dina inställningar."),""))</f>
        <v/>
      </c>
      <c r="H3905" s="11" t="str">
        <f t="shared" si="120"/>
        <v xml:space="preserve"> </v>
      </c>
    </row>
    <row r="3906" spans="1:8" x14ac:dyDescent="0.2">
      <c r="A3906" s="4"/>
      <c r="B3906" s="2" t="str">
        <f t="shared" si="121"/>
        <v/>
      </c>
      <c r="C3906" s="4"/>
      <c r="D3906" s="4"/>
      <c r="E3906" s="4"/>
      <c r="F3906" s="4"/>
      <c r="G3906" s="5" t="str">
        <f>IF(C3906="","",IF(ISERROR(VLOOKUP(D3906,Settings!C$2:C$100,1,FALSE)),CONCATENATE("Aktiviteten ",D3906," finns inte med i fliken Settings. Ange annan aktivitet eller uppdatera dina inställningar. "),"")&amp;IF(ISERROR(VLOOKUP(E3906,Settings!D$2:D$100,1,FALSE)),CONCATENATE("Kategorin ",E3906," finns inte med i fliken Settings. Ange annan kategori eller uppdatera dina inställningar."),""))</f>
        <v/>
      </c>
      <c r="H3906" s="11" t="str">
        <f t="shared" si="120"/>
        <v xml:space="preserve"> </v>
      </c>
    </row>
    <row r="3907" spans="1:8" x14ac:dyDescent="0.2">
      <c r="A3907" s="4"/>
      <c r="B3907" s="2" t="str">
        <f t="shared" si="121"/>
        <v/>
      </c>
      <c r="C3907" s="4"/>
      <c r="D3907" s="4"/>
      <c r="E3907" s="4"/>
      <c r="F3907" s="4"/>
      <c r="G3907" s="5" t="str">
        <f>IF(C3907="","",IF(ISERROR(VLOOKUP(D3907,Settings!C$2:C$100,1,FALSE)),CONCATENATE("Aktiviteten ",D3907," finns inte med i fliken Settings. Ange annan aktivitet eller uppdatera dina inställningar. "),"")&amp;IF(ISERROR(VLOOKUP(E3907,Settings!D$2:D$100,1,FALSE)),CONCATENATE("Kategorin ",E3907," finns inte med i fliken Settings. Ange annan kategori eller uppdatera dina inställningar."),""))</f>
        <v/>
      </c>
      <c r="H3907" s="11" t="str">
        <f t="shared" ref="H3907:H3970" si="122">IF(A3907=""," ",IF(B3907="",A3907,B3907))</f>
        <v xml:space="preserve"> </v>
      </c>
    </row>
    <row r="3908" spans="1:8" x14ac:dyDescent="0.2">
      <c r="A3908" s="4"/>
      <c r="B3908" s="2" t="str">
        <f t="shared" si="121"/>
        <v/>
      </c>
      <c r="C3908" s="4"/>
      <c r="D3908" s="4"/>
      <c r="E3908" s="4"/>
      <c r="F3908" s="4"/>
      <c r="G3908" s="5" t="str">
        <f>IF(C3908="","",IF(ISERROR(VLOOKUP(D3908,Settings!C$2:C$100,1,FALSE)),CONCATENATE("Aktiviteten ",D3908," finns inte med i fliken Settings. Ange annan aktivitet eller uppdatera dina inställningar. "),"")&amp;IF(ISERROR(VLOOKUP(E3908,Settings!D$2:D$100,1,FALSE)),CONCATENATE("Kategorin ",E3908," finns inte med i fliken Settings. Ange annan kategori eller uppdatera dina inställningar."),""))</f>
        <v/>
      </c>
      <c r="H3908" s="11" t="str">
        <f t="shared" si="122"/>
        <v xml:space="preserve"> </v>
      </c>
    </row>
    <row r="3909" spans="1:8" x14ac:dyDescent="0.2">
      <c r="A3909" s="4"/>
      <c r="B3909" s="2" t="str">
        <f t="shared" si="121"/>
        <v/>
      </c>
      <c r="C3909" s="4"/>
      <c r="D3909" s="4"/>
      <c r="E3909" s="4"/>
      <c r="F3909" s="4"/>
      <c r="G3909" s="5" t="str">
        <f>IF(C3909="","",IF(ISERROR(VLOOKUP(D3909,Settings!C$2:C$100,1,FALSE)),CONCATENATE("Aktiviteten ",D3909," finns inte med i fliken Settings. Ange annan aktivitet eller uppdatera dina inställningar. "),"")&amp;IF(ISERROR(VLOOKUP(E3909,Settings!D$2:D$100,1,FALSE)),CONCATENATE("Kategorin ",E3909," finns inte med i fliken Settings. Ange annan kategori eller uppdatera dina inställningar."),""))</f>
        <v/>
      </c>
      <c r="H3909" s="11" t="str">
        <f t="shared" si="122"/>
        <v xml:space="preserve"> </v>
      </c>
    </row>
    <row r="3910" spans="1:8" x14ac:dyDescent="0.2">
      <c r="A3910" s="4"/>
      <c r="B3910" s="2" t="str">
        <f t="shared" si="121"/>
        <v/>
      </c>
      <c r="C3910" s="4"/>
      <c r="D3910" s="4"/>
      <c r="E3910" s="4"/>
      <c r="F3910" s="4"/>
      <c r="G3910" s="5" t="str">
        <f>IF(C3910="","",IF(ISERROR(VLOOKUP(D3910,Settings!C$2:C$100,1,FALSE)),CONCATENATE("Aktiviteten ",D3910," finns inte med i fliken Settings. Ange annan aktivitet eller uppdatera dina inställningar. "),"")&amp;IF(ISERROR(VLOOKUP(E3910,Settings!D$2:D$100,1,FALSE)),CONCATENATE("Kategorin ",E3910," finns inte med i fliken Settings. Ange annan kategori eller uppdatera dina inställningar."),""))</f>
        <v/>
      </c>
      <c r="H3910" s="11" t="str">
        <f t="shared" si="122"/>
        <v xml:space="preserve"> </v>
      </c>
    </row>
    <row r="3911" spans="1:8" x14ac:dyDescent="0.2">
      <c r="A3911" s="4"/>
      <c r="B3911" s="2" t="str">
        <f t="shared" si="121"/>
        <v/>
      </c>
      <c r="C3911" s="4"/>
      <c r="D3911" s="4"/>
      <c r="E3911" s="4"/>
      <c r="F3911" s="4"/>
      <c r="G3911" s="5" t="str">
        <f>IF(C3911="","",IF(ISERROR(VLOOKUP(D3911,Settings!C$2:C$100,1,FALSE)),CONCATENATE("Aktiviteten ",D3911," finns inte med i fliken Settings. Ange annan aktivitet eller uppdatera dina inställningar. "),"")&amp;IF(ISERROR(VLOOKUP(E3911,Settings!D$2:D$100,1,FALSE)),CONCATENATE("Kategorin ",E3911," finns inte med i fliken Settings. Ange annan kategori eller uppdatera dina inställningar."),""))</f>
        <v/>
      </c>
      <c r="H3911" s="11" t="str">
        <f t="shared" si="122"/>
        <v xml:space="preserve"> </v>
      </c>
    </row>
    <row r="3912" spans="1:8" x14ac:dyDescent="0.2">
      <c r="A3912" s="4"/>
      <c r="B3912" s="2" t="str">
        <f t="shared" si="121"/>
        <v/>
      </c>
      <c r="C3912" s="4"/>
      <c r="D3912" s="4"/>
      <c r="E3912" s="4"/>
      <c r="F3912" s="4"/>
      <c r="G3912" s="5" t="str">
        <f>IF(C3912="","",IF(ISERROR(VLOOKUP(D3912,Settings!C$2:C$100,1,FALSE)),CONCATENATE("Aktiviteten ",D3912," finns inte med i fliken Settings. Ange annan aktivitet eller uppdatera dina inställningar. "),"")&amp;IF(ISERROR(VLOOKUP(E3912,Settings!D$2:D$100,1,FALSE)),CONCATENATE("Kategorin ",E3912," finns inte med i fliken Settings. Ange annan kategori eller uppdatera dina inställningar."),""))</f>
        <v/>
      </c>
      <c r="H3912" s="11" t="str">
        <f t="shared" si="122"/>
        <v xml:space="preserve"> </v>
      </c>
    </row>
    <row r="3913" spans="1:8" x14ac:dyDescent="0.2">
      <c r="A3913" s="4"/>
      <c r="B3913" s="2" t="str">
        <f t="shared" si="121"/>
        <v/>
      </c>
      <c r="C3913" s="4"/>
      <c r="D3913" s="4"/>
      <c r="E3913" s="4"/>
      <c r="F3913" s="4"/>
      <c r="G3913" s="5" t="str">
        <f>IF(C3913="","",IF(ISERROR(VLOOKUP(D3913,Settings!C$2:C$100,1,FALSE)),CONCATENATE("Aktiviteten ",D3913," finns inte med i fliken Settings. Ange annan aktivitet eller uppdatera dina inställningar. "),"")&amp;IF(ISERROR(VLOOKUP(E3913,Settings!D$2:D$100,1,FALSE)),CONCATENATE("Kategorin ",E3913," finns inte med i fliken Settings. Ange annan kategori eller uppdatera dina inställningar."),""))</f>
        <v/>
      </c>
      <c r="H3913" s="11" t="str">
        <f t="shared" si="122"/>
        <v xml:space="preserve"> </v>
      </c>
    </row>
    <row r="3914" spans="1:8" x14ac:dyDescent="0.2">
      <c r="A3914" s="4"/>
      <c r="B3914" s="2" t="str">
        <f t="shared" si="121"/>
        <v/>
      </c>
      <c r="C3914" s="4"/>
      <c r="D3914" s="4"/>
      <c r="E3914" s="4"/>
      <c r="F3914" s="4"/>
      <c r="G3914" s="5" t="str">
        <f>IF(C3914="","",IF(ISERROR(VLOOKUP(D3914,Settings!C$2:C$100,1,FALSE)),CONCATENATE("Aktiviteten ",D3914," finns inte med i fliken Settings. Ange annan aktivitet eller uppdatera dina inställningar. "),"")&amp;IF(ISERROR(VLOOKUP(E3914,Settings!D$2:D$100,1,FALSE)),CONCATENATE("Kategorin ",E3914," finns inte med i fliken Settings. Ange annan kategori eller uppdatera dina inställningar."),""))</f>
        <v/>
      </c>
      <c r="H3914" s="11" t="str">
        <f t="shared" si="122"/>
        <v xml:space="preserve"> </v>
      </c>
    </row>
    <row r="3915" spans="1:8" x14ac:dyDescent="0.2">
      <c r="A3915" s="4"/>
      <c r="B3915" s="2" t="str">
        <f t="shared" si="121"/>
        <v/>
      </c>
      <c r="C3915" s="4"/>
      <c r="D3915" s="4"/>
      <c r="E3915" s="4"/>
      <c r="F3915" s="4"/>
      <c r="G3915" s="5" t="str">
        <f>IF(C3915="","",IF(ISERROR(VLOOKUP(D3915,Settings!C$2:C$100,1,FALSE)),CONCATENATE("Aktiviteten ",D3915," finns inte med i fliken Settings. Ange annan aktivitet eller uppdatera dina inställningar. "),"")&amp;IF(ISERROR(VLOOKUP(E3915,Settings!D$2:D$100,1,FALSE)),CONCATENATE("Kategorin ",E3915," finns inte med i fliken Settings. Ange annan kategori eller uppdatera dina inställningar."),""))</f>
        <v/>
      </c>
      <c r="H3915" s="11" t="str">
        <f t="shared" si="122"/>
        <v xml:space="preserve"> </v>
      </c>
    </row>
    <row r="3916" spans="1:8" x14ac:dyDescent="0.2">
      <c r="A3916" s="4"/>
      <c r="B3916" s="2" t="str">
        <f t="shared" si="121"/>
        <v/>
      </c>
      <c r="C3916" s="4"/>
      <c r="D3916" s="4"/>
      <c r="E3916" s="4"/>
      <c r="F3916" s="4"/>
      <c r="G3916" s="5" t="str">
        <f>IF(C3916="","",IF(ISERROR(VLOOKUP(D3916,Settings!C$2:C$100,1,FALSE)),CONCATENATE("Aktiviteten ",D3916," finns inte med i fliken Settings. Ange annan aktivitet eller uppdatera dina inställningar. "),"")&amp;IF(ISERROR(VLOOKUP(E3916,Settings!D$2:D$100,1,FALSE)),CONCATENATE("Kategorin ",E3916," finns inte med i fliken Settings. Ange annan kategori eller uppdatera dina inställningar."),""))</f>
        <v/>
      </c>
      <c r="H3916" s="11" t="str">
        <f t="shared" si="122"/>
        <v xml:space="preserve"> </v>
      </c>
    </row>
    <row r="3917" spans="1:8" x14ac:dyDescent="0.2">
      <c r="A3917" s="4"/>
      <c r="B3917" s="2" t="str">
        <f t="shared" si="121"/>
        <v/>
      </c>
      <c r="C3917" s="4"/>
      <c r="D3917" s="4"/>
      <c r="E3917" s="4"/>
      <c r="F3917" s="4"/>
      <c r="G3917" s="5" t="str">
        <f>IF(C3917="","",IF(ISERROR(VLOOKUP(D3917,Settings!C$2:C$100,1,FALSE)),CONCATENATE("Aktiviteten ",D3917," finns inte med i fliken Settings. Ange annan aktivitet eller uppdatera dina inställningar. "),"")&amp;IF(ISERROR(VLOOKUP(E3917,Settings!D$2:D$100,1,FALSE)),CONCATENATE("Kategorin ",E3917," finns inte med i fliken Settings. Ange annan kategori eller uppdatera dina inställningar."),""))</f>
        <v/>
      </c>
      <c r="H3917" s="11" t="str">
        <f t="shared" si="122"/>
        <v xml:space="preserve"> </v>
      </c>
    </row>
    <row r="3918" spans="1:8" x14ac:dyDescent="0.2">
      <c r="A3918" s="4"/>
      <c r="B3918" s="2" t="str">
        <f t="shared" si="121"/>
        <v/>
      </c>
      <c r="C3918" s="4"/>
      <c r="D3918" s="4"/>
      <c r="E3918" s="4"/>
      <c r="F3918" s="4"/>
      <c r="G3918" s="5" t="str">
        <f>IF(C3918="","",IF(ISERROR(VLOOKUP(D3918,Settings!C$2:C$100,1,FALSE)),CONCATENATE("Aktiviteten ",D3918," finns inte med i fliken Settings. Ange annan aktivitet eller uppdatera dina inställningar. "),"")&amp;IF(ISERROR(VLOOKUP(E3918,Settings!D$2:D$100,1,FALSE)),CONCATENATE("Kategorin ",E3918," finns inte med i fliken Settings. Ange annan kategori eller uppdatera dina inställningar."),""))</f>
        <v/>
      </c>
      <c r="H3918" s="11" t="str">
        <f t="shared" si="122"/>
        <v xml:space="preserve"> </v>
      </c>
    </row>
    <row r="3919" spans="1:8" x14ac:dyDescent="0.2">
      <c r="A3919" s="4"/>
      <c r="B3919" s="2" t="str">
        <f t="shared" si="121"/>
        <v/>
      </c>
      <c r="C3919" s="4"/>
      <c r="D3919" s="4"/>
      <c r="E3919" s="4"/>
      <c r="F3919" s="4"/>
      <c r="G3919" s="5" t="str">
        <f>IF(C3919="","",IF(ISERROR(VLOOKUP(D3919,Settings!C$2:C$100,1,FALSE)),CONCATENATE("Aktiviteten ",D3919," finns inte med i fliken Settings. Ange annan aktivitet eller uppdatera dina inställningar. "),"")&amp;IF(ISERROR(VLOOKUP(E3919,Settings!D$2:D$100,1,FALSE)),CONCATENATE("Kategorin ",E3919," finns inte med i fliken Settings. Ange annan kategori eller uppdatera dina inställningar."),""))</f>
        <v/>
      </c>
      <c r="H3919" s="11" t="str">
        <f t="shared" si="122"/>
        <v xml:space="preserve"> </v>
      </c>
    </row>
    <row r="3920" spans="1:8" x14ac:dyDescent="0.2">
      <c r="A3920" s="4"/>
      <c r="B3920" s="2" t="str">
        <f t="shared" si="121"/>
        <v/>
      </c>
      <c r="C3920" s="4"/>
      <c r="D3920" s="4"/>
      <c r="E3920" s="4"/>
      <c r="F3920" s="4"/>
      <c r="G3920" s="5" t="str">
        <f>IF(C3920="","",IF(ISERROR(VLOOKUP(D3920,Settings!C$2:C$100,1,FALSE)),CONCATENATE("Aktiviteten ",D3920," finns inte med i fliken Settings. Ange annan aktivitet eller uppdatera dina inställningar. "),"")&amp;IF(ISERROR(VLOOKUP(E3920,Settings!D$2:D$100,1,FALSE)),CONCATENATE("Kategorin ",E3920," finns inte med i fliken Settings. Ange annan kategori eller uppdatera dina inställningar."),""))</f>
        <v/>
      </c>
      <c r="H3920" s="11" t="str">
        <f t="shared" si="122"/>
        <v xml:space="preserve"> </v>
      </c>
    </row>
    <row r="3921" spans="1:8" x14ac:dyDescent="0.2">
      <c r="A3921" s="4"/>
      <c r="B3921" s="2" t="str">
        <f t="shared" si="121"/>
        <v/>
      </c>
      <c r="C3921" s="4"/>
      <c r="D3921" s="4"/>
      <c r="E3921" s="4"/>
      <c r="F3921" s="4"/>
      <c r="G3921" s="5" t="str">
        <f>IF(C3921="","",IF(ISERROR(VLOOKUP(D3921,Settings!C$2:C$100,1,FALSE)),CONCATENATE("Aktiviteten ",D3921," finns inte med i fliken Settings. Ange annan aktivitet eller uppdatera dina inställningar. "),"")&amp;IF(ISERROR(VLOOKUP(E3921,Settings!D$2:D$100,1,FALSE)),CONCATENATE("Kategorin ",E3921," finns inte med i fliken Settings. Ange annan kategori eller uppdatera dina inställningar."),""))</f>
        <v/>
      </c>
      <c r="H3921" s="11" t="str">
        <f t="shared" si="122"/>
        <v xml:space="preserve"> </v>
      </c>
    </row>
    <row r="3922" spans="1:8" x14ac:dyDescent="0.2">
      <c r="A3922" s="4"/>
      <c r="B3922" s="2" t="str">
        <f t="shared" ref="B3922:B3985" si="123">IF(A3922="","",A3922)</f>
        <v/>
      </c>
      <c r="C3922" s="4"/>
      <c r="D3922" s="4"/>
      <c r="E3922" s="4"/>
      <c r="F3922" s="4"/>
      <c r="G3922" s="5" t="str">
        <f>IF(C3922="","",IF(ISERROR(VLOOKUP(D3922,Settings!C$2:C$100,1,FALSE)),CONCATENATE("Aktiviteten ",D3922," finns inte med i fliken Settings. Ange annan aktivitet eller uppdatera dina inställningar. "),"")&amp;IF(ISERROR(VLOOKUP(E3922,Settings!D$2:D$100,1,FALSE)),CONCATENATE("Kategorin ",E3922," finns inte med i fliken Settings. Ange annan kategori eller uppdatera dina inställningar."),""))</f>
        <v/>
      </c>
      <c r="H3922" s="11" t="str">
        <f t="shared" si="122"/>
        <v xml:space="preserve"> </v>
      </c>
    </row>
    <row r="3923" spans="1:8" x14ac:dyDescent="0.2">
      <c r="A3923" s="4"/>
      <c r="B3923" s="2" t="str">
        <f t="shared" si="123"/>
        <v/>
      </c>
      <c r="C3923" s="4"/>
      <c r="D3923" s="4"/>
      <c r="E3923" s="4"/>
      <c r="F3923" s="4"/>
      <c r="G3923" s="5" t="str">
        <f>IF(C3923="","",IF(ISERROR(VLOOKUP(D3923,Settings!C$2:C$100,1,FALSE)),CONCATENATE("Aktiviteten ",D3923," finns inte med i fliken Settings. Ange annan aktivitet eller uppdatera dina inställningar. "),"")&amp;IF(ISERROR(VLOOKUP(E3923,Settings!D$2:D$100,1,FALSE)),CONCATENATE("Kategorin ",E3923," finns inte med i fliken Settings. Ange annan kategori eller uppdatera dina inställningar."),""))</f>
        <v/>
      </c>
      <c r="H3923" s="11" t="str">
        <f t="shared" si="122"/>
        <v xml:space="preserve"> </v>
      </c>
    </row>
    <row r="3924" spans="1:8" x14ac:dyDescent="0.2">
      <c r="A3924" s="4"/>
      <c r="B3924" s="2" t="str">
        <f t="shared" si="123"/>
        <v/>
      </c>
      <c r="C3924" s="4"/>
      <c r="D3924" s="4"/>
      <c r="E3924" s="4"/>
      <c r="F3924" s="4"/>
      <c r="G3924" s="5" t="str">
        <f>IF(C3924="","",IF(ISERROR(VLOOKUP(D3924,Settings!C$2:C$100,1,FALSE)),CONCATENATE("Aktiviteten ",D3924," finns inte med i fliken Settings. Ange annan aktivitet eller uppdatera dina inställningar. "),"")&amp;IF(ISERROR(VLOOKUP(E3924,Settings!D$2:D$100,1,FALSE)),CONCATENATE("Kategorin ",E3924," finns inte med i fliken Settings. Ange annan kategori eller uppdatera dina inställningar."),""))</f>
        <v/>
      </c>
      <c r="H3924" s="11" t="str">
        <f t="shared" si="122"/>
        <v xml:space="preserve"> </v>
      </c>
    </row>
    <row r="3925" spans="1:8" x14ac:dyDescent="0.2">
      <c r="A3925" s="4"/>
      <c r="B3925" s="2" t="str">
        <f t="shared" si="123"/>
        <v/>
      </c>
      <c r="C3925" s="4"/>
      <c r="D3925" s="4"/>
      <c r="E3925" s="4"/>
      <c r="F3925" s="4"/>
      <c r="G3925" s="5" t="str">
        <f>IF(C3925="","",IF(ISERROR(VLOOKUP(D3925,Settings!C$2:C$100,1,FALSE)),CONCATENATE("Aktiviteten ",D3925," finns inte med i fliken Settings. Ange annan aktivitet eller uppdatera dina inställningar. "),"")&amp;IF(ISERROR(VLOOKUP(E3925,Settings!D$2:D$100,1,FALSE)),CONCATENATE("Kategorin ",E3925," finns inte med i fliken Settings. Ange annan kategori eller uppdatera dina inställningar."),""))</f>
        <v/>
      </c>
      <c r="H3925" s="11" t="str">
        <f t="shared" si="122"/>
        <v xml:space="preserve"> </v>
      </c>
    </row>
    <row r="3926" spans="1:8" x14ac:dyDescent="0.2">
      <c r="A3926" s="4"/>
      <c r="B3926" s="2" t="str">
        <f t="shared" si="123"/>
        <v/>
      </c>
      <c r="C3926" s="4"/>
      <c r="D3926" s="4"/>
      <c r="E3926" s="4"/>
      <c r="F3926" s="4"/>
      <c r="G3926" s="5" t="str">
        <f>IF(C3926="","",IF(ISERROR(VLOOKUP(D3926,Settings!C$2:C$100,1,FALSE)),CONCATENATE("Aktiviteten ",D3926," finns inte med i fliken Settings. Ange annan aktivitet eller uppdatera dina inställningar. "),"")&amp;IF(ISERROR(VLOOKUP(E3926,Settings!D$2:D$100,1,FALSE)),CONCATENATE("Kategorin ",E3926," finns inte med i fliken Settings. Ange annan kategori eller uppdatera dina inställningar."),""))</f>
        <v/>
      </c>
      <c r="H3926" s="11" t="str">
        <f t="shared" si="122"/>
        <v xml:space="preserve"> </v>
      </c>
    </row>
    <row r="3927" spans="1:8" x14ac:dyDescent="0.2">
      <c r="A3927" s="4"/>
      <c r="B3927" s="2" t="str">
        <f t="shared" si="123"/>
        <v/>
      </c>
      <c r="C3927" s="4"/>
      <c r="D3927" s="4"/>
      <c r="E3927" s="4"/>
      <c r="F3927" s="4"/>
      <c r="G3927" s="5" t="str">
        <f>IF(C3927="","",IF(ISERROR(VLOOKUP(D3927,Settings!C$2:C$100,1,FALSE)),CONCATENATE("Aktiviteten ",D3927," finns inte med i fliken Settings. Ange annan aktivitet eller uppdatera dina inställningar. "),"")&amp;IF(ISERROR(VLOOKUP(E3927,Settings!D$2:D$100,1,FALSE)),CONCATENATE("Kategorin ",E3927," finns inte med i fliken Settings. Ange annan kategori eller uppdatera dina inställningar."),""))</f>
        <v/>
      </c>
      <c r="H3927" s="11" t="str">
        <f t="shared" si="122"/>
        <v xml:space="preserve"> </v>
      </c>
    </row>
    <row r="3928" spans="1:8" x14ac:dyDescent="0.2">
      <c r="A3928" s="4"/>
      <c r="B3928" s="2" t="str">
        <f t="shared" si="123"/>
        <v/>
      </c>
      <c r="C3928" s="4"/>
      <c r="D3928" s="4"/>
      <c r="E3928" s="4"/>
      <c r="F3928" s="4"/>
      <c r="G3928" s="5" t="str">
        <f>IF(C3928="","",IF(ISERROR(VLOOKUP(D3928,Settings!C$2:C$100,1,FALSE)),CONCATENATE("Aktiviteten ",D3928," finns inte med i fliken Settings. Ange annan aktivitet eller uppdatera dina inställningar. "),"")&amp;IF(ISERROR(VLOOKUP(E3928,Settings!D$2:D$100,1,FALSE)),CONCATENATE("Kategorin ",E3928," finns inte med i fliken Settings. Ange annan kategori eller uppdatera dina inställningar."),""))</f>
        <v/>
      </c>
      <c r="H3928" s="11" t="str">
        <f t="shared" si="122"/>
        <v xml:space="preserve"> </v>
      </c>
    </row>
    <row r="3929" spans="1:8" x14ac:dyDescent="0.2">
      <c r="A3929" s="4"/>
      <c r="B3929" s="2" t="str">
        <f t="shared" si="123"/>
        <v/>
      </c>
      <c r="C3929" s="4"/>
      <c r="D3929" s="4"/>
      <c r="E3929" s="4"/>
      <c r="F3929" s="4"/>
      <c r="G3929" s="5" t="str">
        <f>IF(C3929="","",IF(ISERROR(VLOOKUP(D3929,Settings!C$2:C$100,1,FALSE)),CONCATENATE("Aktiviteten ",D3929," finns inte med i fliken Settings. Ange annan aktivitet eller uppdatera dina inställningar. "),"")&amp;IF(ISERROR(VLOOKUP(E3929,Settings!D$2:D$100,1,FALSE)),CONCATENATE("Kategorin ",E3929," finns inte med i fliken Settings. Ange annan kategori eller uppdatera dina inställningar."),""))</f>
        <v/>
      </c>
      <c r="H3929" s="11" t="str">
        <f t="shared" si="122"/>
        <v xml:space="preserve"> </v>
      </c>
    </row>
    <row r="3930" spans="1:8" x14ac:dyDescent="0.2">
      <c r="A3930" s="4"/>
      <c r="B3930" s="2" t="str">
        <f t="shared" si="123"/>
        <v/>
      </c>
      <c r="C3930" s="4"/>
      <c r="D3930" s="4"/>
      <c r="E3930" s="4"/>
      <c r="F3930" s="4"/>
      <c r="G3930" s="5" t="str">
        <f>IF(C3930="","",IF(ISERROR(VLOOKUP(D3930,Settings!C$2:C$100,1,FALSE)),CONCATENATE("Aktiviteten ",D3930," finns inte med i fliken Settings. Ange annan aktivitet eller uppdatera dina inställningar. "),"")&amp;IF(ISERROR(VLOOKUP(E3930,Settings!D$2:D$100,1,FALSE)),CONCATENATE("Kategorin ",E3930," finns inte med i fliken Settings. Ange annan kategori eller uppdatera dina inställningar."),""))</f>
        <v/>
      </c>
      <c r="H3930" s="11" t="str">
        <f t="shared" si="122"/>
        <v xml:space="preserve"> </v>
      </c>
    </row>
    <row r="3931" spans="1:8" x14ac:dyDescent="0.2">
      <c r="A3931" s="4"/>
      <c r="B3931" s="2" t="str">
        <f t="shared" si="123"/>
        <v/>
      </c>
      <c r="C3931" s="4"/>
      <c r="D3931" s="4"/>
      <c r="E3931" s="4"/>
      <c r="F3931" s="4"/>
      <c r="G3931" s="5" t="str">
        <f>IF(C3931="","",IF(ISERROR(VLOOKUP(D3931,Settings!C$2:C$100,1,FALSE)),CONCATENATE("Aktiviteten ",D3931," finns inte med i fliken Settings. Ange annan aktivitet eller uppdatera dina inställningar. "),"")&amp;IF(ISERROR(VLOOKUP(E3931,Settings!D$2:D$100,1,FALSE)),CONCATENATE("Kategorin ",E3931," finns inte med i fliken Settings. Ange annan kategori eller uppdatera dina inställningar."),""))</f>
        <v/>
      </c>
      <c r="H3931" s="11" t="str">
        <f t="shared" si="122"/>
        <v xml:space="preserve"> </v>
      </c>
    </row>
    <row r="3932" spans="1:8" x14ac:dyDescent="0.2">
      <c r="A3932" s="4"/>
      <c r="B3932" s="2" t="str">
        <f t="shared" si="123"/>
        <v/>
      </c>
      <c r="C3932" s="4"/>
      <c r="D3932" s="4"/>
      <c r="E3932" s="4"/>
      <c r="F3932" s="4"/>
      <c r="G3932" s="5" t="str">
        <f>IF(C3932="","",IF(ISERROR(VLOOKUP(D3932,Settings!C$2:C$100,1,FALSE)),CONCATENATE("Aktiviteten ",D3932," finns inte med i fliken Settings. Ange annan aktivitet eller uppdatera dina inställningar. "),"")&amp;IF(ISERROR(VLOOKUP(E3932,Settings!D$2:D$100,1,FALSE)),CONCATENATE("Kategorin ",E3932," finns inte med i fliken Settings. Ange annan kategori eller uppdatera dina inställningar."),""))</f>
        <v/>
      </c>
      <c r="H3932" s="11" t="str">
        <f t="shared" si="122"/>
        <v xml:space="preserve"> </v>
      </c>
    </row>
    <row r="3933" spans="1:8" x14ac:dyDescent="0.2">
      <c r="A3933" s="4"/>
      <c r="B3933" s="2" t="str">
        <f t="shared" si="123"/>
        <v/>
      </c>
      <c r="C3933" s="4"/>
      <c r="D3933" s="4"/>
      <c r="E3933" s="4"/>
      <c r="F3933" s="4"/>
      <c r="G3933" s="5" t="str">
        <f>IF(C3933="","",IF(ISERROR(VLOOKUP(D3933,Settings!C$2:C$100,1,FALSE)),CONCATENATE("Aktiviteten ",D3933," finns inte med i fliken Settings. Ange annan aktivitet eller uppdatera dina inställningar. "),"")&amp;IF(ISERROR(VLOOKUP(E3933,Settings!D$2:D$100,1,FALSE)),CONCATENATE("Kategorin ",E3933," finns inte med i fliken Settings. Ange annan kategori eller uppdatera dina inställningar."),""))</f>
        <v/>
      </c>
      <c r="H3933" s="11" t="str">
        <f t="shared" si="122"/>
        <v xml:space="preserve"> </v>
      </c>
    </row>
    <row r="3934" spans="1:8" x14ac:dyDescent="0.2">
      <c r="A3934" s="4"/>
      <c r="B3934" s="2" t="str">
        <f t="shared" si="123"/>
        <v/>
      </c>
      <c r="C3934" s="4"/>
      <c r="D3934" s="4"/>
      <c r="E3934" s="4"/>
      <c r="F3934" s="4"/>
      <c r="G3934" s="5" t="str">
        <f>IF(C3934="","",IF(ISERROR(VLOOKUP(D3934,Settings!C$2:C$100,1,FALSE)),CONCATENATE("Aktiviteten ",D3934," finns inte med i fliken Settings. Ange annan aktivitet eller uppdatera dina inställningar. "),"")&amp;IF(ISERROR(VLOOKUP(E3934,Settings!D$2:D$100,1,FALSE)),CONCATENATE("Kategorin ",E3934," finns inte med i fliken Settings. Ange annan kategori eller uppdatera dina inställningar."),""))</f>
        <v/>
      </c>
      <c r="H3934" s="11" t="str">
        <f t="shared" si="122"/>
        <v xml:space="preserve"> </v>
      </c>
    </row>
    <row r="3935" spans="1:8" x14ac:dyDescent="0.2">
      <c r="A3935" s="4"/>
      <c r="B3935" s="2" t="str">
        <f t="shared" si="123"/>
        <v/>
      </c>
      <c r="C3935" s="4"/>
      <c r="D3935" s="4"/>
      <c r="E3935" s="4"/>
      <c r="F3935" s="4"/>
      <c r="G3935" s="5" t="str">
        <f>IF(C3935="","",IF(ISERROR(VLOOKUP(D3935,Settings!C$2:C$100,1,FALSE)),CONCATENATE("Aktiviteten ",D3935," finns inte med i fliken Settings. Ange annan aktivitet eller uppdatera dina inställningar. "),"")&amp;IF(ISERROR(VLOOKUP(E3935,Settings!D$2:D$100,1,FALSE)),CONCATENATE("Kategorin ",E3935," finns inte med i fliken Settings. Ange annan kategori eller uppdatera dina inställningar."),""))</f>
        <v/>
      </c>
      <c r="H3935" s="11" t="str">
        <f t="shared" si="122"/>
        <v xml:space="preserve"> </v>
      </c>
    </row>
    <row r="3936" spans="1:8" x14ac:dyDescent="0.2">
      <c r="A3936" s="4"/>
      <c r="B3936" s="2" t="str">
        <f t="shared" si="123"/>
        <v/>
      </c>
      <c r="C3936" s="4"/>
      <c r="D3936" s="4"/>
      <c r="E3936" s="4"/>
      <c r="F3936" s="4"/>
      <c r="G3936" s="5" t="str">
        <f>IF(C3936="","",IF(ISERROR(VLOOKUP(D3936,Settings!C$2:C$100,1,FALSE)),CONCATENATE("Aktiviteten ",D3936," finns inte med i fliken Settings. Ange annan aktivitet eller uppdatera dina inställningar. "),"")&amp;IF(ISERROR(VLOOKUP(E3936,Settings!D$2:D$100,1,FALSE)),CONCATENATE("Kategorin ",E3936," finns inte med i fliken Settings. Ange annan kategori eller uppdatera dina inställningar."),""))</f>
        <v/>
      </c>
      <c r="H3936" s="11" t="str">
        <f t="shared" si="122"/>
        <v xml:space="preserve"> </v>
      </c>
    </row>
    <row r="3937" spans="1:8" x14ac:dyDescent="0.2">
      <c r="A3937" s="4"/>
      <c r="B3937" s="2" t="str">
        <f t="shared" si="123"/>
        <v/>
      </c>
      <c r="C3937" s="4"/>
      <c r="D3937" s="4"/>
      <c r="E3937" s="4"/>
      <c r="F3937" s="4"/>
      <c r="G3937" s="5" t="str">
        <f>IF(C3937="","",IF(ISERROR(VLOOKUP(D3937,Settings!C$2:C$100,1,FALSE)),CONCATENATE("Aktiviteten ",D3937," finns inte med i fliken Settings. Ange annan aktivitet eller uppdatera dina inställningar. "),"")&amp;IF(ISERROR(VLOOKUP(E3937,Settings!D$2:D$100,1,FALSE)),CONCATENATE("Kategorin ",E3937," finns inte med i fliken Settings. Ange annan kategori eller uppdatera dina inställningar."),""))</f>
        <v/>
      </c>
      <c r="H3937" s="11" t="str">
        <f t="shared" si="122"/>
        <v xml:space="preserve"> </v>
      </c>
    </row>
    <row r="3938" spans="1:8" x14ac:dyDescent="0.2">
      <c r="A3938" s="4"/>
      <c r="B3938" s="2" t="str">
        <f t="shared" si="123"/>
        <v/>
      </c>
      <c r="C3938" s="4"/>
      <c r="D3938" s="4"/>
      <c r="E3938" s="4"/>
      <c r="F3938" s="4"/>
      <c r="G3938" s="5" t="str">
        <f>IF(C3938="","",IF(ISERROR(VLOOKUP(D3938,Settings!C$2:C$100,1,FALSE)),CONCATENATE("Aktiviteten ",D3938," finns inte med i fliken Settings. Ange annan aktivitet eller uppdatera dina inställningar. "),"")&amp;IF(ISERROR(VLOOKUP(E3938,Settings!D$2:D$100,1,FALSE)),CONCATENATE("Kategorin ",E3938," finns inte med i fliken Settings. Ange annan kategori eller uppdatera dina inställningar."),""))</f>
        <v/>
      </c>
      <c r="H3938" s="11" t="str">
        <f t="shared" si="122"/>
        <v xml:space="preserve"> </v>
      </c>
    </row>
    <row r="3939" spans="1:8" x14ac:dyDescent="0.2">
      <c r="A3939" s="4"/>
      <c r="B3939" s="2" t="str">
        <f t="shared" si="123"/>
        <v/>
      </c>
      <c r="C3939" s="4"/>
      <c r="D3939" s="4"/>
      <c r="E3939" s="4"/>
      <c r="F3939" s="4"/>
      <c r="G3939" s="5" t="str">
        <f>IF(C3939="","",IF(ISERROR(VLOOKUP(D3939,Settings!C$2:C$100,1,FALSE)),CONCATENATE("Aktiviteten ",D3939," finns inte med i fliken Settings. Ange annan aktivitet eller uppdatera dina inställningar. "),"")&amp;IF(ISERROR(VLOOKUP(E3939,Settings!D$2:D$100,1,FALSE)),CONCATENATE("Kategorin ",E3939," finns inte med i fliken Settings. Ange annan kategori eller uppdatera dina inställningar."),""))</f>
        <v/>
      </c>
      <c r="H3939" s="11" t="str">
        <f t="shared" si="122"/>
        <v xml:space="preserve"> </v>
      </c>
    </row>
    <row r="3940" spans="1:8" x14ac:dyDescent="0.2">
      <c r="A3940" s="4"/>
      <c r="B3940" s="2" t="str">
        <f t="shared" si="123"/>
        <v/>
      </c>
      <c r="C3940" s="4"/>
      <c r="D3940" s="4"/>
      <c r="E3940" s="4"/>
      <c r="F3940" s="4"/>
      <c r="G3940" s="5" t="str">
        <f>IF(C3940="","",IF(ISERROR(VLOOKUP(D3940,Settings!C$2:C$100,1,FALSE)),CONCATENATE("Aktiviteten ",D3940," finns inte med i fliken Settings. Ange annan aktivitet eller uppdatera dina inställningar. "),"")&amp;IF(ISERROR(VLOOKUP(E3940,Settings!D$2:D$100,1,FALSE)),CONCATENATE("Kategorin ",E3940," finns inte med i fliken Settings. Ange annan kategori eller uppdatera dina inställningar."),""))</f>
        <v/>
      </c>
      <c r="H3940" s="11" t="str">
        <f t="shared" si="122"/>
        <v xml:space="preserve"> </v>
      </c>
    </row>
    <row r="3941" spans="1:8" x14ac:dyDescent="0.2">
      <c r="A3941" s="4"/>
      <c r="B3941" s="2" t="str">
        <f t="shared" si="123"/>
        <v/>
      </c>
      <c r="C3941" s="4"/>
      <c r="D3941" s="4"/>
      <c r="E3941" s="4"/>
      <c r="F3941" s="4"/>
      <c r="G3941" s="5" t="str">
        <f>IF(C3941="","",IF(ISERROR(VLOOKUP(D3941,Settings!C$2:C$100,1,FALSE)),CONCATENATE("Aktiviteten ",D3941," finns inte med i fliken Settings. Ange annan aktivitet eller uppdatera dina inställningar. "),"")&amp;IF(ISERROR(VLOOKUP(E3941,Settings!D$2:D$100,1,FALSE)),CONCATENATE("Kategorin ",E3941," finns inte med i fliken Settings. Ange annan kategori eller uppdatera dina inställningar."),""))</f>
        <v/>
      </c>
      <c r="H3941" s="11" t="str">
        <f t="shared" si="122"/>
        <v xml:space="preserve"> </v>
      </c>
    </row>
    <row r="3942" spans="1:8" x14ac:dyDescent="0.2">
      <c r="A3942" s="4"/>
      <c r="B3942" s="2" t="str">
        <f t="shared" si="123"/>
        <v/>
      </c>
      <c r="C3942" s="4"/>
      <c r="D3942" s="4"/>
      <c r="E3942" s="4"/>
      <c r="F3942" s="4"/>
      <c r="G3942" s="5" t="str">
        <f>IF(C3942="","",IF(ISERROR(VLOOKUP(D3942,Settings!C$2:C$100,1,FALSE)),CONCATENATE("Aktiviteten ",D3942," finns inte med i fliken Settings. Ange annan aktivitet eller uppdatera dina inställningar. "),"")&amp;IF(ISERROR(VLOOKUP(E3942,Settings!D$2:D$100,1,FALSE)),CONCATENATE("Kategorin ",E3942," finns inte med i fliken Settings. Ange annan kategori eller uppdatera dina inställningar."),""))</f>
        <v/>
      </c>
      <c r="H3942" s="11" t="str">
        <f t="shared" si="122"/>
        <v xml:space="preserve"> </v>
      </c>
    </row>
    <row r="3943" spans="1:8" x14ac:dyDescent="0.2">
      <c r="A3943" s="4"/>
      <c r="B3943" s="2" t="str">
        <f t="shared" si="123"/>
        <v/>
      </c>
      <c r="C3943" s="4"/>
      <c r="D3943" s="4"/>
      <c r="E3943" s="4"/>
      <c r="F3943" s="4"/>
      <c r="G3943" s="5" t="str">
        <f>IF(C3943="","",IF(ISERROR(VLOOKUP(D3943,Settings!C$2:C$100,1,FALSE)),CONCATENATE("Aktiviteten ",D3943," finns inte med i fliken Settings. Ange annan aktivitet eller uppdatera dina inställningar. "),"")&amp;IF(ISERROR(VLOOKUP(E3943,Settings!D$2:D$100,1,FALSE)),CONCATENATE("Kategorin ",E3943," finns inte med i fliken Settings. Ange annan kategori eller uppdatera dina inställningar."),""))</f>
        <v/>
      </c>
      <c r="H3943" s="11" t="str">
        <f t="shared" si="122"/>
        <v xml:space="preserve"> </v>
      </c>
    </row>
    <row r="3944" spans="1:8" x14ac:dyDescent="0.2">
      <c r="A3944" s="4"/>
      <c r="B3944" s="2" t="str">
        <f t="shared" si="123"/>
        <v/>
      </c>
      <c r="C3944" s="4"/>
      <c r="D3944" s="4"/>
      <c r="E3944" s="4"/>
      <c r="F3944" s="4"/>
      <c r="G3944" s="5" t="str">
        <f>IF(C3944="","",IF(ISERROR(VLOOKUP(D3944,Settings!C$2:C$100,1,FALSE)),CONCATENATE("Aktiviteten ",D3944," finns inte med i fliken Settings. Ange annan aktivitet eller uppdatera dina inställningar. "),"")&amp;IF(ISERROR(VLOOKUP(E3944,Settings!D$2:D$100,1,FALSE)),CONCATENATE("Kategorin ",E3944," finns inte med i fliken Settings. Ange annan kategori eller uppdatera dina inställningar."),""))</f>
        <v/>
      </c>
      <c r="H3944" s="11" t="str">
        <f t="shared" si="122"/>
        <v xml:space="preserve"> </v>
      </c>
    </row>
    <row r="3945" spans="1:8" x14ac:dyDescent="0.2">
      <c r="A3945" s="4"/>
      <c r="B3945" s="2" t="str">
        <f t="shared" si="123"/>
        <v/>
      </c>
      <c r="C3945" s="4"/>
      <c r="D3945" s="4"/>
      <c r="E3945" s="4"/>
      <c r="F3945" s="4"/>
      <c r="G3945" s="5" t="str">
        <f>IF(C3945="","",IF(ISERROR(VLOOKUP(D3945,Settings!C$2:C$100,1,FALSE)),CONCATENATE("Aktiviteten ",D3945," finns inte med i fliken Settings. Ange annan aktivitet eller uppdatera dina inställningar. "),"")&amp;IF(ISERROR(VLOOKUP(E3945,Settings!D$2:D$100,1,FALSE)),CONCATENATE("Kategorin ",E3945," finns inte med i fliken Settings. Ange annan kategori eller uppdatera dina inställningar."),""))</f>
        <v/>
      </c>
      <c r="H3945" s="11" t="str">
        <f t="shared" si="122"/>
        <v xml:space="preserve"> </v>
      </c>
    </row>
    <row r="3946" spans="1:8" x14ac:dyDescent="0.2">
      <c r="A3946" s="4"/>
      <c r="B3946" s="2" t="str">
        <f t="shared" si="123"/>
        <v/>
      </c>
      <c r="C3946" s="4"/>
      <c r="D3946" s="4"/>
      <c r="E3946" s="4"/>
      <c r="F3946" s="4"/>
      <c r="G3946" s="5" t="str">
        <f>IF(C3946="","",IF(ISERROR(VLOOKUP(D3946,Settings!C$2:C$100,1,FALSE)),CONCATENATE("Aktiviteten ",D3946," finns inte med i fliken Settings. Ange annan aktivitet eller uppdatera dina inställningar. "),"")&amp;IF(ISERROR(VLOOKUP(E3946,Settings!D$2:D$100,1,FALSE)),CONCATENATE("Kategorin ",E3946," finns inte med i fliken Settings. Ange annan kategori eller uppdatera dina inställningar."),""))</f>
        <v/>
      </c>
      <c r="H3946" s="11" t="str">
        <f t="shared" si="122"/>
        <v xml:space="preserve"> </v>
      </c>
    </row>
    <row r="3947" spans="1:8" x14ac:dyDescent="0.2">
      <c r="A3947" s="4"/>
      <c r="B3947" s="2" t="str">
        <f t="shared" si="123"/>
        <v/>
      </c>
      <c r="C3947" s="4"/>
      <c r="D3947" s="4"/>
      <c r="E3947" s="4"/>
      <c r="F3947" s="4"/>
      <c r="G3947" s="5" t="str">
        <f>IF(C3947="","",IF(ISERROR(VLOOKUP(D3947,Settings!C$2:C$100,1,FALSE)),CONCATENATE("Aktiviteten ",D3947," finns inte med i fliken Settings. Ange annan aktivitet eller uppdatera dina inställningar. "),"")&amp;IF(ISERROR(VLOOKUP(E3947,Settings!D$2:D$100,1,FALSE)),CONCATENATE("Kategorin ",E3947," finns inte med i fliken Settings. Ange annan kategori eller uppdatera dina inställningar."),""))</f>
        <v/>
      </c>
      <c r="H3947" s="11" t="str">
        <f t="shared" si="122"/>
        <v xml:space="preserve"> </v>
      </c>
    </row>
    <row r="3948" spans="1:8" x14ac:dyDescent="0.2">
      <c r="A3948" s="4"/>
      <c r="B3948" s="2" t="str">
        <f t="shared" si="123"/>
        <v/>
      </c>
      <c r="C3948" s="4"/>
      <c r="D3948" s="4"/>
      <c r="E3948" s="4"/>
      <c r="F3948" s="4"/>
      <c r="G3948" s="5" t="str">
        <f>IF(C3948="","",IF(ISERROR(VLOOKUP(D3948,Settings!C$2:C$100,1,FALSE)),CONCATENATE("Aktiviteten ",D3948," finns inte med i fliken Settings. Ange annan aktivitet eller uppdatera dina inställningar. "),"")&amp;IF(ISERROR(VLOOKUP(E3948,Settings!D$2:D$100,1,FALSE)),CONCATENATE("Kategorin ",E3948," finns inte med i fliken Settings. Ange annan kategori eller uppdatera dina inställningar."),""))</f>
        <v/>
      </c>
      <c r="H3948" s="11" t="str">
        <f t="shared" si="122"/>
        <v xml:space="preserve"> </v>
      </c>
    </row>
    <row r="3949" spans="1:8" x14ac:dyDescent="0.2">
      <c r="A3949" s="4"/>
      <c r="B3949" s="2" t="str">
        <f t="shared" si="123"/>
        <v/>
      </c>
      <c r="C3949" s="4"/>
      <c r="D3949" s="4"/>
      <c r="E3949" s="4"/>
      <c r="F3949" s="4"/>
      <c r="G3949" s="5" t="str">
        <f>IF(C3949="","",IF(ISERROR(VLOOKUP(D3949,Settings!C$2:C$100,1,FALSE)),CONCATENATE("Aktiviteten ",D3949," finns inte med i fliken Settings. Ange annan aktivitet eller uppdatera dina inställningar. "),"")&amp;IF(ISERROR(VLOOKUP(E3949,Settings!D$2:D$100,1,FALSE)),CONCATENATE("Kategorin ",E3949," finns inte med i fliken Settings. Ange annan kategori eller uppdatera dina inställningar."),""))</f>
        <v/>
      </c>
      <c r="H3949" s="11" t="str">
        <f t="shared" si="122"/>
        <v xml:space="preserve"> </v>
      </c>
    </row>
    <row r="3950" spans="1:8" x14ac:dyDescent="0.2">
      <c r="A3950" s="4"/>
      <c r="B3950" s="2" t="str">
        <f t="shared" si="123"/>
        <v/>
      </c>
      <c r="C3950" s="4"/>
      <c r="D3950" s="4"/>
      <c r="E3950" s="4"/>
      <c r="F3950" s="4"/>
      <c r="G3950" s="5" t="str">
        <f>IF(C3950="","",IF(ISERROR(VLOOKUP(D3950,Settings!C$2:C$100,1,FALSE)),CONCATENATE("Aktiviteten ",D3950," finns inte med i fliken Settings. Ange annan aktivitet eller uppdatera dina inställningar. "),"")&amp;IF(ISERROR(VLOOKUP(E3950,Settings!D$2:D$100,1,FALSE)),CONCATENATE("Kategorin ",E3950," finns inte med i fliken Settings. Ange annan kategori eller uppdatera dina inställningar."),""))</f>
        <v/>
      </c>
      <c r="H3950" s="11" t="str">
        <f t="shared" si="122"/>
        <v xml:space="preserve"> </v>
      </c>
    </row>
    <row r="3951" spans="1:8" x14ac:dyDescent="0.2">
      <c r="A3951" s="4"/>
      <c r="B3951" s="2" t="str">
        <f t="shared" si="123"/>
        <v/>
      </c>
      <c r="C3951" s="4"/>
      <c r="D3951" s="4"/>
      <c r="E3951" s="4"/>
      <c r="F3951" s="4"/>
      <c r="G3951" s="5" t="str">
        <f>IF(C3951="","",IF(ISERROR(VLOOKUP(D3951,Settings!C$2:C$100,1,FALSE)),CONCATENATE("Aktiviteten ",D3951," finns inte med i fliken Settings. Ange annan aktivitet eller uppdatera dina inställningar. "),"")&amp;IF(ISERROR(VLOOKUP(E3951,Settings!D$2:D$100,1,FALSE)),CONCATENATE("Kategorin ",E3951," finns inte med i fliken Settings. Ange annan kategori eller uppdatera dina inställningar."),""))</f>
        <v/>
      </c>
      <c r="H3951" s="11" t="str">
        <f t="shared" si="122"/>
        <v xml:space="preserve"> </v>
      </c>
    </row>
    <row r="3952" spans="1:8" x14ac:dyDescent="0.2">
      <c r="A3952" s="4"/>
      <c r="B3952" s="2" t="str">
        <f t="shared" si="123"/>
        <v/>
      </c>
      <c r="C3952" s="4"/>
      <c r="D3952" s="4"/>
      <c r="E3952" s="4"/>
      <c r="F3952" s="4"/>
      <c r="G3952" s="5" t="str">
        <f>IF(C3952="","",IF(ISERROR(VLOOKUP(D3952,Settings!C$2:C$100,1,FALSE)),CONCATENATE("Aktiviteten ",D3952," finns inte med i fliken Settings. Ange annan aktivitet eller uppdatera dina inställningar. "),"")&amp;IF(ISERROR(VLOOKUP(E3952,Settings!D$2:D$100,1,FALSE)),CONCATENATE("Kategorin ",E3952," finns inte med i fliken Settings. Ange annan kategori eller uppdatera dina inställningar."),""))</f>
        <v/>
      </c>
      <c r="H3952" s="11" t="str">
        <f t="shared" si="122"/>
        <v xml:space="preserve"> </v>
      </c>
    </row>
    <row r="3953" spans="1:8" x14ac:dyDescent="0.2">
      <c r="A3953" s="4"/>
      <c r="B3953" s="2" t="str">
        <f t="shared" si="123"/>
        <v/>
      </c>
      <c r="C3953" s="4"/>
      <c r="D3953" s="4"/>
      <c r="E3953" s="4"/>
      <c r="F3953" s="4"/>
      <c r="G3953" s="5" t="str">
        <f>IF(C3953="","",IF(ISERROR(VLOOKUP(D3953,Settings!C$2:C$100,1,FALSE)),CONCATENATE("Aktiviteten ",D3953," finns inte med i fliken Settings. Ange annan aktivitet eller uppdatera dina inställningar. "),"")&amp;IF(ISERROR(VLOOKUP(E3953,Settings!D$2:D$100,1,FALSE)),CONCATENATE("Kategorin ",E3953," finns inte med i fliken Settings. Ange annan kategori eller uppdatera dina inställningar."),""))</f>
        <v/>
      </c>
      <c r="H3953" s="11" t="str">
        <f t="shared" si="122"/>
        <v xml:space="preserve"> </v>
      </c>
    </row>
    <row r="3954" spans="1:8" x14ac:dyDescent="0.2">
      <c r="A3954" s="4"/>
      <c r="B3954" s="2" t="str">
        <f t="shared" si="123"/>
        <v/>
      </c>
      <c r="C3954" s="4"/>
      <c r="D3954" s="4"/>
      <c r="E3954" s="4"/>
      <c r="F3954" s="4"/>
      <c r="G3954" s="5" t="str">
        <f>IF(C3954="","",IF(ISERROR(VLOOKUP(D3954,Settings!C$2:C$100,1,FALSE)),CONCATENATE("Aktiviteten ",D3954," finns inte med i fliken Settings. Ange annan aktivitet eller uppdatera dina inställningar. "),"")&amp;IF(ISERROR(VLOOKUP(E3954,Settings!D$2:D$100,1,FALSE)),CONCATENATE("Kategorin ",E3954," finns inte med i fliken Settings. Ange annan kategori eller uppdatera dina inställningar."),""))</f>
        <v/>
      </c>
      <c r="H3954" s="11" t="str">
        <f t="shared" si="122"/>
        <v xml:space="preserve"> </v>
      </c>
    </row>
    <row r="3955" spans="1:8" x14ac:dyDescent="0.2">
      <c r="A3955" s="4"/>
      <c r="B3955" s="2" t="str">
        <f t="shared" si="123"/>
        <v/>
      </c>
      <c r="C3955" s="4"/>
      <c r="D3955" s="4"/>
      <c r="E3955" s="4"/>
      <c r="F3955" s="4"/>
      <c r="G3955" s="5" t="str">
        <f>IF(C3955="","",IF(ISERROR(VLOOKUP(D3955,Settings!C$2:C$100,1,FALSE)),CONCATENATE("Aktiviteten ",D3955," finns inte med i fliken Settings. Ange annan aktivitet eller uppdatera dina inställningar. "),"")&amp;IF(ISERROR(VLOOKUP(E3955,Settings!D$2:D$100,1,FALSE)),CONCATENATE("Kategorin ",E3955," finns inte med i fliken Settings. Ange annan kategori eller uppdatera dina inställningar."),""))</f>
        <v/>
      </c>
      <c r="H3955" s="11" t="str">
        <f t="shared" si="122"/>
        <v xml:space="preserve"> </v>
      </c>
    </row>
    <row r="3956" spans="1:8" x14ac:dyDescent="0.2">
      <c r="A3956" s="4"/>
      <c r="B3956" s="2" t="str">
        <f t="shared" si="123"/>
        <v/>
      </c>
      <c r="C3956" s="4"/>
      <c r="D3956" s="4"/>
      <c r="E3956" s="4"/>
      <c r="F3956" s="4"/>
      <c r="G3956" s="5" t="str">
        <f>IF(C3956="","",IF(ISERROR(VLOOKUP(D3956,Settings!C$2:C$100,1,FALSE)),CONCATENATE("Aktiviteten ",D3956," finns inte med i fliken Settings. Ange annan aktivitet eller uppdatera dina inställningar. "),"")&amp;IF(ISERROR(VLOOKUP(E3956,Settings!D$2:D$100,1,FALSE)),CONCATENATE("Kategorin ",E3956," finns inte med i fliken Settings. Ange annan kategori eller uppdatera dina inställningar."),""))</f>
        <v/>
      </c>
      <c r="H3956" s="11" t="str">
        <f t="shared" si="122"/>
        <v xml:space="preserve"> </v>
      </c>
    </row>
    <row r="3957" spans="1:8" x14ac:dyDescent="0.2">
      <c r="A3957" s="4"/>
      <c r="B3957" s="2" t="str">
        <f t="shared" si="123"/>
        <v/>
      </c>
      <c r="C3957" s="4"/>
      <c r="D3957" s="4"/>
      <c r="E3957" s="4"/>
      <c r="F3957" s="4"/>
      <c r="G3957" s="5" t="str">
        <f>IF(C3957="","",IF(ISERROR(VLOOKUP(D3957,Settings!C$2:C$100,1,FALSE)),CONCATENATE("Aktiviteten ",D3957," finns inte med i fliken Settings. Ange annan aktivitet eller uppdatera dina inställningar. "),"")&amp;IF(ISERROR(VLOOKUP(E3957,Settings!D$2:D$100,1,FALSE)),CONCATENATE("Kategorin ",E3957," finns inte med i fliken Settings. Ange annan kategori eller uppdatera dina inställningar."),""))</f>
        <v/>
      </c>
      <c r="H3957" s="11" t="str">
        <f t="shared" si="122"/>
        <v xml:space="preserve"> </v>
      </c>
    </row>
    <row r="3958" spans="1:8" x14ac:dyDescent="0.2">
      <c r="A3958" s="4"/>
      <c r="B3958" s="2" t="str">
        <f t="shared" si="123"/>
        <v/>
      </c>
      <c r="C3958" s="4"/>
      <c r="D3958" s="4"/>
      <c r="E3958" s="4"/>
      <c r="F3958" s="4"/>
      <c r="G3958" s="5" t="str">
        <f>IF(C3958="","",IF(ISERROR(VLOOKUP(D3958,Settings!C$2:C$100,1,FALSE)),CONCATENATE("Aktiviteten ",D3958," finns inte med i fliken Settings. Ange annan aktivitet eller uppdatera dina inställningar. "),"")&amp;IF(ISERROR(VLOOKUP(E3958,Settings!D$2:D$100,1,FALSE)),CONCATENATE("Kategorin ",E3958," finns inte med i fliken Settings. Ange annan kategori eller uppdatera dina inställningar."),""))</f>
        <v/>
      </c>
      <c r="H3958" s="11" t="str">
        <f t="shared" si="122"/>
        <v xml:space="preserve"> </v>
      </c>
    </row>
    <row r="3959" spans="1:8" x14ac:dyDescent="0.2">
      <c r="A3959" s="4"/>
      <c r="B3959" s="2" t="str">
        <f t="shared" si="123"/>
        <v/>
      </c>
      <c r="C3959" s="4"/>
      <c r="D3959" s="4"/>
      <c r="E3959" s="4"/>
      <c r="F3959" s="4"/>
      <c r="G3959" s="5" t="str">
        <f>IF(C3959="","",IF(ISERROR(VLOOKUP(D3959,Settings!C$2:C$100,1,FALSE)),CONCATENATE("Aktiviteten ",D3959," finns inte med i fliken Settings. Ange annan aktivitet eller uppdatera dina inställningar. "),"")&amp;IF(ISERROR(VLOOKUP(E3959,Settings!D$2:D$100,1,FALSE)),CONCATENATE("Kategorin ",E3959," finns inte med i fliken Settings. Ange annan kategori eller uppdatera dina inställningar."),""))</f>
        <v/>
      </c>
      <c r="H3959" s="11" t="str">
        <f t="shared" si="122"/>
        <v xml:space="preserve"> </v>
      </c>
    </row>
    <row r="3960" spans="1:8" x14ac:dyDescent="0.2">
      <c r="A3960" s="4"/>
      <c r="B3960" s="2" t="str">
        <f t="shared" si="123"/>
        <v/>
      </c>
      <c r="C3960" s="4"/>
      <c r="D3960" s="4"/>
      <c r="E3960" s="4"/>
      <c r="F3960" s="4"/>
      <c r="G3960" s="5" t="str">
        <f>IF(C3960="","",IF(ISERROR(VLOOKUP(D3960,Settings!C$2:C$100,1,FALSE)),CONCATENATE("Aktiviteten ",D3960," finns inte med i fliken Settings. Ange annan aktivitet eller uppdatera dina inställningar. "),"")&amp;IF(ISERROR(VLOOKUP(E3960,Settings!D$2:D$100,1,FALSE)),CONCATENATE("Kategorin ",E3960," finns inte med i fliken Settings. Ange annan kategori eller uppdatera dina inställningar."),""))</f>
        <v/>
      </c>
      <c r="H3960" s="11" t="str">
        <f t="shared" si="122"/>
        <v xml:space="preserve"> </v>
      </c>
    </row>
    <row r="3961" spans="1:8" x14ac:dyDescent="0.2">
      <c r="A3961" s="4"/>
      <c r="B3961" s="2" t="str">
        <f t="shared" si="123"/>
        <v/>
      </c>
      <c r="C3961" s="4"/>
      <c r="D3961" s="4"/>
      <c r="E3961" s="4"/>
      <c r="F3961" s="4"/>
      <c r="G3961" s="5" t="str">
        <f>IF(C3961="","",IF(ISERROR(VLOOKUP(D3961,Settings!C$2:C$100,1,FALSE)),CONCATENATE("Aktiviteten ",D3961," finns inte med i fliken Settings. Ange annan aktivitet eller uppdatera dina inställningar. "),"")&amp;IF(ISERROR(VLOOKUP(E3961,Settings!D$2:D$100,1,FALSE)),CONCATENATE("Kategorin ",E3961," finns inte med i fliken Settings. Ange annan kategori eller uppdatera dina inställningar."),""))</f>
        <v/>
      </c>
      <c r="H3961" s="11" t="str">
        <f t="shared" si="122"/>
        <v xml:space="preserve"> </v>
      </c>
    </row>
    <row r="3962" spans="1:8" x14ac:dyDescent="0.2">
      <c r="A3962" s="4"/>
      <c r="B3962" s="2" t="str">
        <f t="shared" si="123"/>
        <v/>
      </c>
      <c r="C3962" s="4"/>
      <c r="D3962" s="4"/>
      <c r="E3962" s="4"/>
      <c r="F3962" s="4"/>
      <c r="G3962" s="5" t="str">
        <f>IF(C3962="","",IF(ISERROR(VLOOKUP(D3962,Settings!C$2:C$100,1,FALSE)),CONCATENATE("Aktiviteten ",D3962," finns inte med i fliken Settings. Ange annan aktivitet eller uppdatera dina inställningar. "),"")&amp;IF(ISERROR(VLOOKUP(E3962,Settings!D$2:D$100,1,FALSE)),CONCATENATE("Kategorin ",E3962," finns inte med i fliken Settings. Ange annan kategori eller uppdatera dina inställningar."),""))</f>
        <v/>
      </c>
      <c r="H3962" s="11" t="str">
        <f t="shared" si="122"/>
        <v xml:space="preserve"> </v>
      </c>
    </row>
    <row r="3963" spans="1:8" x14ac:dyDescent="0.2">
      <c r="A3963" s="4"/>
      <c r="B3963" s="2" t="str">
        <f t="shared" si="123"/>
        <v/>
      </c>
      <c r="C3963" s="4"/>
      <c r="D3963" s="4"/>
      <c r="E3963" s="4"/>
      <c r="F3963" s="4"/>
      <c r="G3963" s="5" t="str">
        <f>IF(C3963="","",IF(ISERROR(VLOOKUP(D3963,Settings!C$2:C$100,1,FALSE)),CONCATENATE("Aktiviteten ",D3963," finns inte med i fliken Settings. Ange annan aktivitet eller uppdatera dina inställningar. "),"")&amp;IF(ISERROR(VLOOKUP(E3963,Settings!D$2:D$100,1,FALSE)),CONCATENATE("Kategorin ",E3963," finns inte med i fliken Settings. Ange annan kategori eller uppdatera dina inställningar."),""))</f>
        <v/>
      </c>
      <c r="H3963" s="11" t="str">
        <f t="shared" si="122"/>
        <v xml:space="preserve"> </v>
      </c>
    </row>
    <row r="3964" spans="1:8" x14ac:dyDescent="0.2">
      <c r="A3964" s="4"/>
      <c r="B3964" s="2" t="str">
        <f t="shared" si="123"/>
        <v/>
      </c>
      <c r="C3964" s="4"/>
      <c r="D3964" s="4"/>
      <c r="E3964" s="4"/>
      <c r="F3964" s="4"/>
      <c r="G3964" s="5" t="str">
        <f>IF(C3964="","",IF(ISERROR(VLOOKUP(D3964,Settings!C$2:C$100,1,FALSE)),CONCATENATE("Aktiviteten ",D3964," finns inte med i fliken Settings. Ange annan aktivitet eller uppdatera dina inställningar. "),"")&amp;IF(ISERROR(VLOOKUP(E3964,Settings!D$2:D$100,1,FALSE)),CONCATENATE("Kategorin ",E3964," finns inte med i fliken Settings. Ange annan kategori eller uppdatera dina inställningar."),""))</f>
        <v/>
      </c>
      <c r="H3964" s="11" t="str">
        <f t="shared" si="122"/>
        <v xml:space="preserve"> </v>
      </c>
    </row>
    <row r="3965" spans="1:8" x14ac:dyDescent="0.2">
      <c r="A3965" s="4"/>
      <c r="B3965" s="2" t="str">
        <f t="shared" si="123"/>
        <v/>
      </c>
      <c r="C3965" s="4"/>
      <c r="D3965" s="4"/>
      <c r="E3965" s="4"/>
      <c r="F3965" s="4"/>
      <c r="G3965" s="5" t="str">
        <f>IF(C3965="","",IF(ISERROR(VLOOKUP(D3965,Settings!C$2:C$100,1,FALSE)),CONCATENATE("Aktiviteten ",D3965," finns inte med i fliken Settings. Ange annan aktivitet eller uppdatera dina inställningar. "),"")&amp;IF(ISERROR(VLOOKUP(E3965,Settings!D$2:D$100,1,FALSE)),CONCATENATE("Kategorin ",E3965," finns inte med i fliken Settings. Ange annan kategori eller uppdatera dina inställningar."),""))</f>
        <v/>
      </c>
      <c r="H3965" s="11" t="str">
        <f t="shared" si="122"/>
        <v xml:space="preserve"> </v>
      </c>
    </row>
    <row r="3966" spans="1:8" x14ac:dyDescent="0.2">
      <c r="A3966" s="4"/>
      <c r="B3966" s="2" t="str">
        <f t="shared" si="123"/>
        <v/>
      </c>
      <c r="C3966" s="4"/>
      <c r="D3966" s="4"/>
      <c r="E3966" s="4"/>
      <c r="F3966" s="4"/>
      <c r="G3966" s="5" t="str">
        <f>IF(C3966="","",IF(ISERROR(VLOOKUP(D3966,Settings!C$2:C$100,1,FALSE)),CONCATENATE("Aktiviteten ",D3966," finns inte med i fliken Settings. Ange annan aktivitet eller uppdatera dina inställningar. "),"")&amp;IF(ISERROR(VLOOKUP(E3966,Settings!D$2:D$100,1,FALSE)),CONCATENATE("Kategorin ",E3966," finns inte med i fliken Settings. Ange annan kategori eller uppdatera dina inställningar."),""))</f>
        <v/>
      </c>
      <c r="H3966" s="11" t="str">
        <f t="shared" si="122"/>
        <v xml:space="preserve"> </v>
      </c>
    </row>
    <row r="3967" spans="1:8" x14ac:dyDescent="0.2">
      <c r="A3967" s="4"/>
      <c r="B3967" s="2" t="str">
        <f t="shared" si="123"/>
        <v/>
      </c>
      <c r="C3967" s="4"/>
      <c r="D3967" s="4"/>
      <c r="E3967" s="4"/>
      <c r="F3967" s="4"/>
      <c r="G3967" s="5" t="str">
        <f>IF(C3967="","",IF(ISERROR(VLOOKUP(D3967,Settings!C$2:C$100,1,FALSE)),CONCATENATE("Aktiviteten ",D3967," finns inte med i fliken Settings. Ange annan aktivitet eller uppdatera dina inställningar. "),"")&amp;IF(ISERROR(VLOOKUP(E3967,Settings!D$2:D$100,1,FALSE)),CONCATENATE("Kategorin ",E3967," finns inte med i fliken Settings. Ange annan kategori eller uppdatera dina inställningar."),""))</f>
        <v/>
      </c>
      <c r="H3967" s="11" t="str">
        <f t="shared" si="122"/>
        <v xml:space="preserve"> </v>
      </c>
    </row>
    <row r="3968" spans="1:8" x14ac:dyDescent="0.2">
      <c r="A3968" s="4"/>
      <c r="B3968" s="2" t="str">
        <f t="shared" si="123"/>
        <v/>
      </c>
      <c r="C3968" s="4"/>
      <c r="D3968" s="4"/>
      <c r="E3968" s="4"/>
      <c r="F3968" s="4"/>
      <c r="G3968" s="5" t="str">
        <f>IF(C3968="","",IF(ISERROR(VLOOKUP(D3968,Settings!C$2:C$100,1,FALSE)),CONCATENATE("Aktiviteten ",D3968," finns inte med i fliken Settings. Ange annan aktivitet eller uppdatera dina inställningar. "),"")&amp;IF(ISERROR(VLOOKUP(E3968,Settings!D$2:D$100,1,FALSE)),CONCATENATE("Kategorin ",E3968," finns inte med i fliken Settings. Ange annan kategori eller uppdatera dina inställningar."),""))</f>
        <v/>
      </c>
      <c r="H3968" s="11" t="str">
        <f t="shared" si="122"/>
        <v xml:space="preserve"> </v>
      </c>
    </row>
    <row r="3969" spans="1:8" x14ac:dyDescent="0.2">
      <c r="A3969" s="4"/>
      <c r="B3969" s="2" t="str">
        <f t="shared" si="123"/>
        <v/>
      </c>
      <c r="C3969" s="4"/>
      <c r="D3969" s="4"/>
      <c r="E3969" s="4"/>
      <c r="F3969" s="4"/>
      <c r="G3969" s="5" t="str">
        <f>IF(C3969="","",IF(ISERROR(VLOOKUP(D3969,Settings!C$2:C$100,1,FALSE)),CONCATENATE("Aktiviteten ",D3969," finns inte med i fliken Settings. Ange annan aktivitet eller uppdatera dina inställningar. "),"")&amp;IF(ISERROR(VLOOKUP(E3969,Settings!D$2:D$100,1,FALSE)),CONCATENATE("Kategorin ",E3969," finns inte med i fliken Settings. Ange annan kategori eller uppdatera dina inställningar."),""))</f>
        <v/>
      </c>
      <c r="H3969" s="11" t="str">
        <f t="shared" si="122"/>
        <v xml:space="preserve"> </v>
      </c>
    </row>
    <row r="3970" spans="1:8" x14ac:dyDescent="0.2">
      <c r="A3970" s="4"/>
      <c r="B3970" s="2" t="str">
        <f t="shared" si="123"/>
        <v/>
      </c>
      <c r="C3970" s="4"/>
      <c r="D3970" s="4"/>
      <c r="E3970" s="4"/>
      <c r="F3970" s="4"/>
      <c r="G3970" s="5" t="str">
        <f>IF(C3970="","",IF(ISERROR(VLOOKUP(D3970,Settings!C$2:C$100,1,FALSE)),CONCATENATE("Aktiviteten ",D3970," finns inte med i fliken Settings. Ange annan aktivitet eller uppdatera dina inställningar. "),"")&amp;IF(ISERROR(VLOOKUP(E3970,Settings!D$2:D$100,1,FALSE)),CONCATENATE("Kategorin ",E3970," finns inte med i fliken Settings. Ange annan kategori eller uppdatera dina inställningar."),""))</f>
        <v/>
      </c>
      <c r="H3970" s="11" t="str">
        <f t="shared" si="122"/>
        <v xml:space="preserve"> </v>
      </c>
    </row>
    <row r="3971" spans="1:8" x14ac:dyDescent="0.2">
      <c r="A3971" s="4"/>
      <c r="B3971" s="2" t="str">
        <f t="shared" si="123"/>
        <v/>
      </c>
      <c r="C3971" s="4"/>
      <c r="D3971" s="4"/>
      <c r="E3971" s="4"/>
      <c r="F3971" s="4"/>
      <c r="G3971" s="5" t="str">
        <f>IF(C3971="","",IF(ISERROR(VLOOKUP(D3971,Settings!C$2:C$100,1,FALSE)),CONCATENATE("Aktiviteten ",D3971," finns inte med i fliken Settings. Ange annan aktivitet eller uppdatera dina inställningar. "),"")&amp;IF(ISERROR(VLOOKUP(E3971,Settings!D$2:D$100,1,FALSE)),CONCATENATE("Kategorin ",E3971," finns inte med i fliken Settings. Ange annan kategori eller uppdatera dina inställningar."),""))</f>
        <v/>
      </c>
      <c r="H3971" s="11" t="str">
        <f t="shared" ref="H3971:H4034" si="124">IF(A3971=""," ",IF(B3971="",A3971,B3971))</f>
        <v xml:space="preserve"> </v>
      </c>
    </row>
    <row r="3972" spans="1:8" x14ac:dyDescent="0.2">
      <c r="A3972" s="4"/>
      <c r="B3972" s="2" t="str">
        <f t="shared" si="123"/>
        <v/>
      </c>
      <c r="C3972" s="4"/>
      <c r="D3972" s="4"/>
      <c r="E3972" s="4"/>
      <c r="F3972" s="4"/>
      <c r="G3972" s="5" t="str">
        <f>IF(C3972="","",IF(ISERROR(VLOOKUP(D3972,Settings!C$2:C$100,1,FALSE)),CONCATENATE("Aktiviteten ",D3972," finns inte med i fliken Settings. Ange annan aktivitet eller uppdatera dina inställningar. "),"")&amp;IF(ISERROR(VLOOKUP(E3972,Settings!D$2:D$100,1,FALSE)),CONCATENATE("Kategorin ",E3972," finns inte med i fliken Settings. Ange annan kategori eller uppdatera dina inställningar."),""))</f>
        <v/>
      </c>
      <c r="H3972" s="11" t="str">
        <f t="shared" si="124"/>
        <v xml:space="preserve"> </v>
      </c>
    </row>
    <row r="3973" spans="1:8" x14ac:dyDescent="0.2">
      <c r="A3973" s="4"/>
      <c r="B3973" s="2" t="str">
        <f t="shared" si="123"/>
        <v/>
      </c>
      <c r="C3973" s="4"/>
      <c r="D3973" s="4"/>
      <c r="E3973" s="4"/>
      <c r="F3973" s="4"/>
      <c r="G3973" s="5" t="str">
        <f>IF(C3973="","",IF(ISERROR(VLOOKUP(D3973,Settings!C$2:C$100,1,FALSE)),CONCATENATE("Aktiviteten ",D3973," finns inte med i fliken Settings. Ange annan aktivitet eller uppdatera dina inställningar. "),"")&amp;IF(ISERROR(VLOOKUP(E3973,Settings!D$2:D$100,1,FALSE)),CONCATENATE("Kategorin ",E3973," finns inte med i fliken Settings. Ange annan kategori eller uppdatera dina inställningar."),""))</f>
        <v/>
      </c>
      <c r="H3973" s="11" t="str">
        <f t="shared" si="124"/>
        <v xml:space="preserve"> </v>
      </c>
    </row>
    <row r="3974" spans="1:8" x14ac:dyDescent="0.2">
      <c r="A3974" s="4"/>
      <c r="B3974" s="2" t="str">
        <f t="shared" si="123"/>
        <v/>
      </c>
      <c r="C3974" s="4"/>
      <c r="D3974" s="4"/>
      <c r="E3974" s="4"/>
      <c r="F3974" s="4"/>
      <c r="G3974" s="5" t="str">
        <f>IF(C3974="","",IF(ISERROR(VLOOKUP(D3974,Settings!C$2:C$100,1,FALSE)),CONCATENATE("Aktiviteten ",D3974," finns inte med i fliken Settings. Ange annan aktivitet eller uppdatera dina inställningar. "),"")&amp;IF(ISERROR(VLOOKUP(E3974,Settings!D$2:D$100,1,FALSE)),CONCATENATE("Kategorin ",E3974," finns inte med i fliken Settings. Ange annan kategori eller uppdatera dina inställningar."),""))</f>
        <v/>
      </c>
      <c r="H3974" s="11" t="str">
        <f t="shared" si="124"/>
        <v xml:space="preserve"> </v>
      </c>
    </row>
    <row r="3975" spans="1:8" x14ac:dyDescent="0.2">
      <c r="A3975" s="4"/>
      <c r="B3975" s="2" t="str">
        <f t="shared" si="123"/>
        <v/>
      </c>
      <c r="C3975" s="4"/>
      <c r="D3975" s="4"/>
      <c r="E3975" s="4"/>
      <c r="F3975" s="4"/>
      <c r="G3975" s="5" t="str">
        <f>IF(C3975="","",IF(ISERROR(VLOOKUP(D3975,Settings!C$2:C$100,1,FALSE)),CONCATENATE("Aktiviteten ",D3975," finns inte med i fliken Settings. Ange annan aktivitet eller uppdatera dina inställningar. "),"")&amp;IF(ISERROR(VLOOKUP(E3975,Settings!D$2:D$100,1,FALSE)),CONCATENATE("Kategorin ",E3975," finns inte med i fliken Settings. Ange annan kategori eller uppdatera dina inställningar."),""))</f>
        <v/>
      </c>
      <c r="H3975" s="11" t="str">
        <f t="shared" si="124"/>
        <v xml:space="preserve"> </v>
      </c>
    </row>
    <row r="3976" spans="1:8" x14ac:dyDescent="0.2">
      <c r="A3976" s="4"/>
      <c r="B3976" s="2" t="str">
        <f t="shared" si="123"/>
        <v/>
      </c>
      <c r="C3976" s="4"/>
      <c r="D3976" s="4"/>
      <c r="E3976" s="4"/>
      <c r="F3976" s="4"/>
      <c r="G3976" s="5" t="str">
        <f>IF(C3976="","",IF(ISERROR(VLOOKUP(D3976,Settings!C$2:C$100,1,FALSE)),CONCATENATE("Aktiviteten ",D3976," finns inte med i fliken Settings. Ange annan aktivitet eller uppdatera dina inställningar. "),"")&amp;IF(ISERROR(VLOOKUP(E3976,Settings!D$2:D$100,1,FALSE)),CONCATENATE("Kategorin ",E3976," finns inte med i fliken Settings. Ange annan kategori eller uppdatera dina inställningar."),""))</f>
        <v/>
      </c>
      <c r="H3976" s="11" t="str">
        <f t="shared" si="124"/>
        <v xml:space="preserve"> </v>
      </c>
    </row>
    <row r="3977" spans="1:8" x14ac:dyDescent="0.2">
      <c r="A3977" s="4"/>
      <c r="B3977" s="2" t="str">
        <f t="shared" si="123"/>
        <v/>
      </c>
      <c r="C3977" s="4"/>
      <c r="D3977" s="4"/>
      <c r="E3977" s="4"/>
      <c r="F3977" s="4"/>
      <c r="G3977" s="5" t="str">
        <f>IF(C3977="","",IF(ISERROR(VLOOKUP(D3977,Settings!C$2:C$100,1,FALSE)),CONCATENATE("Aktiviteten ",D3977," finns inte med i fliken Settings. Ange annan aktivitet eller uppdatera dina inställningar. "),"")&amp;IF(ISERROR(VLOOKUP(E3977,Settings!D$2:D$100,1,FALSE)),CONCATENATE("Kategorin ",E3977," finns inte med i fliken Settings. Ange annan kategori eller uppdatera dina inställningar."),""))</f>
        <v/>
      </c>
      <c r="H3977" s="11" t="str">
        <f t="shared" si="124"/>
        <v xml:space="preserve"> </v>
      </c>
    </row>
    <row r="3978" spans="1:8" x14ac:dyDescent="0.2">
      <c r="A3978" s="4"/>
      <c r="B3978" s="2" t="str">
        <f t="shared" si="123"/>
        <v/>
      </c>
      <c r="C3978" s="4"/>
      <c r="D3978" s="4"/>
      <c r="E3978" s="4"/>
      <c r="F3978" s="4"/>
      <c r="G3978" s="5" t="str">
        <f>IF(C3978="","",IF(ISERROR(VLOOKUP(D3978,Settings!C$2:C$100,1,FALSE)),CONCATENATE("Aktiviteten ",D3978," finns inte med i fliken Settings. Ange annan aktivitet eller uppdatera dina inställningar. "),"")&amp;IF(ISERROR(VLOOKUP(E3978,Settings!D$2:D$100,1,FALSE)),CONCATENATE("Kategorin ",E3978," finns inte med i fliken Settings. Ange annan kategori eller uppdatera dina inställningar."),""))</f>
        <v/>
      </c>
      <c r="H3978" s="11" t="str">
        <f t="shared" si="124"/>
        <v xml:space="preserve"> </v>
      </c>
    </row>
    <row r="3979" spans="1:8" x14ac:dyDescent="0.2">
      <c r="A3979" s="4"/>
      <c r="B3979" s="2" t="str">
        <f t="shared" si="123"/>
        <v/>
      </c>
      <c r="C3979" s="4"/>
      <c r="D3979" s="4"/>
      <c r="E3979" s="4"/>
      <c r="F3979" s="4"/>
      <c r="G3979" s="5" t="str">
        <f>IF(C3979="","",IF(ISERROR(VLOOKUP(D3979,Settings!C$2:C$100,1,FALSE)),CONCATENATE("Aktiviteten ",D3979," finns inte med i fliken Settings. Ange annan aktivitet eller uppdatera dina inställningar. "),"")&amp;IF(ISERROR(VLOOKUP(E3979,Settings!D$2:D$100,1,FALSE)),CONCATENATE("Kategorin ",E3979," finns inte med i fliken Settings. Ange annan kategori eller uppdatera dina inställningar."),""))</f>
        <v/>
      </c>
      <c r="H3979" s="11" t="str">
        <f t="shared" si="124"/>
        <v xml:space="preserve"> </v>
      </c>
    </row>
    <row r="3980" spans="1:8" x14ac:dyDescent="0.2">
      <c r="A3980" s="4"/>
      <c r="B3980" s="2" t="str">
        <f t="shared" si="123"/>
        <v/>
      </c>
      <c r="C3980" s="4"/>
      <c r="D3980" s="4"/>
      <c r="E3980" s="4"/>
      <c r="F3980" s="4"/>
      <c r="G3980" s="5" t="str">
        <f>IF(C3980="","",IF(ISERROR(VLOOKUP(D3980,Settings!C$2:C$100,1,FALSE)),CONCATENATE("Aktiviteten ",D3980," finns inte med i fliken Settings. Ange annan aktivitet eller uppdatera dina inställningar. "),"")&amp;IF(ISERROR(VLOOKUP(E3980,Settings!D$2:D$100,1,FALSE)),CONCATENATE("Kategorin ",E3980," finns inte med i fliken Settings. Ange annan kategori eller uppdatera dina inställningar."),""))</f>
        <v/>
      </c>
      <c r="H3980" s="11" t="str">
        <f t="shared" si="124"/>
        <v xml:space="preserve"> </v>
      </c>
    </row>
    <row r="3981" spans="1:8" x14ac:dyDescent="0.2">
      <c r="A3981" s="4"/>
      <c r="B3981" s="2" t="str">
        <f t="shared" si="123"/>
        <v/>
      </c>
      <c r="C3981" s="4"/>
      <c r="D3981" s="4"/>
      <c r="E3981" s="4"/>
      <c r="F3981" s="4"/>
      <c r="G3981" s="5" t="str">
        <f>IF(C3981="","",IF(ISERROR(VLOOKUP(D3981,Settings!C$2:C$100,1,FALSE)),CONCATENATE("Aktiviteten ",D3981," finns inte med i fliken Settings. Ange annan aktivitet eller uppdatera dina inställningar. "),"")&amp;IF(ISERROR(VLOOKUP(E3981,Settings!D$2:D$100,1,FALSE)),CONCATENATE("Kategorin ",E3981," finns inte med i fliken Settings. Ange annan kategori eller uppdatera dina inställningar."),""))</f>
        <v/>
      </c>
      <c r="H3981" s="11" t="str">
        <f t="shared" si="124"/>
        <v xml:space="preserve"> </v>
      </c>
    </row>
    <row r="3982" spans="1:8" x14ac:dyDescent="0.2">
      <c r="A3982" s="4"/>
      <c r="B3982" s="2" t="str">
        <f t="shared" si="123"/>
        <v/>
      </c>
      <c r="C3982" s="4"/>
      <c r="D3982" s="4"/>
      <c r="E3982" s="4"/>
      <c r="F3982" s="4"/>
      <c r="G3982" s="5" t="str">
        <f>IF(C3982="","",IF(ISERROR(VLOOKUP(D3982,Settings!C$2:C$100,1,FALSE)),CONCATENATE("Aktiviteten ",D3982," finns inte med i fliken Settings. Ange annan aktivitet eller uppdatera dina inställningar. "),"")&amp;IF(ISERROR(VLOOKUP(E3982,Settings!D$2:D$100,1,FALSE)),CONCATENATE("Kategorin ",E3982," finns inte med i fliken Settings. Ange annan kategori eller uppdatera dina inställningar."),""))</f>
        <v/>
      </c>
      <c r="H3982" s="11" t="str">
        <f t="shared" si="124"/>
        <v xml:space="preserve"> </v>
      </c>
    </row>
    <row r="3983" spans="1:8" x14ac:dyDescent="0.2">
      <c r="A3983" s="4"/>
      <c r="B3983" s="2" t="str">
        <f t="shared" si="123"/>
        <v/>
      </c>
      <c r="C3983" s="4"/>
      <c r="D3983" s="4"/>
      <c r="E3983" s="4"/>
      <c r="F3983" s="4"/>
      <c r="G3983" s="5" t="str">
        <f>IF(C3983="","",IF(ISERROR(VLOOKUP(D3983,Settings!C$2:C$100,1,FALSE)),CONCATENATE("Aktiviteten ",D3983," finns inte med i fliken Settings. Ange annan aktivitet eller uppdatera dina inställningar. "),"")&amp;IF(ISERROR(VLOOKUP(E3983,Settings!D$2:D$100,1,FALSE)),CONCATENATE("Kategorin ",E3983," finns inte med i fliken Settings. Ange annan kategori eller uppdatera dina inställningar."),""))</f>
        <v/>
      </c>
      <c r="H3983" s="11" t="str">
        <f t="shared" si="124"/>
        <v xml:space="preserve"> </v>
      </c>
    </row>
    <row r="3984" spans="1:8" x14ac:dyDescent="0.2">
      <c r="A3984" s="4"/>
      <c r="B3984" s="2" t="str">
        <f t="shared" si="123"/>
        <v/>
      </c>
      <c r="C3984" s="4"/>
      <c r="D3984" s="4"/>
      <c r="E3984" s="4"/>
      <c r="F3984" s="4"/>
      <c r="G3984" s="5" t="str">
        <f>IF(C3984="","",IF(ISERROR(VLOOKUP(D3984,Settings!C$2:C$100,1,FALSE)),CONCATENATE("Aktiviteten ",D3984," finns inte med i fliken Settings. Ange annan aktivitet eller uppdatera dina inställningar. "),"")&amp;IF(ISERROR(VLOOKUP(E3984,Settings!D$2:D$100,1,FALSE)),CONCATENATE("Kategorin ",E3984," finns inte med i fliken Settings. Ange annan kategori eller uppdatera dina inställningar."),""))</f>
        <v/>
      </c>
      <c r="H3984" s="11" t="str">
        <f t="shared" si="124"/>
        <v xml:space="preserve"> </v>
      </c>
    </row>
    <row r="3985" spans="1:8" x14ac:dyDescent="0.2">
      <c r="A3985" s="4"/>
      <c r="B3985" s="2" t="str">
        <f t="shared" si="123"/>
        <v/>
      </c>
      <c r="C3985" s="4"/>
      <c r="D3985" s="4"/>
      <c r="E3985" s="4"/>
      <c r="F3985" s="4"/>
      <c r="G3985" s="5" t="str">
        <f>IF(C3985="","",IF(ISERROR(VLOOKUP(D3985,Settings!C$2:C$100,1,FALSE)),CONCATENATE("Aktiviteten ",D3985," finns inte med i fliken Settings. Ange annan aktivitet eller uppdatera dina inställningar. "),"")&amp;IF(ISERROR(VLOOKUP(E3985,Settings!D$2:D$100,1,FALSE)),CONCATENATE("Kategorin ",E3985," finns inte med i fliken Settings. Ange annan kategori eller uppdatera dina inställningar."),""))</f>
        <v/>
      </c>
      <c r="H3985" s="11" t="str">
        <f t="shared" si="124"/>
        <v xml:space="preserve"> </v>
      </c>
    </row>
    <row r="3986" spans="1:8" x14ac:dyDescent="0.2">
      <c r="A3986" s="4"/>
      <c r="B3986" s="2" t="str">
        <f t="shared" ref="B3986:B4049" si="125">IF(A3986="","",A3986)</f>
        <v/>
      </c>
      <c r="C3986" s="4"/>
      <c r="D3986" s="4"/>
      <c r="E3986" s="4"/>
      <c r="F3986" s="4"/>
      <c r="G3986" s="5" t="str">
        <f>IF(C3986="","",IF(ISERROR(VLOOKUP(D3986,Settings!C$2:C$100,1,FALSE)),CONCATENATE("Aktiviteten ",D3986," finns inte med i fliken Settings. Ange annan aktivitet eller uppdatera dina inställningar. "),"")&amp;IF(ISERROR(VLOOKUP(E3986,Settings!D$2:D$100,1,FALSE)),CONCATENATE("Kategorin ",E3986," finns inte med i fliken Settings. Ange annan kategori eller uppdatera dina inställningar."),""))</f>
        <v/>
      </c>
      <c r="H3986" s="11" t="str">
        <f t="shared" si="124"/>
        <v xml:space="preserve"> </v>
      </c>
    </row>
    <row r="3987" spans="1:8" x14ac:dyDescent="0.2">
      <c r="A3987" s="4"/>
      <c r="B3987" s="2" t="str">
        <f t="shared" si="125"/>
        <v/>
      </c>
      <c r="C3987" s="4"/>
      <c r="D3987" s="4"/>
      <c r="E3987" s="4"/>
      <c r="F3987" s="4"/>
      <c r="G3987" s="5" t="str">
        <f>IF(C3987="","",IF(ISERROR(VLOOKUP(D3987,Settings!C$2:C$100,1,FALSE)),CONCATENATE("Aktiviteten ",D3987," finns inte med i fliken Settings. Ange annan aktivitet eller uppdatera dina inställningar. "),"")&amp;IF(ISERROR(VLOOKUP(E3987,Settings!D$2:D$100,1,FALSE)),CONCATENATE("Kategorin ",E3987," finns inte med i fliken Settings. Ange annan kategori eller uppdatera dina inställningar."),""))</f>
        <v/>
      </c>
      <c r="H3987" s="11" t="str">
        <f t="shared" si="124"/>
        <v xml:space="preserve"> </v>
      </c>
    </row>
    <row r="3988" spans="1:8" x14ac:dyDescent="0.2">
      <c r="A3988" s="4"/>
      <c r="B3988" s="2" t="str">
        <f t="shared" si="125"/>
        <v/>
      </c>
      <c r="C3988" s="4"/>
      <c r="D3988" s="4"/>
      <c r="E3988" s="4"/>
      <c r="F3988" s="4"/>
      <c r="G3988" s="5" t="str">
        <f>IF(C3988="","",IF(ISERROR(VLOOKUP(D3988,Settings!C$2:C$100,1,FALSE)),CONCATENATE("Aktiviteten ",D3988," finns inte med i fliken Settings. Ange annan aktivitet eller uppdatera dina inställningar. "),"")&amp;IF(ISERROR(VLOOKUP(E3988,Settings!D$2:D$100,1,FALSE)),CONCATENATE("Kategorin ",E3988," finns inte med i fliken Settings. Ange annan kategori eller uppdatera dina inställningar."),""))</f>
        <v/>
      </c>
      <c r="H3988" s="11" t="str">
        <f t="shared" si="124"/>
        <v xml:space="preserve"> </v>
      </c>
    </row>
    <row r="3989" spans="1:8" x14ac:dyDescent="0.2">
      <c r="A3989" s="4"/>
      <c r="B3989" s="2" t="str">
        <f t="shared" si="125"/>
        <v/>
      </c>
      <c r="C3989" s="4"/>
      <c r="D3989" s="4"/>
      <c r="E3989" s="4"/>
      <c r="F3989" s="4"/>
      <c r="G3989" s="5" t="str">
        <f>IF(C3989="","",IF(ISERROR(VLOOKUP(D3989,Settings!C$2:C$100,1,FALSE)),CONCATENATE("Aktiviteten ",D3989," finns inte med i fliken Settings. Ange annan aktivitet eller uppdatera dina inställningar. "),"")&amp;IF(ISERROR(VLOOKUP(E3989,Settings!D$2:D$100,1,FALSE)),CONCATENATE("Kategorin ",E3989," finns inte med i fliken Settings. Ange annan kategori eller uppdatera dina inställningar."),""))</f>
        <v/>
      </c>
      <c r="H3989" s="11" t="str">
        <f t="shared" si="124"/>
        <v xml:space="preserve"> </v>
      </c>
    </row>
    <row r="3990" spans="1:8" x14ac:dyDescent="0.2">
      <c r="A3990" s="4"/>
      <c r="B3990" s="2" t="str">
        <f t="shared" si="125"/>
        <v/>
      </c>
      <c r="C3990" s="4"/>
      <c r="D3990" s="4"/>
      <c r="E3990" s="4"/>
      <c r="F3990" s="4"/>
      <c r="G3990" s="5" t="str">
        <f>IF(C3990="","",IF(ISERROR(VLOOKUP(D3990,Settings!C$2:C$100,1,FALSE)),CONCATENATE("Aktiviteten ",D3990," finns inte med i fliken Settings. Ange annan aktivitet eller uppdatera dina inställningar. "),"")&amp;IF(ISERROR(VLOOKUP(E3990,Settings!D$2:D$100,1,FALSE)),CONCATENATE("Kategorin ",E3990," finns inte med i fliken Settings. Ange annan kategori eller uppdatera dina inställningar."),""))</f>
        <v/>
      </c>
      <c r="H3990" s="11" t="str">
        <f t="shared" si="124"/>
        <v xml:space="preserve"> </v>
      </c>
    </row>
    <row r="3991" spans="1:8" x14ac:dyDescent="0.2">
      <c r="A3991" s="4"/>
      <c r="B3991" s="2" t="str">
        <f t="shared" si="125"/>
        <v/>
      </c>
      <c r="C3991" s="4"/>
      <c r="D3991" s="4"/>
      <c r="E3991" s="4"/>
      <c r="F3991" s="4"/>
      <c r="G3991" s="5" t="str">
        <f>IF(C3991="","",IF(ISERROR(VLOOKUP(D3991,Settings!C$2:C$100,1,FALSE)),CONCATENATE("Aktiviteten ",D3991," finns inte med i fliken Settings. Ange annan aktivitet eller uppdatera dina inställningar. "),"")&amp;IF(ISERROR(VLOOKUP(E3991,Settings!D$2:D$100,1,FALSE)),CONCATENATE("Kategorin ",E3991," finns inte med i fliken Settings. Ange annan kategori eller uppdatera dina inställningar."),""))</f>
        <v/>
      </c>
      <c r="H3991" s="11" t="str">
        <f t="shared" si="124"/>
        <v xml:space="preserve"> </v>
      </c>
    </row>
    <row r="3992" spans="1:8" x14ac:dyDescent="0.2">
      <c r="A3992" s="4"/>
      <c r="B3992" s="2" t="str">
        <f t="shared" si="125"/>
        <v/>
      </c>
      <c r="C3992" s="4"/>
      <c r="D3992" s="4"/>
      <c r="E3992" s="4"/>
      <c r="F3992" s="4"/>
      <c r="G3992" s="5" t="str">
        <f>IF(C3992="","",IF(ISERROR(VLOOKUP(D3992,Settings!C$2:C$100,1,FALSE)),CONCATENATE("Aktiviteten ",D3992," finns inte med i fliken Settings. Ange annan aktivitet eller uppdatera dina inställningar. "),"")&amp;IF(ISERROR(VLOOKUP(E3992,Settings!D$2:D$100,1,FALSE)),CONCATENATE("Kategorin ",E3992," finns inte med i fliken Settings. Ange annan kategori eller uppdatera dina inställningar."),""))</f>
        <v/>
      </c>
      <c r="H3992" s="11" t="str">
        <f t="shared" si="124"/>
        <v xml:space="preserve"> </v>
      </c>
    </row>
    <row r="3993" spans="1:8" x14ac:dyDescent="0.2">
      <c r="A3993" s="4"/>
      <c r="B3993" s="2" t="str">
        <f t="shared" si="125"/>
        <v/>
      </c>
      <c r="C3993" s="4"/>
      <c r="D3993" s="4"/>
      <c r="E3993" s="4"/>
      <c r="F3993" s="4"/>
      <c r="G3993" s="5" t="str">
        <f>IF(C3993="","",IF(ISERROR(VLOOKUP(D3993,Settings!C$2:C$100,1,FALSE)),CONCATENATE("Aktiviteten ",D3993," finns inte med i fliken Settings. Ange annan aktivitet eller uppdatera dina inställningar. "),"")&amp;IF(ISERROR(VLOOKUP(E3993,Settings!D$2:D$100,1,FALSE)),CONCATENATE("Kategorin ",E3993," finns inte med i fliken Settings. Ange annan kategori eller uppdatera dina inställningar."),""))</f>
        <v/>
      </c>
      <c r="H3993" s="11" t="str">
        <f t="shared" si="124"/>
        <v xml:space="preserve"> </v>
      </c>
    </row>
    <row r="3994" spans="1:8" x14ac:dyDescent="0.2">
      <c r="A3994" s="4"/>
      <c r="B3994" s="2" t="str">
        <f t="shared" si="125"/>
        <v/>
      </c>
      <c r="C3994" s="4"/>
      <c r="D3994" s="4"/>
      <c r="E3994" s="4"/>
      <c r="F3994" s="4"/>
      <c r="G3994" s="5" t="str">
        <f>IF(C3994="","",IF(ISERROR(VLOOKUP(D3994,Settings!C$2:C$100,1,FALSE)),CONCATENATE("Aktiviteten ",D3994," finns inte med i fliken Settings. Ange annan aktivitet eller uppdatera dina inställningar. "),"")&amp;IF(ISERROR(VLOOKUP(E3994,Settings!D$2:D$100,1,FALSE)),CONCATENATE("Kategorin ",E3994," finns inte med i fliken Settings. Ange annan kategori eller uppdatera dina inställningar."),""))</f>
        <v/>
      </c>
      <c r="H3994" s="11" t="str">
        <f t="shared" si="124"/>
        <v xml:space="preserve"> </v>
      </c>
    </row>
    <row r="3995" spans="1:8" x14ac:dyDescent="0.2">
      <c r="A3995" s="4"/>
      <c r="B3995" s="2" t="str">
        <f t="shared" si="125"/>
        <v/>
      </c>
      <c r="C3995" s="4"/>
      <c r="D3995" s="4"/>
      <c r="E3995" s="4"/>
      <c r="F3995" s="4"/>
      <c r="G3995" s="5" t="str">
        <f>IF(C3995="","",IF(ISERROR(VLOOKUP(D3995,Settings!C$2:C$100,1,FALSE)),CONCATENATE("Aktiviteten ",D3995," finns inte med i fliken Settings. Ange annan aktivitet eller uppdatera dina inställningar. "),"")&amp;IF(ISERROR(VLOOKUP(E3995,Settings!D$2:D$100,1,FALSE)),CONCATENATE("Kategorin ",E3995," finns inte med i fliken Settings. Ange annan kategori eller uppdatera dina inställningar."),""))</f>
        <v/>
      </c>
      <c r="H3995" s="11" t="str">
        <f t="shared" si="124"/>
        <v xml:space="preserve"> </v>
      </c>
    </row>
    <row r="3996" spans="1:8" x14ac:dyDescent="0.2">
      <c r="A3996" s="4"/>
      <c r="B3996" s="2" t="str">
        <f t="shared" si="125"/>
        <v/>
      </c>
      <c r="C3996" s="4"/>
      <c r="D3996" s="4"/>
      <c r="E3996" s="4"/>
      <c r="F3996" s="4"/>
      <c r="G3996" s="5" t="str">
        <f>IF(C3996="","",IF(ISERROR(VLOOKUP(D3996,Settings!C$2:C$100,1,FALSE)),CONCATENATE("Aktiviteten ",D3996," finns inte med i fliken Settings. Ange annan aktivitet eller uppdatera dina inställningar. "),"")&amp;IF(ISERROR(VLOOKUP(E3996,Settings!D$2:D$100,1,FALSE)),CONCATENATE("Kategorin ",E3996," finns inte med i fliken Settings. Ange annan kategori eller uppdatera dina inställningar."),""))</f>
        <v/>
      </c>
      <c r="H3996" s="11" t="str">
        <f t="shared" si="124"/>
        <v xml:space="preserve"> </v>
      </c>
    </row>
    <row r="3997" spans="1:8" x14ac:dyDescent="0.2">
      <c r="A3997" s="4"/>
      <c r="B3997" s="2" t="str">
        <f t="shared" si="125"/>
        <v/>
      </c>
      <c r="C3997" s="4"/>
      <c r="D3997" s="4"/>
      <c r="E3997" s="4"/>
      <c r="F3997" s="4"/>
      <c r="G3997" s="5" t="str">
        <f>IF(C3997="","",IF(ISERROR(VLOOKUP(D3997,Settings!C$2:C$100,1,FALSE)),CONCATENATE("Aktiviteten ",D3997," finns inte med i fliken Settings. Ange annan aktivitet eller uppdatera dina inställningar. "),"")&amp;IF(ISERROR(VLOOKUP(E3997,Settings!D$2:D$100,1,FALSE)),CONCATENATE("Kategorin ",E3997," finns inte med i fliken Settings. Ange annan kategori eller uppdatera dina inställningar."),""))</f>
        <v/>
      </c>
      <c r="H3997" s="11" t="str">
        <f t="shared" si="124"/>
        <v xml:space="preserve"> </v>
      </c>
    </row>
    <row r="3998" spans="1:8" x14ac:dyDescent="0.2">
      <c r="A3998" s="4"/>
      <c r="B3998" s="2" t="str">
        <f t="shared" si="125"/>
        <v/>
      </c>
      <c r="C3998" s="4"/>
      <c r="D3998" s="4"/>
      <c r="E3998" s="4"/>
      <c r="F3998" s="4"/>
      <c r="G3998" s="5" t="str">
        <f>IF(C3998="","",IF(ISERROR(VLOOKUP(D3998,Settings!C$2:C$100,1,FALSE)),CONCATENATE("Aktiviteten ",D3998," finns inte med i fliken Settings. Ange annan aktivitet eller uppdatera dina inställningar. "),"")&amp;IF(ISERROR(VLOOKUP(E3998,Settings!D$2:D$100,1,FALSE)),CONCATENATE("Kategorin ",E3998," finns inte med i fliken Settings. Ange annan kategori eller uppdatera dina inställningar."),""))</f>
        <v/>
      </c>
      <c r="H3998" s="11" t="str">
        <f t="shared" si="124"/>
        <v xml:space="preserve"> </v>
      </c>
    </row>
    <row r="3999" spans="1:8" x14ac:dyDescent="0.2">
      <c r="A3999" s="4"/>
      <c r="B3999" s="2" t="str">
        <f t="shared" si="125"/>
        <v/>
      </c>
      <c r="C3999" s="4"/>
      <c r="D3999" s="4"/>
      <c r="E3999" s="4"/>
      <c r="F3999" s="4"/>
      <c r="G3999" s="5" t="str">
        <f>IF(C3999="","",IF(ISERROR(VLOOKUP(D3999,Settings!C$2:C$100,1,FALSE)),CONCATENATE("Aktiviteten ",D3999," finns inte med i fliken Settings. Ange annan aktivitet eller uppdatera dina inställningar. "),"")&amp;IF(ISERROR(VLOOKUP(E3999,Settings!D$2:D$100,1,FALSE)),CONCATENATE("Kategorin ",E3999," finns inte med i fliken Settings. Ange annan kategori eller uppdatera dina inställningar."),""))</f>
        <v/>
      </c>
      <c r="H3999" s="11" t="str">
        <f t="shared" si="124"/>
        <v xml:space="preserve"> </v>
      </c>
    </row>
    <row r="4000" spans="1:8" x14ac:dyDescent="0.2">
      <c r="A4000" s="4"/>
      <c r="B4000" s="2" t="str">
        <f t="shared" si="125"/>
        <v/>
      </c>
      <c r="C4000" s="4"/>
      <c r="D4000" s="4"/>
      <c r="E4000" s="4"/>
      <c r="F4000" s="4"/>
      <c r="G4000" s="5" t="str">
        <f>IF(C4000="","",IF(ISERROR(VLOOKUP(D4000,Settings!C$2:C$100,1,FALSE)),CONCATENATE("Aktiviteten ",D4000," finns inte med i fliken Settings. Ange annan aktivitet eller uppdatera dina inställningar. "),"")&amp;IF(ISERROR(VLOOKUP(E4000,Settings!D$2:D$100,1,FALSE)),CONCATENATE("Kategorin ",E4000," finns inte med i fliken Settings. Ange annan kategori eller uppdatera dina inställningar."),""))</f>
        <v/>
      </c>
      <c r="H4000" s="11" t="str">
        <f t="shared" si="124"/>
        <v xml:space="preserve"> </v>
      </c>
    </row>
    <row r="4001" spans="1:8" x14ac:dyDescent="0.2">
      <c r="A4001" s="4"/>
      <c r="B4001" s="2" t="str">
        <f t="shared" si="125"/>
        <v/>
      </c>
      <c r="C4001" s="4"/>
      <c r="D4001" s="4"/>
      <c r="E4001" s="4"/>
      <c r="F4001" s="4"/>
      <c r="G4001" s="5" t="str">
        <f>IF(C4001="","",IF(ISERROR(VLOOKUP(D4001,Settings!C$2:C$100,1,FALSE)),CONCATENATE("Aktiviteten ",D4001," finns inte med i fliken Settings. Ange annan aktivitet eller uppdatera dina inställningar. "),"")&amp;IF(ISERROR(VLOOKUP(E4001,Settings!D$2:D$100,1,FALSE)),CONCATENATE("Kategorin ",E4001," finns inte med i fliken Settings. Ange annan kategori eller uppdatera dina inställningar."),""))</f>
        <v/>
      </c>
      <c r="H4001" s="11" t="str">
        <f t="shared" si="124"/>
        <v xml:space="preserve"> </v>
      </c>
    </row>
    <row r="4002" spans="1:8" x14ac:dyDescent="0.2">
      <c r="A4002" s="4"/>
      <c r="B4002" s="2" t="str">
        <f t="shared" si="125"/>
        <v/>
      </c>
      <c r="C4002" s="4"/>
      <c r="D4002" s="4"/>
      <c r="E4002" s="4"/>
      <c r="F4002" s="4"/>
      <c r="G4002" s="5" t="str">
        <f>IF(C4002="","",IF(ISERROR(VLOOKUP(D4002,Settings!C$2:C$100,1,FALSE)),CONCATENATE("Aktiviteten ",D4002," finns inte med i fliken Settings. Ange annan aktivitet eller uppdatera dina inställningar. "),"")&amp;IF(ISERROR(VLOOKUP(E4002,Settings!D$2:D$100,1,FALSE)),CONCATENATE("Kategorin ",E4002," finns inte med i fliken Settings. Ange annan kategori eller uppdatera dina inställningar."),""))</f>
        <v/>
      </c>
      <c r="H4002" s="11" t="str">
        <f t="shared" si="124"/>
        <v xml:space="preserve"> </v>
      </c>
    </row>
    <row r="4003" spans="1:8" x14ac:dyDescent="0.2">
      <c r="A4003" s="4"/>
      <c r="B4003" s="2" t="str">
        <f t="shared" si="125"/>
        <v/>
      </c>
      <c r="C4003" s="4"/>
      <c r="D4003" s="4"/>
      <c r="E4003" s="4"/>
      <c r="F4003" s="4"/>
      <c r="G4003" s="5" t="str">
        <f>IF(C4003="","",IF(ISERROR(VLOOKUP(D4003,Settings!C$2:C$100,1,FALSE)),CONCATENATE("Aktiviteten ",D4003," finns inte med i fliken Settings. Ange annan aktivitet eller uppdatera dina inställningar. "),"")&amp;IF(ISERROR(VLOOKUP(E4003,Settings!D$2:D$100,1,FALSE)),CONCATENATE("Kategorin ",E4003," finns inte med i fliken Settings. Ange annan kategori eller uppdatera dina inställningar."),""))</f>
        <v/>
      </c>
      <c r="H4003" s="11" t="str">
        <f t="shared" si="124"/>
        <v xml:space="preserve"> </v>
      </c>
    </row>
    <row r="4004" spans="1:8" x14ac:dyDescent="0.2">
      <c r="A4004" s="4"/>
      <c r="B4004" s="2" t="str">
        <f t="shared" si="125"/>
        <v/>
      </c>
      <c r="C4004" s="4"/>
      <c r="D4004" s="4"/>
      <c r="E4004" s="4"/>
      <c r="F4004" s="4"/>
      <c r="G4004" s="5" t="str">
        <f>IF(C4004="","",IF(ISERROR(VLOOKUP(D4004,Settings!C$2:C$100,1,FALSE)),CONCATENATE("Aktiviteten ",D4004," finns inte med i fliken Settings. Ange annan aktivitet eller uppdatera dina inställningar. "),"")&amp;IF(ISERROR(VLOOKUP(E4004,Settings!D$2:D$100,1,FALSE)),CONCATENATE("Kategorin ",E4004," finns inte med i fliken Settings. Ange annan kategori eller uppdatera dina inställningar."),""))</f>
        <v/>
      </c>
      <c r="H4004" s="11" t="str">
        <f t="shared" si="124"/>
        <v xml:space="preserve"> </v>
      </c>
    </row>
    <row r="4005" spans="1:8" x14ac:dyDescent="0.2">
      <c r="A4005" s="4"/>
      <c r="B4005" s="2" t="str">
        <f t="shared" si="125"/>
        <v/>
      </c>
      <c r="C4005" s="4"/>
      <c r="D4005" s="4"/>
      <c r="E4005" s="4"/>
      <c r="F4005" s="4"/>
      <c r="G4005" s="5" t="str">
        <f>IF(C4005="","",IF(ISERROR(VLOOKUP(D4005,Settings!C$2:C$100,1,FALSE)),CONCATENATE("Aktiviteten ",D4005," finns inte med i fliken Settings. Ange annan aktivitet eller uppdatera dina inställningar. "),"")&amp;IF(ISERROR(VLOOKUP(E4005,Settings!D$2:D$100,1,FALSE)),CONCATENATE("Kategorin ",E4005," finns inte med i fliken Settings. Ange annan kategori eller uppdatera dina inställningar."),""))</f>
        <v/>
      </c>
      <c r="H4005" s="11" t="str">
        <f t="shared" si="124"/>
        <v xml:space="preserve"> </v>
      </c>
    </row>
    <row r="4006" spans="1:8" x14ac:dyDescent="0.2">
      <c r="A4006" s="4"/>
      <c r="B4006" s="2" t="str">
        <f t="shared" si="125"/>
        <v/>
      </c>
      <c r="C4006" s="4"/>
      <c r="D4006" s="4"/>
      <c r="E4006" s="4"/>
      <c r="F4006" s="4"/>
      <c r="G4006" s="5" t="str">
        <f>IF(C4006="","",IF(ISERROR(VLOOKUP(D4006,Settings!C$2:C$100,1,FALSE)),CONCATENATE("Aktiviteten ",D4006," finns inte med i fliken Settings. Ange annan aktivitet eller uppdatera dina inställningar. "),"")&amp;IF(ISERROR(VLOOKUP(E4006,Settings!D$2:D$100,1,FALSE)),CONCATENATE("Kategorin ",E4006," finns inte med i fliken Settings. Ange annan kategori eller uppdatera dina inställningar."),""))</f>
        <v/>
      </c>
      <c r="H4006" s="11" t="str">
        <f t="shared" si="124"/>
        <v xml:space="preserve"> </v>
      </c>
    </row>
    <row r="4007" spans="1:8" x14ac:dyDescent="0.2">
      <c r="A4007" s="4"/>
      <c r="B4007" s="2" t="str">
        <f t="shared" si="125"/>
        <v/>
      </c>
      <c r="C4007" s="4"/>
      <c r="D4007" s="4"/>
      <c r="E4007" s="4"/>
      <c r="F4007" s="4"/>
      <c r="G4007" s="5" t="str">
        <f>IF(C4007="","",IF(ISERROR(VLOOKUP(D4007,Settings!C$2:C$100,1,FALSE)),CONCATENATE("Aktiviteten ",D4007," finns inte med i fliken Settings. Ange annan aktivitet eller uppdatera dina inställningar. "),"")&amp;IF(ISERROR(VLOOKUP(E4007,Settings!D$2:D$100,1,FALSE)),CONCATENATE("Kategorin ",E4007," finns inte med i fliken Settings. Ange annan kategori eller uppdatera dina inställningar."),""))</f>
        <v/>
      </c>
      <c r="H4007" s="11" t="str">
        <f t="shared" si="124"/>
        <v xml:space="preserve"> </v>
      </c>
    </row>
    <row r="4008" spans="1:8" x14ac:dyDescent="0.2">
      <c r="A4008" s="4"/>
      <c r="B4008" s="2" t="str">
        <f t="shared" si="125"/>
        <v/>
      </c>
      <c r="C4008" s="4"/>
      <c r="D4008" s="4"/>
      <c r="E4008" s="4"/>
      <c r="F4008" s="4"/>
      <c r="G4008" s="5" t="str">
        <f>IF(C4008="","",IF(ISERROR(VLOOKUP(D4008,Settings!C$2:C$100,1,FALSE)),CONCATENATE("Aktiviteten ",D4008," finns inte med i fliken Settings. Ange annan aktivitet eller uppdatera dina inställningar. "),"")&amp;IF(ISERROR(VLOOKUP(E4008,Settings!D$2:D$100,1,FALSE)),CONCATENATE("Kategorin ",E4008," finns inte med i fliken Settings. Ange annan kategori eller uppdatera dina inställningar."),""))</f>
        <v/>
      </c>
      <c r="H4008" s="11" t="str">
        <f t="shared" si="124"/>
        <v xml:space="preserve"> </v>
      </c>
    </row>
    <row r="4009" spans="1:8" x14ac:dyDescent="0.2">
      <c r="A4009" s="4"/>
      <c r="B4009" s="2" t="str">
        <f t="shared" si="125"/>
        <v/>
      </c>
      <c r="C4009" s="4"/>
      <c r="D4009" s="4"/>
      <c r="E4009" s="4"/>
      <c r="F4009" s="4"/>
      <c r="G4009" s="5" t="str">
        <f>IF(C4009="","",IF(ISERROR(VLOOKUP(D4009,Settings!C$2:C$100,1,FALSE)),CONCATENATE("Aktiviteten ",D4009," finns inte med i fliken Settings. Ange annan aktivitet eller uppdatera dina inställningar. "),"")&amp;IF(ISERROR(VLOOKUP(E4009,Settings!D$2:D$100,1,FALSE)),CONCATENATE("Kategorin ",E4009," finns inte med i fliken Settings. Ange annan kategori eller uppdatera dina inställningar."),""))</f>
        <v/>
      </c>
      <c r="H4009" s="11" t="str">
        <f t="shared" si="124"/>
        <v xml:space="preserve"> </v>
      </c>
    </row>
    <row r="4010" spans="1:8" x14ac:dyDescent="0.2">
      <c r="A4010" s="4"/>
      <c r="B4010" s="2" t="str">
        <f t="shared" si="125"/>
        <v/>
      </c>
      <c r="C4010" s="4"/>
      <c r="D4010" s="4"/>
      <c r="E4010" s="4"/>
      <c r="F4010" s="4"/>
      <c r="G4010" s="5" t="str">
        <f>IF(C4010="","",IF(ISERROR(VLOOKUP(D4010,Settings!C$2:C$100,1,FALSE)),CONCATENATE("Aktiviteten ",D4010," finns inte med i fliken Settings. Ange annan aktivitet eller uppdatera dina inställningar. "),"")&amp;IF(ISERROR(VLOOKUP(E4010,Settings!D$2:D$100,1,FALSE)),CONCATENATE("Kategorin ",E4010," finns inte med i fliken Settings. Ange annan kategori eller uppdatera dina inställningar."),""))</f>
        <v/>
      </c>
      <c r="H4010" s="11" t="str">
        <f t="shared" si="124"/>
        <v xml:space="preserve"> </v>
      </c>
    </row>
    <row r="4011" spans="1:8" x14ac:dyDescent="0.2">
      <c r="A4011" s="4"/>
      <c r="B4011" s="2" t="str">
        <f t="shared" si="125"/>
        <v/>
      </c>
      <c r="C4011" s="4"/>
      <c r="D4011" s="4"/>
      <c r="E4011" s="4"/>
      <c r="F4011" s="4"/>
      <c r="G4011" s="5" t="str">
        <f>IF(C4011="","",IF(ISERROR(VLOOKUP(D4011,Settings!C$2:C$100,1,FALSE)),CONCATENATE("Aktiviteten ",D4011," finns inte med i fliken Settings. Ange annan aktivitet eller uppdatera dina inställningar. "),"")&amp;IF(ISERROR(VLOOKUP(E4011,Settings!D$2:D$100,1,FALSE)),CONCATENATE("Kategorin ",E4011," finns inte med i fliken Settings. Ange annan kategori eller uppdatera dina inställningar."),""))</f>
        <v/>
      </c>
      <c r="H4011" s="11" t="str">
        <f t="shared" si="124"/>
        <v xml:space="preserve"> </v>
      </c>
    </row>
    <row r="4012" spans="1:8" x14ac:dyDescent="0.2">
      <c r="A4012" s="4"/>
      <c r="B4012" s="2" t="str">
        <f t="shared" si="125"/>
        <v/>
      </c>
      <c r="C4012" s="4"/>
      <c r="D4012" s="4"/>
      <c r="E4012" s="4"/>
      <c r="F4012" s="4"/>
      <c r="G4012" s="5" t="str">
        <f>IF(C4012="","",IF(ISERROR(VLOOKUP(D4012,Settings!C$2:C$100,1,FALSE)),CONCATENATE("Aktiviteten ",D4012," finns inte med i fliken Settings. Ange annan aktivitet eller uppdatera dina inställningar. "),"")&amp;IF(ISERROR(VLOOKUP(E4012,Settings!D$2:D$100,1,FALSE)),CONCATENATE("Kategorin ",E4012," finns inte med i fliken Settings. Ange annan kategori eller uppdatera dina inställningar."),""))</f>
        <v/>
      </c>
      <c r="H4012" s="11" t="str">
        <f t="shared" si="124"/>
        <v xml:space="preserve"> </v>
      </c>
    </row>
    <row r="4013" spans="1:8" x14ac:dyDescent="0.2">
      <c r="A4013" s="4"/>
      <c r="B4013" s="2" t="str">
        <f t="shared" si="125"/>
        <v/>
      </c>
      <c r="C4013" s="4"/>
      <c r="D4013" s="4"/>
      <c r="E4013" s="4"/>
      <c r="F4013" s="4"/>
      <c r="G4013" s="5" t="str">
        <f>IF(C4013="","",IF(ISERROR(VLOOKUP(D4013,Settings!C$2:C$100,1,FALSE)),CONCATENATE("Aktiviteten ",D4013," finns inte med i fliken Settings. Ange annan aktivitet eller uppdatera dina inställningar. "),"")&amp;IF(ISERROR(VLOOKUP(E4013,Settings!D$2:D$100,1,FALSE)),CONCATENATE("Kategorin ",E4013," finns inte med i fliken Settings. Ange annan kategori eller uppdatera dina inställningar."),""))</f>
        <v/>
      </c>
      <c r="H4013" s="11" t="str">
        <f t="shared" si="124"/>
        <v xml:space="preserve"> </v>
      </c>
    </row>
    <row r="4014" spans="1:8" x14ac:dyDescent="0.2">
      <c r="A4014" s="4"/>
      <c r="B4014" s="2" t="str">
        <f t="shared" si="125"/>
        <v/>
      </c>
      <c r="C4014" s="4"/>
      <c r="D4014" s="4"/>
      <c r="E4014" s="4"/>
      <c r="F4014" s="4"/>
      <c r="G4014" s="5" t="str">
        <f>IF(C4014="","",IF(ISERROR(VLOOKUP(D4014,Settings!C$2:C$100,1,FALSE)),CONCATENATE("Aktiviteten ",D4014," finns inte med i fliken Settings. Ange annan aktivitet eller uppdatera dina inställningar. "),"")&amp;IF(ISERROR(VLOOKUP(E4014,Settings!D$2:D$100,1,FALSE)),CONCATENATE("Kategorin ",E4014," finns inte med i fliken Settings. Ange annan kategori eller uppdatera dina inställningar."),""))</f>
        <v/>
      </c>
      <c r="H4014" s="11" t="str">
        <f t="shared" si="124"/>
        <v xml:space="preserve"> </v>
      </c>
    </row>
    <row r="4015" spans="1:8" x14ac:dyDescent="0.2">
      <c r="A4015" s="4"/>
      <c r="B4015" s="2" t="str">
        <f t="shared" si="125"/>
        <v/>
      </c>
      <c r="C4015" s="4"/>
      <c r="D4015" s="4"/>
      <c r="E4015" s="4"/>
      <c r="F4015" s="4"/>
      <c r="G4015" s="5" t="str">
        <f>IF(C4015="","",IF(ISERROR(VLOOKUP(D4015,Settings!C$2:C$100,1,FALSE)),CONCATENATE("Aktiviteten ",D4015," finns inte med i fliken Settings. Ange annan aktivitet eller uppdatera dina inställningar. "),"")&amp;IF(ISERROR(VLOOKUP(E4015,Settings!D$2:D$100,1,FALSE)),CONCATENATE("Kategorin ",E4015," finns inte med i fliken Settings. Ange annan kategori eller uppdatera dina inställningar."),""))</f>
        <v/>
      </c>
      <c r="H4015" s="11" t="str">
        <f t="shared" si="124"/>
        <v xml:space="preserve"> </v>
      </c>
    </row>
    <row r="4016" spans="1:8" x14ac:dyDescent="0.2">
      <c r="A4016" s="4"/>
      <c r="B4016" s="2" t="str">
        <f t="shared" si="125"/>
        <v/>
      </c>
      <c r="C4016" s="4"/>
      <c r="D4016" s="4"/>
      <c r="E4016" s="4"/>
      <c r="F4016" s="4"/>
      <c r="G4016" s="5" t="str">
        <f>IF(C4016="","",IF(ISERROR(VLOOKUP(D4016,Settings!C$2:C$100,1,FALSE)),CONCATENATE("Aktiviteten ",D4016," finns inte med i fliken Settings. Ange annan aktivitet eller uppdatera dina inställningar. "),"")&amp;IF(ISERROR(VLOOKUP(E4016,Settings!D$2:D$100,1,FALSE)),CONCATENATE("Kategorin ",E4016," finns inte med i fliken Settings. Ange annan kategori eller uppdatera dina inställningar."),""))</f>
        <v/>
      </c>
      <c r="H4016" s="11" t="str">
        <f t="shared" si="124"/>
        <v xml:space="preserve"> </v>
      </c>
    </row>
    <row r="4017" spans="1:8" x14ac:dyDescent="0.2">
      <c r="A4017" s="4"/>
      <c r="B4017" s="2" t="str">
        <f t="shared" si="125"/>
        <v/>
      </c>
      <c r="C4017" s="4"/>
      <c r="D4017" s="4"/>
      <c r="E4017" s="4"/>
      <c r="F4017" s="4"/>
      <c r="G4017" s="5" t="str">
        <f>IF(C4017="","",IF(ISERROR(VLOOKUP(D4017,Settings!C$2:C$100,1,FALSE)),CONCATENATE("Aktiviteten ",D4017," finns inte med i fliken Settings. Ange annan aktivitet eller uppdatera dina inställningar. "),"")&amp;IF(ISERROR(VLOOKUP(E4017,Settings!D$2:D$100,1,FALSE)),CONCATENATE("Kategorin ",E4017," finns inte med i fliken Settings. Ange annan kategori eller uppdatera dina inställningar."),""))</f>
        <v/>
      </c>
      <c r="H4017" s="11" t="str">
        <f t="shared" si="124"/>
        <v xml:space="preserve"> </v>
      </c>
    </row>
    <row r="4018" spans="1:8" x14ac:dyDescent="0.2">
      <c r="A4018" s="4"/>
      <c r="B4018" s="2" t="str">
        <f t="shared" si="125"/>
        <v/>
      </c>
      <c r="C4018" s="4"/>
      <c r="D4018" s="4"/>
      <c r="E4018" s="4"/>
      <c r="F4018" s="4"/>
      <c r="G4018" s="5" t="str">
        <f>IF(C4018="","",IF(ISERROR(VLOOKUP(D4018,Settings!C$2:C$100,1,FALSE)),CONCATENATE("Aktiviteten ",D4018," finns inte med i fliken Settings. Ange annan aktivitet eller uppdatera dina inställningar. "),"")&amp;IF(ISERROR(VLOOKUP(E4018,Settings!D$2:D$100,1,FALSE)),CONCATENATE("Kategorin ",E4018," finns inte med i fliken Settings. Ange annan kategori eller uppdatera dina inställningar."),""))</f>
        <v/>
      </c>
      <c r="H4018" s="11" t="str">
        <f t="shared" si="124"/>
        <v xml:space="preserve"> </v>
      </c>
    </row>
    <row r="4019" spans="1:8" x14ac:dyDescent="0.2">
      <c r="A4019" s="4"/>
      <c r="B4019" s="2" t="str">
        <f t="shared" si="125"/>
        <v/>
      </c>
      <c r="C4019" s="4"/>
      <c r="D4019" s="4"/>
      <c r="E4019" s="4"/>
      <c r="F4019" s="4"/>
      <c r="G4019" s="5" t="str">
        <f>IF(C4019="","",IF(ISERROR(VLOOKUP(D4019,Settings!C$2:C$100,1,FALSE)),CONCATENATE("Aktiviteten ",D4019," finns inte med i fliken Settings. Ange annan aktivitet eller uppdatera dina inställningar. "),"")&amp;IF(ISERROR(VLOOKUP(E4019,Settings!D$2:D$100,1,FALSE)),CONCATENATE("Kategorin ",E4019," finns inte med i fliken Settings. Ange annan kategori eller uppdatera dina inställningar."),""))</f>
        <v/>
      </c>
      <c r="H4019" s="11" t="str">
        <f t="shared" si="124"/>
        <v xml:space="preserve"> </v>
      </c>
    </row>
    <row r="4020" spans="1:8" x14ac:dyDescent="0.2">
      <c r="A4020" s="4"/>
      <c r="B4020" s="2" t="str">
        <f t="shared" si="125"/>
        <v/>
      </c>
      <c r="C4020" s="4"/>
      <c r="D4020" s="4"/>
      <c r="E4020" s="4"/>
      <c r="F4020" s="4"/>
      <c r="G4020" s="5" t="str">
        <f>IF(C4020="","",IF(ISERROR(VLOOKUP(D4020,Settings!C$2:C$100,1,FALSE)),CONCATENATE("Aktiviteten ",D4020," finns inte med i fliken Settings. Ange annan aktivitet eller uppdatera dina inställningar. "),"")&amp;IF(ISERROR(VLOOKUP(E4020,Settings!D$2:D$100,1,FALSE)),CONCATENATE("Kategorin ",E4020," finns inte med i fliken Settings. Ange annan kategori eller uppdatera dina inställningar."),""))</f>
        <v/>
      </c>
      <c r="H4020" s="11" t="str">
        <f t="shared" si="124"/>
        <v xml:space="preserve"> </v>
      </c>
    </row>
    <row r="4021" spans="1:8" x14ac:dyDescent="0.2">
      <c r="A4021" s="4"/>
      <c r="B4021" s="2" t="str">
        <f t="shared" si="125"/>
        <v/>
      </c>
      <c r="C4021" s="4"/>
      <c r="D4021" s="4"/>
      <c r="E4021" s="4"/>
      <c r="F4021" s="4"/>
      <c r="G4021" s="5" t="str">
        <f>IF(C4021="","",IF(ISERROR(VLOOKUP(D4021,Settings!C$2:C$100,1,FALSE)),CONCATENATE("Aktiviteten ",D4021," finns inte med i fliken Settings. Ange annan aktivitet eller uppdatera dina inställningar. "),"")&amp;IF(ISERROR(VLOOKUP(E4021,Settings!D$2:D$100,1,FALSE)),CONCATENATE("Kategorin ",E4021," finns inte med i fliken Settings. Ange annan kategori eller uppdatera dina inställningar."),""))</f>
        <v/>
      </c>
      <c r="H4021" s="11" t="str">
        <f t="shared" si="124"/>
        <v xml:space="preserve"> </v>
      </c>
    </row>
    <row r="4022" spans="1:8" x14ac:dyDescent="0.2">
      <c r="A4022" s="4"/>
      <c r="B4022" s="2" t="str">
        <f t="shared" si="125"/>
        <v/>
      </c>
      <c r="C4022" s="4"/>
      <c r="D4022" s="4"/>
      <c r="E4022" s="4"/>
      <c r="F4022" s="4"/>
      <c r="G4022" s="5" t="str">
        <f>IF(C4022="","",IF(ISERROR(VLOOKUP(D4022,Settings!C$2:C$100,1,FALSE)),CONCATENATE("Aktiviteten ",D4022," finns inte med i fliken Settings. Ange annan aktivitet eller uppdatera dina inställningar. "),"")&amp;IF(ISERROR(VLOOKUP(E4022,Settings!D$2:D$100,1,FALSE)),CONCATENATE("Kategorin ",E4022," finns inte med i fliken Settings. Ange annan kategori eller uppdatera dina inställningar."),""))</f>
        <v/>
      </c>
      <c r="H4022" s="11" t="str">
        <f t="shared" si="124"/>
        <v xml:space="preserve"> </v>
      </c>
    </row>
    <row r="4023" spans="1:8" x14ac:dyDescent="0.2">
      <c r="A4023" s="4"/>
      <c r="B4023" s="2" t="str">
        <f t="shared" si="125"/>
        <v/>
      </c>
      <c r="C4023" s="4"/>
      <c r="D4023" s="4"/>
      <c r="E4023" s="4"/>
      <c r="F4023" s="4"/>
      <c r="G4023" s="5" t="str">
        <f>IF(C4023="","",IF(ISERROR(VLOOKUP(D4023,Settings!C$2:C$100,1,FALSE)),CONCATENATE("Aktiviteten ",D4023," finns inte med i fliken Settings. Ange annan aktivitet eller uppdatera dina inställningar. "),"")&amp;IF(ISERROR(VLOOKUP(E4023,Settings!D$2:D$100,1,FALSE)),CONCATENATE("Kategorin ",E4023," finns inte med i fliken Settings. Ange annan kategori eller uppdatera dina inställningar."),""))</f>
        <v/>
      </c>
      <c r="H4023" s="11" t="str">
        <f t="shared" si="124"/>
        <v xml:space="preserve"> </v>
      </c>
    </row>
    <row r="4024" spans="1:8" x14ac:dyDescent="0.2">
      <c r="A4024" s="4"/>
      <c r="B4024" s="2" t="str">
        <f t="shared" si="125"/>
        <v/>
      </c>
      <c r="C4024" s="4"/>
      <c r="D4024" s="4"/>
      <c r="E4024" s="4"/>
      <c r="F4024" s="4"/>
      <c r="G4024" s="5" t="str">
        <f>IF(C4024="","",IF(ISERROR(VLOOKUP(D4024,Settings!C$2:C$100,1,FALSE)),CONCATENATE("Aktiviteten ",D4024," finns inte med i fliken Settings. Ange annan aktivitet eller uppdatera dina inställningar. "),"")&amp;IF(ISERROR(VLOOKUP(E4024,Settings!D$2:D$100,1,FALSE)),CONCATENATE("Kategorin ",E4024," finns inte med i fliken Settings. Ange annan kategori eller uppdatera dina inställningar."),""))</f>
        <v/>
      </c>
      <c r="H4024" s="11" t="str">
        <f t="shared" si="124"/>
        <v xml:space="preserve"> </v>
      </c>
    </row>
    <row r="4025" spans="1:8" x14ac:dyDescent="0.2">
      <c r="A4025" s="4"/>
      <c r="B4025" s="2" t="str">
        <f t="shared" si="125"/>
        <v/>
      </c>
      <c r="C4025" s="4"/>
      <c r="D4025" s="4"/>
      <c r="E4025" s="4"/>
      <c r="F4025" s="4"/>
      <c r="G4025" s="5" t="str">
        <f>IF(C4025="","",IF(ISERROR(VLOOKUP(D4025,Settings!C$2:C$100,1,FALSE)),CONCATENATE("Aktiviteten ",D4025," finns inte med i fliken Settings. Ange annan aktivitet eller uppdatera dina inställningar. "),"")&amp;IF(ISERROR(VLOOKUP(E4025,Settings!D$2:D$100,1,FALSE)),CONCATENATE("Kategorin ",E4025," finns inte med i fliken Settings. Ange annan kategori eller uppdatera dina inställningar."),""))</f>
        <v/>
      </c>
      <c r="H4025" s="11" t="str">
        <f t="shared" si="124"/>
        <v xml:space="preserve"> </v>
      </c>
    </row>
    <row r="4026" spans="1:8" x14ac:dyDescent="0.2">
      <c r="A4026" s="4"/>
      <c r="B4026" s="2" t="str">
        <f t="shared" si="125"/>
        <v/>
      </c>
      <c r="C4026" s="4"/>
      <c r="D4026" s="4"/>
      <c r="E4026" s="4"/>
      <c r="F4026" s="4"/>
      <c r="G4026" s="5" t="str">
        <f>IF(C4026="","",IF(ISERROR(VLOOKUP(D4026,Settings!C$2:C$100,1,FALSE)),CONCATENATE("Aktiviteten ",D4026," finns inte med i fliken Settings. Ange annan aktivitet eller uppdatera dina inställningar. "),"")&amp;IF(ISERROR(VLOOKUP(E4026,Settings!D$2:D$100,1,FALSE)),CONCATENATE("Kategorin ",E4026," finns inte med i fliken Settings. Ange annan kategori eller uppdatera dina inställningar."),""))</f>
        <v/>
      </c>
      <c r="H4026" s="11" t="str">
        <f t="shared" si="124"/>
        <v xml:space="preserve"> </v>
      </c>
    </row>
    <row r="4027" spans="1:8" x14ac:dyDescent="0.2">
      <c r="A4027" s="4"/>
      <c r="B4027" s="2" t="str">
        <f t="shared" si="125"/>
        <v/>
      </c>
      <c r="C4027" s="4"/>
      <c r="D4027" s="4"/>
      <c r="E4027" s="4"/>
      <c r="F4027" s="4"/>
      <c r="G4027" s="5" t="str">
        <f>IF(C4027="","",IF(ISERROR(VLOOKUP(D4027,Settings!C$2:C$100,1,FALSE)),CONCATENATE("Aktiviteten ",D4027," finns inte med i fliken Settings. Ange annan aktivitet eller uppdatera dina inställningar. "),"")&amp;IF(ISERROR(VLOOKUP(E4027,Settings!D$2:D$100,1,FALSE)),CONCATENATE("Kategorin ",E4027," finns inte med i fliken Settings. Ange annan kategori eller uppdatera dina inställningar."),""))</f>
        <v/>
      </c>
      <c r="H4027" s="11" t="str">
        <f t="shared" si="124"/>
        <v xml:space="preserve"> </v>
      </c>
    </row>
    <row r="4028" spans="1:8" x14ac:dyDescent="0.2">
      <c r="A4028" s="4"/>
      <c r="B4028" s="2" t="str">
        <f t="shared" si="125"/>
        <v/>
      </c>
      <c r="C4028" s="4"/>
      <c r="D4028" s="4"/>
      <c r="E4028" s="4"/>
      <c r="F4028" s="4"/>
      <c r="G4028" s="5" t="str">
        <f>IF(C4028="","",IF(ISERROR(VLOOKUP(D4028,Settings!C$2:C$100,1,FALSE)),CONCATENATE("Aktiviteten ",D4028," finns inte med i fliken Settings. Ange annan aktivitet eller uppdatera dina inställningar. "),"")&amp;IF(ISERROR(VLOOKUP(E4028,Settings!D$2:D$100,1,FALSE)),CONCATENATE("Kategorin ",E4028," finns inte med i fliken Settings. Ange annan kategori eller uppdatera dina inställningar."),""))</f>
        <v/>
      </c>
      <c r="H4028" s="11" t="str">
        <f t="shared" si="124"/>
        <v xml:space="preserve"> </v>
      </c>
    </row>
    <row r="4029" spans="1:8" x14ac:dyDescent="0.2">
      <c r="A4029" s="4"/>
      <c r="B4029" s="2" t="str">
        <f t="shared" si="125"/>
        <v/>
      </c>
      <c r="C4029" s="4"/>
      <c r="D4029" s="4"/>
      <c r="E4029" s="4"/>
      <c r="F4029" s="4"/>
      <c r="G4029" s="5" t="str">
        <f>IF(C4029="","",IF(ISERROR(VLOOKUP(D4029,Settings!C$2:C$100,1,FALSE)),CONCATENATE("Aktiviteten ",D4029," finns inte med i fliken Settings. Ange annan aktivitet eller uppdatera dina inställningar. "),"")&amp;IF(ISERROR(VLOOKUP(E4029,Settings!D$2:D$100,1,FALSE)),CONCATENATE("Kategorin ",E4029," finns inte med i fliken Settings. Ange annan kategori eller uppdatera dina inställningar."),""))</f>
        <v/>
      </c>
      <c r="H4029" s="11" t="str">
        <f t="shared" si="124"/>
        <v xml:space="preserve"> </v>
      </c>
    </row>
    <row r="4030" spans="1:8" x14ac:dyDescent="0.2">
      <c r="A4030" s="4"/>
      <c r="B4030" s="2" t="str">
        <f t="shared" si="125"/>
        <v/>
      </c>
      <c r="C4030" s="4"/>
      <c r="D4030" s="4"/>
      <c r="E4030" s="4"/>
      <c r="F4030" s="4"/>
      <c r="G4030" s="5" t="str">
        <f>IF(C4030="","",IF(ISERROR(VLOOKUP(D4030,Settings!C$2:C$100,1,FALSE)),CONCATENATE("Aktiviteten ",D4030," finns inte med i fliken Settings. Ange annan aktivitet eller uppdatera dina inställningar. "),"")&amp;IF(ISERROR(VLOOKUP(E4030,Settings!D$2:D$100,1,FALSE)),CONCATENATE("Kategorin ",E4030," finns inte med i fliken Settings. Ange annan kategori eller uppdatera dina inställningar."),""))</f>
        <v/>
      </c>
      <c r="H4030" s="11" t="str">
        <f t="shared" si="124"/>
        <v xml:space="preserve"> </v>
      </c>
    </row>
    <row r="4031" spans="1:8" x14ac:dyDescent="0.2">
      <c r="A4031" s="4"/>
      <c r="B4031" s="2" t="str">
        <f t="shared" si="125"/>
        <v/>
      </c>
      <c r="C4031" s="4"/>
      <c r="D4031" s="4"/>
      <c r="E4031" s="4"/>
      <c r="F4031" s="4"/>
      <c r="G4031" s="5" t="str">
        <f>IF(C4031="","",IF(ISERROR(VLOOKUP(D4031,Settings!C$2:C$100,1,FALSE)),CONCATENATE("Aktiviteten ",D4031," finns inte med i fliken Settings. Ange annan aktivitet eller uppdatera dina inställningar. "),"")&amp;IF(ISERROR(VLOOKUP(E4031,Settings!D$2:D$100,1,FALSE)),CONCATENATE("Kategorin ",E4031," finns inte med i fliken Settings. Ange annan kategori eller uppdatera dina inställningar."),""))</f>
        <v/>
      </c>
      <c r="H4031" s="11" t="str">
        <f t="shared" si="124"/>
        <v xml:space="preserve"> </v>
      </c>
    </row>
    <row r="4032" spans="1:8" x14ac:dyDescent="0.2">
      <c r="A4032" s="4"/>
      <c r="B4032" s="2" t="str">
        <f t="shared" si="125"/>
        <v/>
      </c>
      <c r="C4032" s="4"/>
      <c r="D4032" s="4"/>
      <c r="E4032" s="4"/>
      <c r="F4032" s="4"/>
      <c r="G4032" s="5" t="str">
        <f>IF(C4032="","",IF(ISERROR(VLOOKUP(D4032,Settings!C$2:C$100,1,FALSE)),CONCATENATE("Aktiviteten ",D4032," finns inte med i fliken Settings. Ange annan aktivitet eller uppdatera dina inställningar. "),"")&amp;IF(ISERROR(VLOOKUP(E4032,Settings!D$2:D$100,1,FALSE)),CONCATENATE("Kategorin ",E4032," finns inte med i fliken Settings. Ange annan kategori eller uppdatera dina inställningar."),""))</f>
        <v/>
      </c>
      <c r="H4032" s="11" t="str">
        <f t="shared" si="124"/>
        <v xml:space="preserve"> </v>
      </c>
    </row>
    <row r="4033" spans="1:8" x14ac:dyDescent="0.2">
      <c r="A4033" s="4"/>
      <c r="B4033" s="2" t="str">
        <f t="shared" si="125"/>
        <v/>
      </c>
      <c r="C4033" s="4"/>
      <c r="D4033" s="4"/>
      <c r="E4033" s="4"/>
      <c r="F4033" s="4"/>
      <c r="G4033" s="5" t="str">
        <f>IF(C4033="","",IF(ISERROR(VLOOKUP(D4033,Settings!C$2:C$100,1,FALSE)),CONCATENATE("Aktiviteten ",D4033," finns inte med i fliken Settings. Ange annan aktivitet eller uppdatera dina inställningar. "),"")&amp;IF(ISERROR(VLOOKUP(E4033,Settings!D$2:D$100,1,FALSE)),CONCATENATE("Kategorin ",E4033," finns inte med i fliken Settings. Ange annan kategori eller uppdatera dina inställningar."),""))</f>
        <v/>
      </c>
      <c r="H4033" s="11" t="str">
        <f t="shared" si="124"/>
        <v xml:space="preserve"> </v>
      </c>
    </row>
    <row r="4034" spans="1:8" x14ac:dyDescent="0.2">
      <c r="A4034" s="4"/>
      <c r="B4034" s="2" t="str">
        <f t="shared" si="125"/>
        <v/>
      </c>
      <c r="C4034" s="4"/>
      <c r="D4034" s="4"/>
      <c r="E4034" s="4"/>
      <c r="F4034" s="4"/>
      <c r="G4034" s="5" t="str">
        <f>IF(C4034="","",IF(ISERROR(VLOOKUP(D4034,Settings!C$2:C$100,1,FALSE)),CONCATENATE("Aktiviteten ",D4034," finns inte med i fliken Settings. Ange annan aktivitet eller uppdatera dina inställningar. "),"")&amp;IF(ISERROR(VLOOKUP(E4034,Settings!D$2:D$100,1,FALSE)),CONCATENATE("Kategorin ",E4034," finns inte med i fliken Settings. Ange annan kategori eller uppdatera dina inställningar."),""))</f>
        <v/>
      </c>
      <c r="H4034" s="11" t="str">
        <f t="shared" si="124"/>
        <v xml:space="preserve"> </v>
      </c>
    </row>
    <row r="4035" spans="1:8" x14ac:dyDescent="0.2">
      <c r="A4035" s="4"/>
      <c r="B4035" s="2" t="str">
        <f t="shared" si="125"/>
        <v/>
      </c>
      <c r="C4035" s="4"/>
      <c r="D4035" s="4"/>
      <c r="E4035" s="4"/>
      <c r="F4035" s="4"/>
      <c r="G4035" s="5" t="str">
        <f>IF(C4035="","",IF(ISERROR(VLOOKUP(D4035,Settings!C$2:C$100,1,FALSE)),CONCATENATE("Aktiviteten ",D4035," finns inte med i fliken Settings. Ange annan aktivitet eller uppdatera dina inställningar. "),"")&amp;IF(ISERROR(VLOOKUP(E4035,Settings!D$2:D$100,1,FALSE)),CONCATENATE("Kategorin ",E4035," finns inte med i fliken Settings. Ange annan kategori eller uppdatera dina inställningar."),""))</f>
        <v/>
      </c>
      <c r="H4035" s="11" t="str">
        <f t="shared" ref="H4035:H4098" si="126">IF(A4035=""," ",IF(B4035="",A4035,B4035))</f>
        <v xml:space="preserve"> </v>
      </c>
    </row>
    <row r="4036" spans="1:8" x14ac:dyDescent="0.2">
      <c r="A4036" s="4"/>
      <c r="B4036" s="2" t="str">
        <f t="shared" si="125"/>
        <v/>
      </c>
      <c r="C4036" s="4"/>
      <c r="D4036" s="4"/>
      <c r="E4036" s="4"/>
      <c r="F4036" s="4"/>
      <c r="G4036" s="5" t="str">
        <f>IF(C4036="","",IF(ISERROR(VLOOKUP(D4036,Settings!C$2:C$100,1,FALSE)),CONCATENATE("Aktiviteten ",D4036," finns inte med i fliken Settings. Ange annan aktivitet eller uppdatera dina inställningar. "),"")&amp;IF(ISERROR(VLOOKUP(E4036,Settings!D$2:D$100,1,FALSE)),CONCATENATE("Kategorin ",E4036," finns inte med i fliken Settings. Ange annan kategori eller uppdatera dina inställningar."),""))</f>
        <v/>
      </c>
      <c r="H4036" s="11" t="str">
        <f t="shared" si="126"/>
        <v xml:space="preserve"> </v>
      </c>
    </row>
    <row r="4037" spans="1:8" x14ac:dyDescent="0.2">
      <c r="A4037" s="4"/>
      <c r="B4037" s="2" t="str">
        <f t="shared" si="125"/>
        <v/>
      </c>
      <c r="C4037" s="4"/>
      <c r="D4037" s="4"/>
      <c r="E4037" s="4"/>
      <c r="F4037" s="4"/>
      <c r="G4037" s="5" t="str">
        <f>IF(C4037="","",IF(ISERROR(VLOOKUP(D4037,Settings!C$2:C$100,1,FALSE)),CONCATENATE("Aktiviteten ",D4037," finns inte med i fliken Settings. Ange annan aktivitet eller uppdatera dina inställningar. "),"")&amp;IF(ISERROR(VLOOKUP(E4037,Settings!D$2:D$100,1,FALSE)),CONCATENATE("Kategorin ",E4037," finns inte med i fliken Settings. Ange annan kategori eller uppdatera dina inställningar."),""))</f>
        <v/>
      </c>
      <c r="H4037" s="11" t="str">
        <f t="shared" si="126"/>
        <v xml:space="preserve"> </v>
      </c>
    </row>
    <row r="4038" spans="1:8" x14ac:dyDescent="0.2">
      <c r="A4038" s="4"/>
      <c r="B4038" s="2" t="str">
        <f t="shared" si="125"/>
        <v/>
      </c>
      <c r="C4038" s="4"/>
      <c r="D4038" s="4"/>
      <c r="E4038" s="4"/>
      <c r="F4038" s="4"/>
      <c r="G4038" s="5" t="str">
        <f>IF(C4038="","",IF(ISERROR(VLOOKUP(D4038,Settings!C$2:C$100,1,FALSE)),CONCATENATE("Aktiviteten ",D4038," finns inte med i fliken Settings. Ange annan aktivitet eller uppdatera dina inställningar. "),"")&amp;IF(ISERROR(VLOOKUP(E4038,Settings!D$2:D$100,1,FALSE)),CONCATENATE("Kategorin ",E4038," finns inte med i fliken Settings. Ange annan kategori eller uppdatera dina inställningar."),""))</f>
        <v/>
      </c>
      <c r="H4038" s="11" t="str">
        <f t="shared" si="126"/>
        <v xml:space="preserve"> </v>
      </c>
    </row>
    <row r="4039" spans="1:8" x14ac:dyDescent="0.2">
      <c r="A4039" s="4"/>
      <c r="B4039" s="2" t="str">
        <f t="shared" si="125"/>
        <v/>
      </c>
      <c r="C4039" s="4"/>
      <c r="D4039" s="4"/>
      <c r="E4039" s="4"/>
      <c r="F4039" s="4"/>
      <c r="G4039" s="5" t="str">
        <f>IF(C4039="","",IF(ISERROR(VLOOKUP(D4039,Settings!C$2:C$100,1,FALSE)),CONCATENATE("Aktiviteten ",D4039," finns inte med i fliken Settings. Ange annan aktivitet eller uppdatera dina inställningar. "),"")&amp;IF(ISERROR(VLOOKUP(E4039,Settings!D$2:D$100,1,FALSE)),CONCATENATE("Kategorin ",E4039," finns inte med i fliken Settings. Ange annan kategori eller uppdatera dina inställningar."),""))</f>
        <v/>
      </c>
      <c r="H4039" s="11" t="str">
        <f t="shared" si="126"/>
        <v xml:space="preserve"> </v>
      </c>
    </row>
    <row r="4040" spans="1:8" x14ac:dyDescent="0.2">
      <c r="A4040" s="4"/>
      <c r="B4040" s="2" t="str">
        <f t="shared" si="125"/>
        <v/>
      </c>
      <c r="C4040" s="4"/>
      <c r="D4040" s="4"/>
      <c r="E4040" s="4"/>
      <c r="F4040" s="4"/>
      <c r="G4040" s="5" t="str">
        <f>IF(C4040="","",IF(ISERROR(VLOOKUP(D4040,Settings!C$2:C$100,1,FALSE)),CONCATENATE("Aktiviteten ",D4040," finns inte med i fliken Settings. Ange annan aktivitet eller uppdatera dina inställningar. "),"")&amp;IF(ISERROR(VLOOKUP(E4040,Settings!D$2:D$100,1,FALSE)),CONCATENATE("Kategorin ",E4040," finns inte med i fliken Settings. Ange annan kategori eller uppdatera dina inställningar."),""))</f>
        <v/>
      </c>
      <c r="H4040" s="11" t="str">
        <f t="shared" si="126"/>
        <v xml:space="preserve"> </v>
      </c>
    </row>
    <row r="4041" spans="1:8" x14ac:dyDescent="0.2">
      <c r="A4041" s="4"/>
      <c r="B4041" s="2" t="str">
        <f t="shared" si="125"/>
        <v/>
      </c>
      <c r="C4041" s="4"/>
      <c r="D4041" s="4"/>
      <c r="E4041" s="4"/>
      <c r="F4041" s="4"/>
      <c r="G4041" s="5" t="str">
        <f>IF(C4041="","",IF(ISERROR(VLOOKUP(D4041,Settings!C$2:C$100,1,FALSE)),CONCATENATE("Aktiviteten ",D4041," finns inte med i fliken Settings. Ange annan aktivitet eller uppdatera dina inställningar. "),"")&amp;IF(ISERROR(VLOOKUP(E4041,Settings!D$2:D$100,1,FALSE)),CONCATENATE("Kategorin ",E4041," finns inte med i fliken Settings. Ange annan kategori eller uppdatera dina inställningar."),""))</f>
        <v/>
      </c>
      <c r="H4041" s="11" t="str">
        <f t="shared" si="126"/>
        <v xml:space="preserve"> </v>
      </c>
    </row>
    <row r="4042" spans="1:8" x14ac:dyDescent="0.2">
      <c r="A4042" s="4"/>
      <c r="B4042" s="2" t="str">
        <f t="shared" si="125"/>
        <v/>
      </c>
      <c r="C4042" s="4"/>
      <c r="D4042" s="4"/>
      <c r="E4042" s="4"/>
      <c r="F4042" s="4"/>
      <c r="G4042" s="5" t="str">
        <f>IF(C4042="","",IF(ISERROR(VLOOKUP(D4042,Settings!C$2:C$100,1,FALSE)),CONCATENATE("Aktiviteten ",D4042," finns inte med i fliken Settings. Ange annan aktivitet eller uppdatera dina inställningar. "),"")&amp;IF(ISERROR(VLOOKUP(E4042,Settings!D$2:D$100,1,FALSE)),CONCATENATE("Kategorin ",E4042," finns inte med i fliken Settings. Ange annan kategori eller uppdatera dina inställningar."),""))</f>
        <v/>
      </c>
      <c r="H4042" s="11" t="str">
        <f t="shared" si="126"/>
        <v xml:space="preserve"> </v>
      </c>
    </row>
    <row r="4043" spans="1:8" x14ac:dyDescent="0.2">
      <c r="A4043" s="4"/>
      <c r="B4043" s="2" t="str">
        <f t="shared" si="125"/>
        <v/>
      </c>
      <c r="C4043" s="4"/>
      <c r="D4043" s="4"/>
      <c r="E4043" s="4"/>
      <c r="F4043" s="4"/>
      <c r="G4043" s="5" t="str">
        <f>IF(C4043="","",IF(ISERROR(VLOOKUP(D4043,Settings!C$2:C$100,1,FALSE)),CONCATENATE("Aktiviteten ",D4043," finns inte med i fliken Settings. Ange annan aktivitet eller uppdatera dina inställningar. "),"")&amp;IF(ISERROR(VLOOKUP(E4043,Settings!D$2:D$100,1,FALSE)),CONCATENATE("Kategorin ",E4043," finns inte med i fliken Settings. Ange annan kategori eller uppdatera dina inställningar."),""))</f>
        <v/>
      </c>
      <c r="H4043" s="11" t="str">
        <f t="shared" si="126"/>
        <v xml:space="preserve"> </v>
      </c>
    </row>
    <row r="4044" spans="1:8" x14ac:dyDescent="0.2">
      <c r="A4044" s="4"/>
      <c r="B4044" s="2" t="str">
        <f t="shared" si="125"/>
        <v/>
      </c>
      <c r="C4044" s="4"/>
      <c r="D4044" s="4"/>
      <c r="E4044" s="4"/>
      <c r="F4044" s="4"/>
      <c r="G4044" s="5" t="str">
        <f>IF(C4044="","",IF(ISERROR(VLOOKUP(D4044,Settings!C$2:C$100,1,FALSE)),CONCATENATE("Aktiviteten ",D4044," finns inte med i fliken Settings. Ange annan aktivitet eller uppdatera dina inställningar. "),"")&amp;IF(ISERROR(VLOOKUP(E4044,Settings!D$2:D$100,1,FALSE)),CONCATENATE("Kategorin ",E4044," finns inte med i fliken Settings. Ange annan kategori eller uppdatera dina inställningar."),""))</f>
        <v/>
      </c>
      <c r="H4044" s="11" t="str">
        <f t="shared" si="126"/>
        <v xml:space="preserve"> </v>
      </c>
    </row>
    <row r="4045" spans="1:8" x14ac:dyDescent="0.2">
      <c r="A4045" s="4"/>
      <c r="B4045" s="2" t="str">
        <f t="shared" si="125"/>
        <v/>
      </c>
      <c r="C4045" s="4"/>
      <c r="D4045" s="4"/>
      <c r="E4045" s="4"/>
      <c r="F4045" s="4"/>
      <c r="G4045" s="5" t="str">
        <f>IF(C4045="","",IF(ISERROR(VLOOKUP(D4045,Settings!C$2:C$100,1,FALSE)),CONCATENATE("Aktiviteten ",D4045," finns inte med i fliken Settings. Ange annan aktivitet eller uppdatera dina inställningar. "),"")&amp;IF(ISERROR(VLOOKUP(E4045,Settings!D$2:D$100,1,FALSE)),CONCATENATE("Kategorin ",E4045," finns inte med i fliken Settings. Ange annan kategori eller uppdatera dina inställningar."),""))</f>
        <v/>
      </c>
      <c r="H4045" s="11" t="str">
        <f t="shared" si="126"/>
        <v xml:space="preserve"> </v>
      </c>
    </row>
    <row r="4046" spans="1:8" x14ac:dyDescent="0.2">
      <c r="A4046" s="4"/>
      <c r="B4046" s="2" t="str">
        <f t="shared" si="125"/>
        <v/>
      </c>
      <c r="C4046" s="4"/>
      <c r="D4046" s="4"/>
      <c r="E4046" s="4"/>
      <c r="F4046" s="4"/>
      <c r="G4046" s="5" t="str">
        <f>IF(C4046="","",IF(ISERROR(VLOOKUP(D4046,Settings!C$2:C$100,1,FALSE)),CONCATENATE("Aktiviteten ",D4046," finns inte med i fliken Settings. Ange annan aktivitet eller uppdatera dina inställningar. "),"")&amp;IF(ISERROR(VLOOKUP(E4046,Settings!D$2:D$100,1,FALSE)),CONCATENATE("Kategorin ",E4046," finns inte med i fliken Settings. Ange annan kategori eller uppdatera dina inställningar."),""))</f>
        <v/>
      </c>
      <c r="H4046" s="11" t="str">
        <f t="shared" si="126"/>
        <v xml:space="preserve"> </v>
      </c>
    </row>
    <row r="4047" spans="1:8" x14ac:dyDescent="0.2">
      <c r="A4047" s="4"/>
      <c r="B4047" s="2" t="str">
        <f t="shared" si="125"/>
        <v/>
      </c>
      <c r="C4047" s="4"/>
      <c r="D4047" s="4"/>
      <c r="E4047" s="4"/>
      <c r="F4047" s="4"/>
      <c r="G4047" s="5" t="str">
        <f>IF(C4047="","",IF(ISERROR(VLOOKUP(D4047,Settings!C$2:C$100,1,FALSE)),CONCATENATE("Aktiviteten ",D4047," finns inte med i fliken Settings. Ange annan aktivitet eller uppdatera dina inställningar. "),"")&amp;IF(ISERROR(VLOOKUP(E4047,Settings!D$2:D$100,1,FALSE)),CONCATENATE("Kategorin ",E4047," finns inte med i fliken Settings. Ange annan kategori eller uppdatera dina inställningar."),""))</f>
        <v/>
      </c>
      <c r="H4047" s="11" t="str">
        <f t="shared" si="126"/>
        <v xml:space="preserve"> </v>
      </c>
    </row>
    <row r="4048" spans="1:8" x14ac:dyDescent="0.2">
      <c r="A4048" s="4"/>
      <c r="B4048" s="2" t="str">
        <f t="shared" si="125"/>
        <v/>
      </c>
      <c r="C4048" s="4"/>
      <c r="D4048" s="4"/>
      <c r="E4048" s="4"/>
      <c r="F4048" s="4"/>
      <c r="G4048" s="5" t="str">
        <f>IF(C4048="","",IF(ISERROR(VLOOKUP(D4048,Settings!C$2:C$100,1,FALSE)),CONCATENATE("Aktiviteten ",D4048," finns inte med i fliken Settings. Ange annan aktivitet eller uppdatera dina inställningar. "),"")&amp;IF(ISERROR(VLOOKUP(E4048,Settings!D$2:D$100,1,FALSE)),CONCATENATE("Kategorin ",E4048," finns inte med i fliken Settings. Ange annan kategori eller uppdatera dina inställningar."),""))</f>
        <v/>
      </c>
      <c r="H4048" s="11" t="str">
        <f t="shared" si="126"/>
        <v xml:space="preserve"> </v>
      </c>
    </row>
    <row r="4049" spans="1:8" x14ac:dyDescent="0.2">
      <c r="A4049" s="4"/>
      <c r="B4049" s="2" t="str">
        <f t="shared" si="125"/>
        <v/>
      </c>
      <c r="C4049" s="4"/>
      <c r="D4049" s="4"/>
      <c r="E4049" s="4"/>
      <c r="F4049" s="4"/>
      <c r="G4049" s="5" t="str">
        <f>IF(C4049="","",IF(ISERROR(VLOOKUP(D4049,Settings!C$2:C$100,1,FALSE)),CONCATENATE("Aktiviteten ",D4049," finns inte med i fliken Settings. Ange annan aktivitet eller uppdatera dina inställningar. "),"")&amp;IF(ISERROR(VLOOKUP(E4049,Settings!D$2:D$100,1,FALSE)),CONCATENATE("Kategorin ",E4049," finns inte med i fliken Settings. Ange annan kategori eller uppdatera dina inställningar."),""))</f>
        <v/>
      </c>
      <c r="H4049" s="11" t="str">
        <f t="shared" si="126"/>
        <v xml:space="preserve"> </v>
      </c>
    </row>
    <row r="4050" spans="1:8" x14ac:dyDescent="0.2">
      <c r="A4050" s="4"/>
      <c r="B4050" s="2" t="str">
        <f t="shared" ref="B4050:B4113" si="127">IF(A4050="","",A4050)</f>
        <v/>
      </c>
      <c r="C4050" s="4"/>
      <c r="D4050" s="4"/>
      <c r="E4050" s="4"/>
      <c r="F4050" s="4"/>
      <c r="G4050" s="5" t="str">
        <f>IF(C4050="","",IF(ISERROR(VLOOKUP(D4050,Settings!C$2:C$100,1,FALSE)),CONCATENATE("Aktiviteten ",D4050," finns inte med i fliken Settings. Ange annan aktivitet eller uppdatera dina inställningar. "),"")&amp;IF(ISERROR(VLOOKUP(E4050,Settings!D$2:D$100,1,FALSE)),CONCATENATE("Kategorin ",E4050," finns inte med i fliken Settings. Ange annan kategori eller uppdatera dina inställningar."),""))</f>
        <v/>
      </c>
      <c r="H4050" s="11" t="str">
        <f t="shared" si="126"/>
        <v xml:space="preserve"> </v>
      </c>
    </row>
    <row r="4051" spans="1:8" x14ac:dyDescent="0.2">
      <c r="A4051" s="4"/>
      <c r="B4051" s="2" t="str">
        <f t="shared" si="127"/>
        <v/>
      </c>
      <c r="C4051" s="4"/>
      <c r="D4051" s="4"/>
      <c r="E4051" s="4"/>
      <c r="F4051" s="4"/>
      <c r="G4051" s="5" t="str">
        <f>IF(C4051="","",IF(ISERROR(VLOOKUP(D4051,Settings!C$2:C$100,1,FALSE)),CONCATENATE("Aktiviteten ",D4051," finns inte med i fliken Settings. Ange annan aktivitet eller uppdatera dina inställningar. "),"")&amp;IF(ISERROR(VLOOKUP(E4051,Settings!D$2:D$100,1,FALSE)),CONCATENATE("Kategorin ",E4051," finns inte med i fliken Settings. Ange annan kategori eller uppdatera dina inställningar."),""))</f>
        <v/>
      </c>
      <c r="H4051" s="11" t="str">
        <f t="shared" si="126"/>
        <v xml:space="preserve"> </v>
      </c>
    </row>
    <row r="4052" spans="1:8" x14ac:dyDescent="0.2">
      <c r="A4052" s="4"/>
      <c r="B4052" s="2" t="str">
        <f t="shared" si="127"/>
        <v/>
      </c>
      <c r="C4052" s="4"/>
      <c r="D4052" s="4"/>
      <c r="E4052" s="4"/>
      <c r="F4052" s="4"/>
      <c r="G4052" s="5" t="str">
        <f>IF(C4052="","",IF(ISERROR(VLOOKUP(D4052,Settings!C$2:C$100,1,FALSE)),CONCATENATE("Aktiviteten ",D4052," finns inte med i fliken Settings. Ange annan aktivitet eller uppdatera dina inställningar. "),"")&amp;IF(ISERROR(VLOOKUP(E4052,Settings!D$2:D$100,1,FALSE)),CONCATENATE("Kategorin ",E4052," finns inte med i fliken Settings. Ange annan kategori eller uppdatera dina inställningar."),""))</f>
        <v/>
      </c>
      <c r="H4052" s="11" t="str">
        <f t="shared" si="126"/>
        <v xml:space="preserve"> </v>
      </c>
    </row>
    <row r="4053" spans="1:8" x14ac:dyDescent="0.2">
      <c r="A4053" s="4"/>
      <c r="B4053" s="2" t="str">
        <f t="shared" si="127"/>
        <v/>
      </c>
      <c r="C4053" s="4"/>
      <c r="D4053" s="4"/>
      <c r="E4053" s="4"/>
      <c r="F4053" s="4"/>
      <c r="G4053" s="5" t="str">
        <f>IF(C4053="","",IF(ISERROR(VLOOKUP(D4053,Settings!C$2:C$100,1,FALSE)),CONCATENATE("Aktiviteten ",D4053," finns inte med i fliken Settings. Ange annan aktivitet eller uppdatera dina inställningar. "),"")&amp;IF(ISERROR(VLOOKUP(E4053,Settings!D$2:D$100,1,FALSE)),CONCATENATE("Kategorin ",E4053," finns inte med i fliken Settings. Ange annan kategori eller uppdatera dina inställningar."),""))</f>
        <v/>
      </c>
      <c r="H4053" s="11" t="str">
        <f t="shared" si="126"/>
        <v xml:space="preserve"> </v>
      </c>
    </row>
    <row r="4054" spans="1:8" x14ac:dyDescent="0.2">
      <c r="A4054" s="4"/>
      <c r="B4054" s="2" t="str">
        <f t="shared" si="127"/>
        <v/>
      </c>
      <c r="C4054" s="4"/>
      <c r="D4054" s="4"/>
      <c r="E4054" s="4"/>
      <c r="F4054" s="4"/>
      <c r="G4054" s="5" t="str">
        <f>IF(C4054="","",IF(ISERROR(VLOOKUP(D4054,Settings!C$2:C$100,1,FALSE)),CONCATENATE("Aktiviteten ",D4054," finns inte med i fliken Settings. Ange annan aktivitet eller uppdatera dina inställningar. "),"")&amp;IF(ISERROR(VLOOKUP(E4054,Settings!D$2:D$100,1,FALSE)),CONCATENATE("Kategorin ",E4054," finns inte med i fliken Settings. Ange annan kategori eller uppdatera dina inställningar."),""))</f>
        <v/>
      </c>
      <c r="H4054" s="11" t="str">
        <f t="shared" si="126"/>
        <v xml:space="preserve"> </v>
      </c>
    </row>
    <row r="4055" spans="1:8" x14ac:dyDescent="0.2">
      <c r="A4055" s="4"/>
      <c r="B4055" s="2" t="str">
        <f t="shared" si="127"/>
        <v/>
      </c>
      <c r="C4055" s="4"/>
      <c r="D4055" s="4"/>
      <c r="E4055" s="4"/>
      <c r="F4055" s="4"/>
      <c r="G4055" s="5" t="str">
        <f>IF(C4055="","",IF(ISERROR(VLOOKUP(D4055,Settings!C$2:C$100,1,FALSE)),CONCATENATE("Aktiviteten ",D4055," finns inte med i fliken Settings. Ange annan aktivitet eller uppdatera dina inställningar. "),"")&amp;IF(ISERROR(VLOOKUP(E4055,Settings!D$2:D$100,1,FALSE)),CONCATENATE("Kategorin ",E4055," finns inte med i fliken Settings. Ange annan kategori eller uppdatera dina inställningar."),""))</f>
        <v/>
      </c>
      <c r="H4055" s="11" t="str">
        <f t="shared" si="126"/>
        <v xml:space="preserve"> </v>
      </c>
    </row>
    <row r="4056" spans="1:8" x14ac:dyDescent="0.2">
      <c r="A4056" s="4"/>
      <c r="B4056" s="2" t="str">
        <f t="shared" si="127"/>
        <v/>
      </c>
      <c r="C4056" s="4"/>
      <c r="D4056" s="4"/>
      <c r="E4056" s="4"/>
      <c r="F4056" s="4"/>
      <c r="G4056" s="5" t="str">
        <f>IF(C4056="","",IF(ISERROR(VLOOKUP(D4056,Settings!C$2:C$100,1,FALSE)),CONCATENATE("Aktiviteten ",D4056," finns inte med i fliken Settings. Ange annan aktivitet eller uppdatera dina inställningar. "),"")&amp;IF(ISERROR(VLOOKUP(E4056,Settings!D$2:D$100,1,FALSE)),CONCATENATE("Kategorin ",E4056," finns inte med i fliken Settings. Ange annan kategori eller uppdatera dina inställningar."),""))</f>
        <v/>
      </c>
      <c r="H4056" s="11" t="str">
        <f t="shared" si="126"/>
        <v xml:space="preserve"> </v>
      </c>
    </row>
    <row r="4057" spans="1:8" x14ac:dyDescent="0.2">
      <c r="A4057" s="4"/>
      <c r="B4057" s="2" t="str">
        <f t="shared" si="127"/>
        <v/>
      </c>
      <c r="C4057" s="4"/>
      <c r="D4057" s="4"/>
      <c r="E4057" s="4"/>
      <c r="F4057" s="4"/>
      <c r="G4057" s="5" t="str">
        <f>IF(C4057="","",IF(ISERROR(VLOOKUP(D4057,Settings!C$2:C$100,1,FALSE)),CONCATENATE("Aktiviteten ",D4057," finns inte med i fliken Settings. Ange annan aktivitet eller uppdatera dina inställningar. "),"")&amp;IF(ISERROR(VLOOKUP(E4057,Settings!D$2:D$100,1,FALSE)),CONCATENATE("Kategorin ",E4057," finns inte med i fliken Settings. Ange annan kategori eller uppdatera dina inställningar."),""))</f>
        <v/>
      </c>
      <c r="H4057" s="11" t="str">
        <f t="shared" si="126"/>
        <v xml:space="preserve"> </v>
      </c>
    </row>
    <row r="4058" spans="1:8" x14ac:dyDescent="0.2">
      <c r="A4058" s="4"/>
      <c r="B4058" s="2" t="str">
        <f t="shared" si="127"/>
        <v/>
      </c>
      <c r="C4058" s="4"/>
      <c r="D4058" s="4"/>
      <c r="E4058" s="4"/>
      <c r="F4058" s="4"/>
      <c r="G4058" s="5" t="str">
        <f>IF(C4058="","",IF(ISERROR(VLOOKUP(D4058,Settings!C$2:C$100,1,FALSE)),CONCATENATE("Aktiviteten ",D4058," finns inte med i fliken Settings. Ange annan aktivitet eller uppdatera dina inställningar. "),"")&amp;IF(ISERROR(VLOOKUP(E4058,Settings!D$2:D$100,1,FALSE)),CONCATENATE("Kategorin ",E4058," finns inte med i fliken Settings. Ange annan kategori eller uppdatera dina inställningar."),""))</f>
        <v/>
      </c>
      <c r="H4058" s="11" t="str">
        <f t="shared" si="126"/>
        <v xml:space="preserve"> </v>
      </c>
    </row>
    <row r="4059" spans="1:8" x14ac:dyDescent="0.2">
      <c r="A4059" s="4"/>
      <c r="B4059" s="2" t="str">
        <f t="shared" si="127"/>
        <v/>
      </c>
      <c r="C4059" s="4"/>
      <c r="D4059" s="4"/>
      <c r="E4059" s="4"/>
      <c r="F4059" s="4"/>
      <c r="G4059" s="5" t="str">
        <f>IF(C4059="","",IF(ISERROR(VLOOKUP(D4059,Settings!C$2:C$100,1,FALSE)),CONCATENATE("Aktiviteten ",D4059," finns inte med i fliken Settings. Ange annan aktivitet eller uppdatera dina inställningar. "),"")&amp;IF(ISERROR(VLOOKUP(E4059,Settings!D$2:D$100,1,FALSE)),CONCATENATE("Kategorin ",E4059," finns inte med i fliken Settings. Ange annan kategori eller uppdatera dina inställningar."),""))</f>
        <v/>
      </c>
      <c r="H4059" s="11" t="str">
        <f t="shared" si="126"/>
        <v xml:space="preserve"> </v>
      </c>
    </row>
    <row r="4060" spans="1:8" x14ac:dyDescent="0.2">
      <c r="A4060" s="4"/>
      <c r="B4060" s="2" t="str">
        <f t="shared" si="127"/>
        <v/>
      </c>
      <c r="C4060" s="4"/>
      <c r="D4060" s="4"/>
      <c r="E4060" s="4"/>
      <c r="F4060" s="4"/>
      <c r="G4060" s="5" t="str">
        <f>IF(C4060="","",IF(ISERROR(VLOOKUP(D4060,Settings!C$2:C$100,1,FALSE)),CONCATENATE("Aktiviteten ",D4060," finns inte med i fliken Settings. Ange annan aktivitet eller uppdatera dina inställningar. "),"")&amp;IF(ISERROR(VLOOKUP(E4060,Settings!D$2:D$100,1,FALSE)),CONCATENATE("Kategorin ",E4060," finns inte med i fliken Settings. Ange annan kategori eller uppdatera dina inställningar."),""))</f>
        <v/>
      </c>
      <c r="H4060" s="11" t="str">
        <f t="shared" si="126"/>
        <v xml:space="preserve"> </v>
      </c>
    </row>
    <row r="4061" spans="1:8" x14ac:dyDescent="0.2">
      <c r="A4061" s="4"/>
      <c r="B4061" s="2" t="str">
        <f t="shared" si="127"/>
        <v/>
      </c>
      <c r="C4061" s="4"/>
      <c r="D4061" s="4"/>
      <c r="E4061" s="4"/>
      <c r="F4061" s="4"/>
      <c r="G4061" s="5" t="str">
        <f>IF(C4061="","",IF(ISERROR(VLOOKUP(D4061,Settings!C$2:C$100,1,FALSE)),CONCATENATE("Aktiviteten ",D4061," finns inte med i fliken Settings. Ange annan aktivitet eller uppdatera dina inställningar. "),"")&amp;IF(ISERROR(VLOOKUP(E4061,Settings!D$2:D$100,1,FALSE)),CONCATENATE("Kategorin ",E4061," finns inte med i fliken Settings. Ange annan kategori eller uppdatera dina inställningar."),""))</f>
        <v/>
      </c>
      <c r="H4061" s="11" t="str">
        <f t="shared" si="126"/>
        <v xml:space="preserve"> </v>
      </c>
    </row>
    <row r="4062" spans="1:8" x14ac:dyDescent="0.2">
      <c r="A4062" s="4"/>
      <c r="B4062" s="2" t="str">
        <f t="shared" si="127"/>
        <v/>
      </c>
      <c r="C4062" s="4"/>
      <c r="D4062" s="4"/>
      <c r="E4062" s="4"/>
      <c r="F4062" s="4"/>
      <c r="G4062" s="5" t="str">
        <f>IF(C4062="","",IF(ISERROR(VLOOKUP(D4062,Settings!C$2:C$100,1,FALSE)),CONCATENATE("Aktiviteten ",D4062," finns inte med i fliken Settings. Ange annan aktivitet eller uppdatera dina inställningar. "),"")&amp;IF(ISERROR(VLOOKUP(E4062,Settings!D$2:D$100,1,FALSE)),CONCATENATE("Kategorin ",E4062," finns inte med i fliken Settings. Ange annan kategori eller uppdatera dina inställningar."),""))</f>
        <v/>
      </c>
      <c r="H4062" s="11" t="str">
        <f t="shared" si="126"/>
        <v xml:space="preserve"> </v>
      </c>
    </row>
    <row r="4063" spans="1:8" x14ac:dyDescent="0.2">
      <c r="A4063" s="4"/>
      <c r="B4063" s="2" t="str">
        <f t="shared" si="127"/>
        <v/>
      </c>
      <c r="C4063" s="4"/>
      <c r="D4063" s="4"/>
      <c r="E4063" s="4"/>
      <c r="F4063" s="4"/>
      <c r="G4063" s="5" t="str">
        <f>IF(C4063="","",IF(ISERROR(VLOOKUP(D4063,Settings!C$2:C$100,1,FALSE)),CONCATENATE("Aktiviteten ",D4063," finns inte med i fliken Settings. Ange annan aktivitet eller uppdatera dina inställningar. "),"")&amp;IF(ISERROR(VLOOKUP(E4063,Settings!D$2:D$100,1,FALSE)),CONCATENATE("Kategorin ",E4063," finns inte med i fliken Settings. Ange annan kategori eller uppdatera dina inställningar."),""))</f>
        <v/>
      </c>
      <c r="H4063" s="11" t="str">
        <f t="shared" si="126"/>
        <v xml:space="preserve"> </v>
      </c>
    </row>
    <row r="4064" spans="1:8" x14ac:dyDescent="0.2">
      <c r="A4064" s="4"/>
      <c r="B4064" s="2" t="str">
        <f t="shared" si="127"/>
        <v/>
      </c>
      <c r="C4064" s="4"/>
      <c r="D4064" s="4"/>
      <c r="E4064" s="4"/>
      <c r="F4064" s="4"/>
      <c r="G4064" s="5" t="str">
        <f>IF(C4064="","",IF(ISERROR(VLOOKUP(D4064,Settings!C$2:C$100,1,FALSE)),CONCATENATE("Aktiviteten ",D4064," finns inte med i fliken Settings. Ange annan aktivitet eller uppdatera dina inställningar. "),"")&amp;IF(ISERROR(VLOOKUP(E4064,Settings!D$2:D$100,1,FALSE)),CONCATENATE("Kategorin ",E4064," finns inte med i fliken Settings. Ange annan kategori eller uppdatera dina inställningar."),""))</f>
        <v/>
      </c>
      <c r="H4064" s="11" t="str">
        <f t="shared" si="126"/>
        <v xml:space="preserve"> </v>
      </c>
    </row>
    <row r="4065" spans="1:8" x14ac:dyDescent="0.2">
      <c r="A4065" s="4"/>
      <c r="B4065" s="2" t="str">
        <f t="shared" si="127"/>
        <v/>
      </c>
      <c r="C4065" s="4"/>
      <c r="D4065" s="4"/>
      <c r="E4065" s="4"/>
      <c r="F4065" s="4"/>
      <c r="G4065" s="5" t="str">
        <f>IF(C4065="","",IF(ISERROR(VLOOKUP(D4065,Settings!C$2:C$100,1,FALSE)),CONCATENATE("Aktiviteten ",D4065," finns inte med i fliken Settings. Ange annan aktivitet eller uppdatera dina inställningar. "),"")&amp;IF(ISERROR(VLOOKUP(E4065,Settings!D$2:D$100,1,FALSE)),CONCATENATE("Kategorin ",E4065," finns inte med i fliken Settings. Ange annan kategori eller uppdatera dina inställningar."),""))</f>
        <v/>
      </c>
      <c r="H4065" s="11" t="str">
        <f t="shared" si="126"/>
        <v xml:space="preserve"> </v>
      </c>
    </row>
    <row r="4066" spans="1:8" x14ac:dyDescent="0.2">
      <c r="A4066" s="4"/>
      <c r="B4066" s="2" t="str">
        <f t="shared" si="127"/>
        <v/>
      </c>
      <c r="C4066" s="4"/>
      <c r="D4066" s="4"/>
      <c r="E4066" s="4"/>
      <c r="F4066" s="4"/>
      <c r="G4066" s="5" t="str">
        <f>IF(C4066="","",IF(ISERROR(VLOOKUP(D4066,Settings!C$2:C$100,1,FALSE)),CONCATENATE("Aktiviteten ",D4066," finns inte med i fliken Settings. Ange annan aktivitet eller uppdatera dina inställningar. "),"")&amp;IF(ISERROR(VLOOKUP(E4066,Settings!D$2:D$100,1,FALSE)),CONCATENATE("Kategorin ",E4066," finns inte med i fliken Settings. Ange annan kategori eller uppdatera dina inställningar."),""))</f>
        <v/>
      </c>
      <c r="H4066" s="11" t="str">
        <f t="shared" si="126"/>
        <v xml:space="preserve"> </v>
      </c>
    </row>
    <row r="4067" spans="1:8" x14ac:dyDescent="0.2">
      <c r="A4067" s="4"/>
      <c r="B4067" s="2" t="str">
        <f t="shared" si="127"/>
        <v/>
      </c>
      <c r="C4067" s="4"/>
      <c r="D4067" s="4"/>
      <c r="E4067" s="4"/>
      <c r="F4067" s="4"/>
      <c r="G4067" s="5" t="str">
        <f>IF(C4067="","",IF(ISERROR(VLOOKUP(D4067,Settings!C$2:C$100,1,FALSE)),CONCATENATE("Aktiviteten ",D4067," finns inte med i fliken Settings. Ange annan aktivitet eller uppdatera dina inställningar. "),"")&amp;IF(ISERROR(VLOOKUP(E4067,Settings!D$2:D$100,1,FALSE)),CONCATENATE("Kategorin ",E4067," finns inte med i fliken Settings. Ange annan kategori eller uppdatera dina inställningar."),""))</f>
        <v/>
      </c>
      <c r="H4067" s="11" t="str">
        <f t="shared" si="126"/>
        <v xml:space="preserve"> </v>
      </c>
    </row>
    <row r="4068" spans="1:8" x14ac:dyDescent="0.2">
      <c r="A4068" s="4"/>
      <c r="B4068" s="2" t="str">
        <f t="shared" si="127"/>
        <v/>
      </c>
      <c r="C4068" s="4"/>
      <c r="D4068" s="4"/>
      <c r="E4068" s="4"/>
      <c r="F4068" s="4"/>
      <c r="G4068" s="5" t="str">
        <f>IF(C4068="","",IF(ISERROR(VLOOKUP(D4068,Settings!C$2:C$100,1,FALSE)),CONCATENATE("Aktiviteten ",D4068," finns inte med i fliken Settings. Ange annan aktivitet eller uppdatera dina inställningar. "),"")&amp;IF(ISERROR(VLOOKUP(E4068,Settings!D$2:D$100,1,FALSE)),CONCATENATE("Kategorin ",E4068," finns inte med i fliken Settings. Ange annan kategori eller uppdatera dina inställningar."),""))</f>
        <v/>
      </c>
      <c r="H4068" s="11" t="str">
        <f t="shared" si="126"/>
        <v xml:space="preserve"> </v>
      </c>
    </row>
    <row r="4069" spans="1:8" x14ac:dyDescent="0.2">
      <c r="A4069" s="4"/>
      <c r="B4069" s="2" t="str">
        <f t="shared" si="127"/>
        <v/>
      </c>
      <c r="C4069" s="4"/>
      <c r="D4069" s="4"/>
      <c r="E4069" s="4"/>
      <c r="F4069" s="4"/>
      <c r="G4069" s="5" t="str">
        <f>IF(C4069="","",IF(ISERROR(VLOOKUP(D4069,Settings!C$2:C$100,1,FALSE)),CONCATENATE("Aktiviteten ",D4069," finns inte med i fliken Settings. Ange annan aktivitet eller uppdatera dina inställningar. "),"")&amp;IF(ISERROR(VLOOKUP(E4069,Settings!D$2:D$100,1,FALSE)),CONCATENATE("Kategorin ",E4069," finns inte med i fliken Settings. Ange annan kategori eller uppdatera dina inställningar."),""))</f>
        <v/>
      </c>
      <c r="H4069" s="11" t="str">
        <f t="shared" si="126"/>
        <v xml:space="preserve"> </v>
      </c>
    </row>
    <row r="4070" spans="1:8" x14ac:dyDescent="0.2">
      <c r="A4070" s="4"/>
      <c r="B4070" s="2" t="str">
        <f t="shared" si="127"/>
        <v/>
      </c>
      <c r="C4070" s="4"/>
      <c r="D4070" s="4"/>
      <c r="E4070" s="4"/>
      <c r="F4070" s="4"/>
      <c r="G4070" s="5" t="str">
        <f>IF(C4070="","",IF(ISERROR(VLOOKUP(D4070,Settings!C$2:C$100,1,FALSE)),CONCATENATE("Aktiviteten ",D4070," finns inte med i fliken Settings. Ange annan aktivitet eller uppdatera dina inställningar. "),"")&amp;IF(ISERROR(VLOOKUP(E4070,Settings!D$2:D$100,1,FALSE)),CONCATENATE("Kategorin ",E4070," finns inte med i fliken Settings. Ange annan kategori eller uppdatera dina inställningar."),""))</f>
        <v/>
      </c>
      <c r="H4070" s="11" t="str">
        <f t="shared" si="126"/>
        <v xml:space="preserve"> </v>
      </c>
    </row>
    <row r="4071" spans="1:8" x14ac:dyDescent="0.2">
      <c r="A4071" s="4"/>
      <c r="B4071" s="2" t="str">
        <f t="shared" si="127"/>
        <v/>
      </c>
      <c r="C4071" s="4"/>
      <c r="D4071" s="4"/>
      <c r="E4071" s="4"/>
      <c r="F4071" s="4"/>
      <c r="G4071" s="5" t="str">
        <f>IF(C4071="","",IF(ISERROR(VLOOKUP(D4071,Settings!C$2:C$100,1,FALSE)),CONCATENATE("Aktiviteten ",D4071," finns inte med i fliken Settings. Ange annan aktivitet eller uppdatera dina inställningar. "),"")&amp;IF(ISERROR(VLOOKUP(E4071,Settings!D$2:D$100,1,FALSE)),CONCATENATE("Kategorin ",E4071," finns inte med i fliken Settings. Ange annan kategori eller uppdatera dina inställningar."),""))</f>
        <v/>
      </c>
      <c r="H4071" s="11" t="str">
        <f t="shared" si="126"/>
        <v xml:space="preserve"> </v>
      </c>
    </row>
    <row r="4072" spans="1:8" x14ac:dyDescent="0.2">
      <c r="A4072" s="4"/>
      <c r="B4072" s="2" t="str">
        <f t="shared" si="127"/>
        <v/>
      </c>
      <c r="C4072" s="4"/>
      <c r="D4072" s="4"/>
      <c r="E4072" s="4"/>
      <c r="F4072" s="4"/>
      <c r="G4072" s="5" t="str">
        <f>IF(C4072="","",IF(ISERROR(VLOOKUP(D4072,Settings!C$2:C$100,1,FALSE)),CONCATENATE("Aktiviteten ",D4072," finns inte med i fliken Settings. Ange annan aktivitet eller uppdatera dina inställningar. "),"")&amp;IF(ISERROR(VLOOKUP(E4072,Settings!D$2:D$100,1,FALSE)),CONCATENATE("Kategorin ",E4072," finns inte med i fliken Settings. Ange annan kategori eller uppdatera dina inställningar."),""))</f>
        <v/>
      </c>
      <c r="H4072" s="11" t="str">
        <f t="shared" si="126"/>
        <v xml:space="preserve"> </v>
      </c>
    </row>
    <row r="4073" spans="1:8" x14ac:dyDescent="0.2">
      <c r="A4073" s="4"/>
      <c r="B4073" s="2" t="str">
        <f t="shared" si="127"/>
        <v/>
      </c>
      <c r="C4073" s="4"/>
      <c r="D4073" s="4"/>
      <c r="E4073" s="4"/>
      <c r="F4073" s="4"/>
      <c r="G4073" s="5" t="str">
        <f>IF(C4073="","",IF(ISERROR(VLOOKUP(D4073,Settings!C$2:C$100,1,FALSE)),CONCATENATE("Aktiviteten ",D4073," finns inte med i fliken Settings. Ange annan aktivitet eller uppdatera dina inställningar. "),"")&amp;IF(ISERROR(VLOOKUP(E4073,Settings!D$2:D$100,1,FALSE)),CONCATENATE("Kategorin ",E4073," finns inte med i fliken Settings. Ange annan kategori eller uppdatera dina inställningar."),""))</f>
        <v/>
      </c>
      <c r="H4073" s="11" t="str">
        <f t="shared" si="126"/>
        <v xml:space="preserve"> </v>
      </c>
    </row>
    <row r="4074" spans="1:8" x14ac:dyDescent="0.2">
      <c r="A4074" s="4"/>
      <c r="B4074" s="2" t="str">
        <f t="shared" si="127"/>
        <v/>
      </c>
      <c r="C4074" s="4"/>
      <c r="D4074" s="4"/>
      <c r="E4074" s="4"/>
      <c r="F4074" s="4"/>
      <c r="G4074" s="5" t="str">
        <f>IF(C4074="","",IF(ISERROR(VLOOKUP(D4074,Settings!C$2:C$100,1,FALSE)),CONCATENATE("Aktiviteten ",D4074," finns inte med i fliken Settings. Ange annan aktivitet eller uppdatera dina inställningar. "),"")&amp;IF(ISERROR(VLOOKUP(E4074,Settings!D$2:D$100,1,FALSE)),CONCATENATE("Kategorin ",E4074," finns inte med i fliken Settings. Ange annan kategori eller uppdatera dina inställningar."),""))</f>
        <v/>
      </c>
      <c r="H4074" s="11" t="str">
        <f t="shared" si="126"/>
        <v xml:space="preserve"> </v>
      </c>
    </row>
    <row r="4075" spans="1:8" x14ac:dyDescent="0.2">
      <c r="A4075" s="4"/>
      <c r="B4075" s="2" t="str">
        <f t="shared" si="127"/>
        <v/>
      </c>
      <c r="C4075" s="4"/>
      <c r="D4075" s="4"/>
      <c r="E4075" s="4"/>
      <c r="F4075" s="4"/>
      <c r="G4075" s="5" t="str">
        <f>IF(C4075="","",IF(ISERROR(VLOOKUP(D4075,Settings!C$2:C$100,1,FALSE)),CONCATENATE("Aktiviteten ",D4075," finns inte med i fliken Settings. Ange annan aktivitet eller uppdatera dina inställningar. "),"")&amp;IF(ISERROR(VLOOKUP(E4075,Settings!D$2:D$100,1,FALSE)),CONCATENATE("Kategorin ",E4075," finns inte med i fliken Settings. Ange annan kategori eller uppdatera dina inställningar."),""))</f>
        <v/>
      </c>
      <c r="H4075" s="11" t="str">
        <f t="shared" si="126"/>
        <v xml:space="preserve"> </v>
      </c>
    </row>
    <row r="4076" spans="1:8" x14ac:dyDescent="0.2">
      <c r="A4076" s="4"/>
      <c r="B4076" s="2" t="str">
        <f t="shared" si="127"/>
        <v/>
      </c>
      <c r="C4076" s="4"/>
      <c r="D4076" s="4"/>
      <c r="E4076" s="4"/>
      <c r="F4076" s="4"/>
      <c r="G4076" s="5" t="str">
        <f>IF(C4076="","",IF(ISERROR(VLOOKUP(D4076,Settings!C$2:C$100,1,FALSE)),CONCATENATE("Aktiviteten ",D4076," finns inte med i fliken Settings. Ange annan aktivitet eller uppdatera dina inställningar. "),"")&amp;IF(ISERROR(VLOOKUP(E4076,Settings!D$2:D$100,1,FALSE)),CONCATENATE("Kategorin ",E4076," finns inte med i fliken Settings. Ange annan kategori eller uppdatera dina inställningar."),""))</f>
        <v/>
      </c>
      <c r="H4076" s="11" t="str">
        <f t="shared" si="126"/>
        <v xml:space="preserve"> </v>
      </c>
    </row>
    <row r="4077" spans="1:8" x14ac:dyDescent="0.2">
      <c r="A4077" s="4"/>
      <c r="B4077" s="2" t="str">
        <f t="shared" si="127"/>
        <v/>
      </c>
      <c r="C4077" s="4"/>
      <c r="D4077" s="4"/>
      <c r="E4077" s="4"/>
      <c r="F4077" s="4"/>
      <c r="G4077" s="5" t="str">
        <f>IF(C4077="","",IF(ISERROR(VLOOKUP(D4077,Settings!C$2:C$100,1,FALSE)),CONCATENATE("Aktiviteten ",D4077," finns inte med i fliken Settings. Ange annan aktivitet eller uppdatera dina inställningar. "),"")&amp;IF(ISERROR(VLOOKUP(E4077,Settings!D$2:D$100,1,FALSE)),CONCATENATE("Kategorin ",E4077," finns inte med i fliken Settings. Ange annan kategori eller uppdatera dina inställningar."),""))</f>
        <v/>
      </c>
      <c r="H4077" s="11" t="str">
        <f t="shared" si="126"/>
        <v xml:space="preserve"> </v>
      </c>
    </row>
    <row r="4078" spans="1:8" x14ac:dyDescent="0.2">
      <c r="A4078" s="4"/>
      <c r="B4078" s="2" t="str">
        <f t="shared" si="127"/>
        <v/>
      </c>
      <c r="C4078" s="4"/>
      <c r="D4078" s="4"/>
      <c r="E4078" s="4"/>
      <c r="F4078" s="4"/>
      <c r="G4078" s="5" t="str">
        <f>IF(C4078="","",IF(ISERROR(VLOOKUP(D4078,Settings!C$2:C$100,1,FALSE)),CONCATENATE("Aktiviteten ",D4078," finns inte med i fliken Settings. Ange annan aktivitet eller uppdatera dina inställningar. "),"")&amp;IF(ISERROR(VLOOKUP(E4078,Settings!D$2:D$100,1,FALSE)),CONCATENATE("Kategorin ",E4078," finns inte med i fliken Settings. Ange annan kategori eller uppdatera dina inställningar."),""))</f>
        <v/>
      </c>
      <c r="H4078" s="11" t="str">
        <f t="shared" si="126"/>
        <v xml:space="preserve"> </v>
      </c>
    </row>
    <row r="4079" spans="1:8" x14ac:dyDescent="0.2">
      <c r="A4079" s="4"/>
      <c r="B4079" s="2" t="str">
        <f t="shared" si="127"/>
        <v/>
      </c>
      <c r="C4079" s="4"/>
      <c r="D4079" s="4"/>
      <c r="E4079" s="4"/>
      <c r="F4079" s="4"/>
      <c r="G4079" s="5" t="str">
        <f>IF(C4079="","",IF(ISERROR(VLOOKUP(D4079,Settings!C$2:C$100,1,FALSE)),CONCATENATE("Aktiviteten ",D4079," finns inte med i fliken Settings. Ange annan aktivitet eller uppdatera dina inställningar. "),"")&amp;IF(ISERROR(VLOOKUP(E4079,Settings!D$2:D$100,1,FALSE)),CONCATENATE("Kategorin ",E4079," finns inte med i fliken Settings. Ange annan kategori eller uppdatera dina inställningar."),""))</f>
        <v/>
      </c>
      <c r="H4079" s="11" t="str">
        <f t="shared" si="126"/>
        <v xml:space="preserve"> </v>
      </c>
    </row>
    <row r="4080" spans="1:8" x14ac:dyDescent="0.2">
      <c r="A4080" s="4"/>
      <c r="B4080" s="2" t="str">
        <f t="shared" si="127"/>
        <v/>
      </c>
      <c r="C4080" s="4"/>
      <c r="D4080" s="4"/>
      <c r="E4080" s="4"/>
      <c r="F4080" s="4"/>
      <c r="G4080" s="5" t="str">
        <f>IF(C4080="","",IF(ISERROR(VLOOKUP(D4080,Settings!C$2:C$100,1,FALSE)),CONCATENATE("Aktiviteten ",D4080," finns inte med i fliken Settings. Ange annan aktivitet eller uppdatera dina inställningar. "),"")&amp;IF(ISERROR(VLOOKUP(E4080,Settings!D$2:D$100,1,FALSE)),CONCATENATE("Kategorin ",E4080," finns inte med i fliken Settings. Ange annan kategori eller uppdatera dina inställningar."),""))</f>
        <v/>
      </c>
      <c r="H4080" s="11" t="str">
        <f t="shared" si="126"/>
        <v xml:space="preserve"> </v>
      </c>
    </row>
    <row r="4081" spans="1:8" x14ac:dyDescent="0.2">
      <c r="A4081" s="4"/>
      <c r="B4081" s="2" t="str">
        <f t="shared" si="127"/>
        <v/>
      </c>
      <c r="C4081" s="4"/>
      <c r="D4081" s="4"/>
      <c r="E4081" s="4"/>
      <c r="F4081" s="4"/>
      <c r="G4081" s="5" t="str">
        <f>IF(C4081="","",IF(ISERROR(VLOOKUP(D4081,Settings!C$2:C$100,1,FALSE)),CONCATENATE("Aktiviteten ",D4081," finns inte med i fliken Settings. Ange annan aktivitet eller uppdatera dina inställningar. "),"")&amp;IF(ISERROR(VLOOKUP(E4081,Settings!D$2:D$100,1,FALSE)),CONCATENATE("Kategorin ",E4081," finns inte med i fliken Settings. Ange annan kategori eller uppdatera dina inställningar."),""))</f>
        <v/>
      </c>
      <c r="H4081" s="11" t="str">
        <f t="shared" si="126"/>
        <v xml:space="preserve"> </v>
      </c>
    </row>
    <row r="4082" spans="1:8" x14ac:dyDescent="0.2">
      <c r="A4082" s="4"/>
      <c r="B4082" s="2" t="str">
        <f t="shared" si="127"/>
        <v/>
      </c>
      <c r="C4082" s="4"/>
      <c r="D4082" s="4"/>
      <c r="E4082" s="4"/>
      <c r="F4082" s="4"/>
      <c r="G4082" s="5" t="str">
        <f>IF(C4082="","",IF(ISERROR(VLOOKUP(D4082,Settings!C$2:C$100,1,FALSE)),CONCATENATE("Aktiviteten ",D4082," finns inte med i fliken Settings. Ange annan aktivitet eller uppdatera dina inställningar. "),"")&amp;IF(ISERROR(VLOOKUP(E4082,Settings!D$2:D$100,1,FALSE)),CONCATENATE("Kategorin ",E4082," finns inte med i fliken Settings. Ange annan kategori eller uppdatera dina inställningar."),""))</f>
        <v/>
      </c>
      <c r="H4082" s="11" t="str">
        <f t="shared" si="126"/>
        <v xml:space="preserve"> </v>
      </c>
    </row>
    <row r="4083" spans="1:8" x14ac:dyDescent="0.2">
      <c r="A4083" s="4"/>
      <c r="B4083" s="2" t="str">
        <f t="shared" si="127"/>
        <v/>
      </c>
      <c r="C4083" s="4"/>
      <c r="D4083" s="4"/>
      <c r="E4083" s="4"/>
      <c r="F4083" s="4"/>
      <c r="G4083" s="5" t="str">
        <f>IF(C4083="","",IF(ISERROR(VLOOKUP(D4083,Settings!C$2:C$100,1,FALSE)),CONCATENATE("Aktiviteten ",D4083," finns inte med i fliken Settings. Ange annan aktivitet eller uppdatera dina inställningar. "),"")&amp;IF(ISERROR(VLOOKUP(E4083,Settings!D$2:D$100,1,FALSE)),CONCATENATE("Kategorin ",E4083," finns inte med i fliken Settings. Ange annan kategori eller uppdatera dina inställningar."),""))</f>
        <v/>
      </c>
      <c r="H4083" s="11" t="str">
        <f t="shared" si="126"/>
        <v xml:space="preserve"> </v>
      </c>
    </row>
    <row r="4084" spans="1:8" x14ac:dyDescent="0.2">
      <c r="A4084" s="4"/>
      <c r="B4084" s="2" t="str">
        <f t="shared" si="127"/>
        <v/>
      </c>
      <c r="C4084" s="4"/>
      <c r="D4084" s="4"/>
      <c r="E4084" s="4"/>
      <c r="F4084" s="4"/>
      <c r="G4084" s="5" t="str">
        <f>IF(C4084="","",IF(ISERROR(VLOOKUP(D4084,Settings!C$2:C$100,1,FALSE)),CONCATENATE("Aktiviteten ",D4084," finns inte med i fliken Settings. Ange annan aktivitet eller uppdatera dina inställningar. "),"")&amp;IF(ISERROR(VLOOKUP(E4084,Settings!D$2:D$100,1,FALSE)),CONCATENATE("Kategorin ",E4084," finns inte med i fliken Settings. Ange annan kategori eller uppdatera dina inställningar."),""))</f>
        <v/>
      </c>
      <c r="H4084" s="11" t="str">
        <f t="shared" si="126"/>
        <v xml:space="preserve"> </v>
      </c>
    </row>
    <row r="4085" spans="1:8" x14ac:dyDescent="0.2">
      <c r="A4085" s="4"/>
      <c r="B4085" s="2" t="str">
        <f t="shared" si="127"/>
        <v/>
      </c>
      <c r="C4085" s="4"/>
      <c r="D4085" s="4"/>
      <c r="E4085" s="4"/>
      <c r="F4085" s="4"/>
      <c r="G4085" s="5" t="str">
        <f>IF(C4085="","",IF(ISERROR(VLOOKUP(D4085,Settings!C$2:C$100,1,FALSE)),CONCATENATE("Aktiviteten ",D4085," finns inte med i fliken Settings. Ange annan aktivitet eller uppdatera dina inställningar. "),"")&amp;IF(ISERROR(VLOOKUP(E4085,Settings!D$2:D$100,1,FALSE)),CONCATENATE("Kategorin ",E4085," finns inte med i fliken Settings. Ange annan kategori eller uppdatera dina inställningar."),""))</f>
        <v/>
      </c>
      <c r="H4085" s="11" t="str">
        <f t="shared" si="126"/>
        <v xml:space="preserve"> </v>
      </c>
    </row>
    <row r="4086" spans="1:8" x14ac:dyDescent="0.2">
      <c r="A4086" s="4"/>
      <c r="B4086" s="2" t="str">
        <f t="shared" si="127"/>
        <v/>
      </c>
      <c r="C4086" s="4"/>
      <c r="D4086" s="4"/>
      <c r="E4086" s="4"/>
      <c r="F4086" s="4"/>
      <c r="G4086" s="5" t="str">
        <f>IF(C4086="","",IF(ISERROR(VLOOKUP(D4086,Settings!C$2:C$100,1,FALSE)),CONCATENATE("Aktiviteten ",D4086," finns inte med i fliken Settings. Ange annan aktivitet eller uppdatera dina inställningar. "),"")&amp;IF(ISERROR(VLOOKUP(E4086,Settings!D$2:D$100,1,FALSE)),CONCATENATE("Kategorin ",E4086," finns inte med i fliken Settings. Ange annan kategori eller uppdatera dina inställningar."),""))</f>
        <v/>
      </c>
      <c r="H4086" s="11" t="str">
        <f t="shared" si="126"/>
        <v xml:space="preserve"> </v>
      </c>
    </row>
    <row r="4087" spans="1:8" x14ac:dyDescent="0.2">
      <c r="A4087" s="4"/>
      <c r="B4087" s="2" t="str">
        <f t="shared" si="127"/>
        <v/>
      </c>
      <c r="C4087" s="4"/>
      <c r="D4087" s="4"/>
      <c r="E4087" s="4"/>
      <c r="F4087" s="4"/>
      <c r="G4087" s="5" t="str">
        <f>IF(C4087="","",IF(ISERROR(VLOOKUP(D4087,Settings!C$2:C$100,1,FALSE)),CONCATENATE("Aktiviteten ",D4087," finns inte med i fliken Settings. Ange annan aktivitet eller uppdatera dina inställningar. "),"")&amp;IF(ISERROR(VLOOKUP(E4087,Settings!D$2:D$100,1,FALSE)),CONCATENATE("Kategorin ",E4087," finns inte med i fliken Settings. Ange annan kategori eller uppdatera dina inställningar."),""))</f>
        <v/>
      </c>
      <c r="H4087" s="11" t="str">
        <f t="shared" si="126"/>
        <v xml:space="preserve"> </v>
      </c>
    </row>
    <row r="4088" spans="1:8" x14ac:dyDescent="0.2">
      <c r="A4088" s="4"/>
      <c r="B4088" s="2" t="str">
        <f t="shared" si="127"/>
        <v/>
      </c>
      <c r="C4088" s="4"/>
      <c r="D4088" s="4"/>
      <c r="E4088" s="4"/>
      <c r="F4088" s="4"/>
      <c r="G4088" s="5" t="str">
        <f>IF(C4088="","",IF(ISERROR(VLOOKUP(D4088,Settings!C$2:C$100,1,FALSE)),CONCATENATE("Aktiviteten ",D4088," finns inte med i fliken Settings. Ange annan aktivitet eller uppdatera dina inställningar. "),"")&amp;IF(ISERROR(VLOOKUP(E4088,Settings!D$2:D$100,1,FALSE)),CONCATENATE("Kategorin ",E4088," finns inte med i fliken Settings. Ange annan kategori eller uppdatera dina inställningar."),""))</f>
        <v/>
      </c>
      <c r="H4088" s="11" t="str">
        <f t="shared" si="126"/>
        <v xml:space="preserve"> </v>
      </c>
    </row>
    <row r="4089" spans="1:8" x14ac:dyDescent="0.2">
      <c r="A4089" s="4"/>
      <c r="B4089" s="2" t="str">
        <f t="shared" si="127"/>
        <v/>
      </c>
      <c r="C4089" s="4"/>
      <c r="D4089" s="4"/>
      <c r="E4089" s="4"/>
      <c r="F4089" s="4"/>
      <c r="G4089" s="5" t="str">
        <f>IF(C4089="","",IF(ISERROR(VLOOKUP(D4089,Settings!C$2:C$100,1,FALSE)),CONCATENATE("Aktiviteten ",D4089," finns inte med i fliken Settings. Ange annan aktivitet eller uppdatera dina inställningar. "),"")&amp;IF(ISERROR(VLOOKUP(E4089,Settings!D$2:D$100,1,FALSE)),CONCATENATE("Kategorin ",E4089," finns inte med i fliken Settings. Ange annan kategori eller uppdatera dina inställningar."),""))</f>
        <v/>
      </c>
      <c r="H4089" s="11" t="str">
        <f t="shared" si="126"/>
        <v xml:space="preserve"> </v>
      </c>
    </row>
    <row r="4090" spans="1:8" x14ac:dyDescent="0.2">
      <c r="A4090" s="4"/>
      <c r="B4090" s="2" t="str">
        <f t="shared" si="127"/>
        <v/>
      </c>
      <c r="C4090" s="4"/>
      <c r="D4090" s="4"/>
      <c r="E4090" s="4"/>
      <c r="F4090" s="4"/>
      <c r="G4090" s="5" t="str">
        <f>IF(C4090="","",IF(ISERROR(VLOOKUP(D4090,Settings!C$2:C$100,1,FALSE)),CONCATENATE("Aktiviteten ",D4090," finns inte med i fliken Settings. Ange annan aktivitet eller uppdatera dina inställningar. "),"")&amp;IF(ISERROR(VLOOKUP(E4090,Settings!D$2:D$100,1,FALSE)),CONCATENATE("Kategorin ",E4090," finns inte med i fliken Settings. Ange annan kategori eller uppdatera dina inställningar."),""))</f>
        <v/>
      </c>
      <c r="H4090" s="11" t="str">
        <f t="shared" si="126"/>
        <v xml:space="preserve"> </v>
      </c>
    </row>
    <row r="4091" spans="1:8" x14ac:dyDescent="0.2">
      <c r="A4091" s="4"/>
      <c r="B4091" s="2" t="str">
        <f t="shared" si="127"/>
        <v/>
      </c>
      <c r="C4091" s="4"/>
      <c r="D4091" s="4"/>
      <c r="E4091" s="4"/>
      <c r="F4091" s="4"/>
      <c r="G4091" s="5" t="str">
        <f>IF(C4091="","",IF(ISERROR(VLOOKUP(D4091,Settings!C$2:C$100,1,FALSE)),CONCATENATE("Aktiviteten ",D4091," finns inte med i fliken Settings. Ange annan aktivitet eller uppdatera dina inställningar. "),"")&amp;IF(ISERROR(VLOOKUP(E4091,Settings!D$2:D$100,1,FALSE)),CONCATENATE("Kategorin ",E4091," finns inte med i fliken Settings. Ange annan kategori eller uppdatera dina inställningar."),""))</f>
        <v/>
      </c>
      <c r="H4091" s="11" t="str">
        <f t="shared" si="126"/>
        <v xml:space="preserve"> </v>
      </c>
    </row>
    <row r="4092" spans="1:8" x14ac:dyDescent="0.2">
      <c r="A4092" s="4"/>
      <c r="B4092" s="2" t="str">
        <f t="shared" si="127"/>
        <v/>
      </c>
      <c r="C4092" s="4"/>
      <c r="D4092" s="4"/>
      <c r="E4092" s="4"/>
      <c r="F4092" s="4"/>
      <c r="G4092" s="5" t="str">
        <f>IF(C4092="","",IF(ISERROR(VLOOKUP(D4092,Settings!C$2:C$100,1,FALSE)),CONCATENATE("Aktiviteten ",D4092," finns inte med i fliken Settings. Ange annan aktivitet eller uppdatera dina inställningar. "),"")&amp;IF(ISERROR(VLOOKUP(E4092,Settings!D$2:D$100,1,FALSE)),CONCATENATE("Kategorin ",E4092," finns inte med i fliken Settings. Ange annan kategori eller uppdatera dina inställningar."),""))</f>
        <v/>
      </c>
      <c r="H4092" s="11" t="str">
        <f t="shared" si="126"/>
        <v xml:space="preserve"> </v>
      </c>
    </row>
    <row r="4093" spans="1:8" x14ac:dyDescent="0.2">
      <c r="A4093" s="4"/>
      <c r="B4093" s="2" t="str">
        <f t="shared" si="127"/>
        <v/>
      </c>
      <c r="C4093" s="4"/>
      <c r="D4093" s="4"/>
      <c r="E4093" s="4"/>
      <c r="F4093" s="4"/>
      <c r="G4093" s="5" t="str">
        <f>IF(C4093="","",IF(ISERROR(VLOOKUP(D4093,Settings!C$2:C$100,1,FALSE)),CONCATENATE("Aktiviteten ",D4093," finns inte med i fliken Settings. Ange annan aktivitet eller uppdatera dina inställningar. "),"")&amp;IF(ISERROR(VLOOKUP(E4093,Settings!D$2:D$100,1,FALSE)),CONCATENATE("Kategorin ",E4093," finns inte med i fliken Settings. Ange annan kategori eller uppdatera dina inställningar."),""))</f>
        <v/>
      </c>
      <c r="H4093" s="11" t="str">
        <f t="shared" si="126"/>
        <v xml:space="preserve"> </v>
      </c>
    </row>
    <row r="4094" spans="1:8" x14ac:dyDescent="0.2">
      <c r="A4094" s="4"/>
      <c r="B4094" s="2" t="str">
        <f t="shared" si="127"/>
        <v/>
      </c>
      <c r="C4094" s="4"/>
      <c r="D4094" s="4"/>
      <c r="E4094" s="4"/>
      <c r="F4094" s="4"/>
      <c r="G4094" s="5" t="str">
        <f>IF(C4094="","",IF(ISERROR(VLOOKUP(D4094,Settings!C$2:C$100,1,FALSE)),CONCATENATE("Aktiviteten ",D4094," finns inte med i fliken Settings. Ange annan aktivitet eller uppdatera dina inställningar. "),"")&amp;IF(ISERROR(VLOOKUP(E4094,Settings!D$2:D$100,1,FALSE)),CONCATENATE("Kategorin ",E4094," finns inte med i fliken Settings. Ange annan kategori eller uppdatera dina inställningar."),""))</f>
        <v/>
      </c>
      <c r="H4094" s="11" t="str">
        <f t="shared" si="126"/>
        <v xml:space="preserve"> </v>
      </c>
    </row>
    <row r="4095" spans="1:8" x14ac:dyDescent="0.2">
      <c r="A4095" s="4"/>
      <c r="B4095" s="2" t="str">
        <f t="shared" si="127"/>
        <v/>
      </c>
      <c r="C4095" s="4"/>
      <c r="D4095" s="4"/>
      <c r="E4095" s="4"/>
      <c r="F4095" s="4"/>
      <c r="G4095" s="5" t="str">
        <f>IF(C4095="","",IF(ISERROR(VLOOKUP(D4095,Settings!C$2:C$100,1,FALSE)),CONCATENATE("Aktiviteten ",D4095," finns inte med i fliken Settings. Ange annan aktivitet eller uppdatera dina inställningar. "),"")&amp;IF(ISERROR(VLOOKUP(E4095,Settings!D$2:D$100,1,FALSE)),CONCATENATE("Kategorin ",E4095," finns inte med i fliken Settings. Ange annan kategori eller uppdatera dina inställningar."),""))</f>
        <v/>
      </c>
      <c r="H4095" s="11" t="str">
        <f t="shared" si="126"/>
        <v xml:space="preserve"> </v>
      </c>
    </row>
    <row r="4096" spans="1:8" x14ac:dyDescent="0.2">
      <c r="A4096" s="4"/>
      <c r="B4096" s="2" t="str">
        <f t="shared" si="127"/>
        <v/>
      </c>
      <c r="C4096" s="4"/>
      <c r="D4096" s="4"/>
      <c r="E4096" s="4"/>
      <c r="F4096" s="4"/>
      <c r="G4096" s="5" t="str">
        <f>IF(C4096="","",IF(ISERROR(VLOOKUP(D4096,Settings!C$2:C$100,1,FALSE)),CONCATENATE("Aktiviteten ",D4096," finns inte med i fliken Settings. Ange annan aktivitet eller uppdatera dina inställningar. "),"")&amp;IF(ISERROR(VLOOKUP(E4096,Settings!D$2:D$100,1,FALSE)),CONCATENATE("Kategorin ",E4096," finns inte med i fliken Settings. Ange annan kategori eller uppdatera dina inställningar."),""))</f>
        <v/>
      </c>
      <c r="H4096" s="11" t="str">
        <f t="shared" si="126"/>
        <v xml:space="preserve"> </v>
      </c>
    </row>
    <row r="4097" spans="1:8" x14ac:dyDescent="0.2">
      <c r="A4097" s="4"/>
      <c r="B4097" s="2" t="str">
        <f t="shared" si="127"/>
        <v/>
      </c>
      <c r="C4097" s="4"/>
      <c r="D4097" s="4"/>
      <c r="E4097" s="4"/>
      <c r="F4097" s="4"/>
      <c r="G4097" s="5" t="str">
        <f>IF(C4097="","",IF(ISERROR(VLOOKUP(D4097,Settings!C$2:C$100,1,FALSE)),CONCATENATE("Aktiviteten ",D4097," finns inte med i fliken Settings. Ange annan aktivitet eller uppdatera dina inställningar. "),"")&amp;IF(ISERROR(VLOOKUP(E4097,Settings!D$2:D$100,1,FALSE)),CONCATENATE("Kategorin ",E4097," finns inte med i fliken Settings. Ange annan kategori eller uppdatera dina inställningar."),""))</f>
        <v/>
      </c>
      <c r="H4097" s="11" t="str">
        <f t="shared" si="126"/>
        <v xml:space="preserve"> </v>
      </c>
    </row>
    <row r="4098" spans="1:8" x14ac:dyDescent="0.2">
      <c r="A4098" s="4"/>
      <c r="B4098" s="2" t="str">
        <f t="shared" si="127"/>
        <v/>
      </c>
      <c r="C4098" s="4"/>
      <c r="D4098" s="4"/>
      <c r="E4098" s="4"/>
      <c r="F4098" s="4"/>
      <c r="G4098" s="5" t="str">
        <f>IF(C4098="","",IF(ISERROR(VLOOKUP(D4098,Settings!C$2:C$100,1,FALSE)),CONCATENATE("Aktiviteten ",D4098," finns inte med i fliken Settings. Ange annan aktivitet eller uppdatera dina inställningar. "),"")&amp;IF(ISERROR(VLOOKUP(E4098,Settings!D$2:D$100,1,FALSE)),CONCATENATE("Kategorin ",E4098," finns inte med i fliken Settings. Ange annan kategori eller uppdatera dina inställningar."),""))</f>
        <v/>
      </c>
      <c r="H4098" s="11" t="str">
        <f t="shared" si="126"/>
        <v xml:space="preserve"> </v>
      </c>
    </row>
    <row r="4099" spans="1:8" x14ac:dyDescent="0.2">
      <c r="A4099" s="4"/>
      <c r="B4099" s="2" t="str">
        <f t="shared" si="127"/>
        <v/>
      </c>
      <c r="C4099" s="4"/>
      <c r="D4099" s="4"/>
      <c r="E4099" s="4"/>
      <c r="F4099" s="4"/>
      <c r="G4099" s="5" t="str">
        <f>IF(C4099="","",IF(ISERROR(VLOOKUP(D4099,Settings!C$2:C$100,1,FALSE)),CONCATENATE("Aktiviteten ",D4099," finns inte med i fliken Settings. Ange annan aktivitet eller uppdatera dina inställningar. "),"")&amp;IF(ISERROR(VLOOKUP(E4099,Settings!D$2:D$100,1,FALSE)),CONCATENATE("Kategorin ",E4099," finns inte med i fliken Settings. Ange annan kategori eller uppdatera dina inställningar."),""))</f>
        <v/>
      </c>
      <c r="H4099" s="11" t="str">
        <f t="shared" ref="H4099:H4162" si="128">IF(A4099=""," ",IF(B4099="",A4099,B4099))</f>
        <v xml:space="preserve"> </v>
      </c>
    </row>
    <row r="4100" spans="1:8" x14ac:dyDescent="0.2">
      <c r="A4100" s="4"/>
      <c r="B4100" s="2" t="str">
        <f t="shared" si="127"/>
        <v/>
      </c>
      <c r="C4100" s="4"/>
      <c r="D4100" s="4"/>
      <c r="E4100" s="4"/>
      <c r="F4100" s="4"/>
      <c r="G4100" s="5" t="str">
        <f>IF(C4100="","",IF(ISERROR(VLOOKUP(D4100,Settings!C$2:C$100,1,FALSE)),CONCATENATE("Aktiviteten ",D4100," finns inte med i fliken Settings. Ange annan aktivitet eller uppdatera dina inställningar. "),"")&amp;IF(ISERROR(VLOOKUP(E4100,Settings!D$2:D$100,1,FALSE)),CONCATENATE("Kategorin ",E4100," finns inte med i fliken Settings. Ange annan kategori eller uppdatera dina inställningar."),""))</f>
        <v/>
      </c>
      <c r="H4100" s="11" t="str">
        <f t="shared" si="128"/>
        <v xml:space="preserve"> </v>
      </c>
    </row>
    <row r="4101" spans="1:8" x14ac:dyDescent="0.2">
      <c r="A4101" s="4"/>
      <c r="B4101" s="2" t="str">
        <f t="shared" si="127"/>
        <v/>
      </c>
      <c r="C4101" s="4"/>
      <c r="D4101" s="4"/>
      <c r="E4101" s="4"/>
      <c r="F4101" s="4"/>
      <c r="G4101" s="5" t="str">
        <f>IF(C4101="","",IF(ISERROR(VLOOKUP(D4101,Settings!C$2:C$100,1,FALSE)),CONCATENATE("Aktiviteten ",D4101," finns inte med i fliken Settings. Ange annan aktivitet eller uppdatera dina inställningar. "),"")&amp;IF(ISERROR(VLOOKUP(E4101,Settings!D$2:D$100,1,FALSE)),CONCATENATE("Kategorin ",E4101," finns inte med i fliken Settings. Ange annan kategori eller uppdatera dina inställningar."),""))</f>
        <v/>
      </c>
      <c r="H4101" s="11" t="str">
        <f t="shared" si="128"/>
        <v xml:space="preserve"> </v>
      </c>
    </row>
    <row r="4102" spans="1:8" x14ac:dyDescent="0.2">
      <c r="A4102" s="4"/>
      <c r="B4102" s="2" t="str">
        <f t="shared" si="127"/>
        <v/>
      </c>
      <c r="C4102" s="4"/>
      <c r="D4102" s="4"/>
      <c r="E4102" s="4"/>
      <c r="F4102" s="4"/>
      <c r="G4102" s="5" t="str">
        <f>IF(C4102="","",IF(ISERROR(VLOOKUP(D4102,Settings!C$2:C$100,1,FALSE)),CONCATENATE("Aktiviteten ",D4102," finns inte med i fliken Settings. Ange annan aktivitet eller uppdatera dina inställningar. "),"")&amp;IF(ISERROR(VLOOKUP(E4102,Settings!D$2:D$100,1,FALSE)),CONCATENATE("Kategorin ",E4102," finns inte med i fliken Settings. Ange annan kategori eller uppdatera dina inställningar."),""))</f>
        <v/>
      </c>
      <c r="H4102" s="11" t="str">
        <f t="shared" si="128"/>
        <v xml:space="preserve"> </v>
      </c>
    </row>
    <row r="4103" spans="1:8" x14ac:dyDescent="0.2">
      <c r="A4103" s="4"/>
      <c r="B4103" s="2" t="str">
        <f t="shared" si="127"/>
        <v/>
      </c>
      <c r="C4103" s="4"/>
      <c r="D4103" s="4"/>
      <c r="E4103" s="4"/>
      <c r="F4103" s="4"/>
      <c r="G4103" s="5" t="str">
        <f>IF(C4103="","",IF(ISERROR(VLOOKUP(D4103,Settings!C$2:C$100,1,FALSE)),CONCATENATE("Aktiviteten ",D4103," finns inte med i fliken Settings. Ange annan aktivitet eller uppdatera dina inställningar. "),"")&amp;IF(ISERROR(VLOOKUP(E4103,Settings!D$2:D$100,1,FALSE)),CONCATENATE("Kategorin ",E4103," finns inte med i fliken Settings. Ange annan kategori eller uppdatera dina inställningar."),""))</f>
        <v/>
      </c>
      <c r="H4103" s="11" t="str">
        <f t="shared" si="128"/>
        <v xml:space="preserve"> </v>
      </c>
    </row>
    <row r="4104" spans="1:8" x14ac:dyDescent="0.2">
      <c r="A4104" s="4"/>
      <c r="B4104" s="2" t="str">
        <f t="shared" si="127"/>
        <v/>
      </c>
      <c r="C4104" s="4"/>
      <c r="D4104" s="4"/>
      <c r="E4104" s="4"/>
      <c r="F4104" s="4"/>
      <c r="G4104" s="5" t="str">
        <f>IF(C4104="","",IF(ISERROR(VLOOKUP(D4104,Settings!C$2:C$100,1,FALSE)),CONCATENATE("Aktiviteten ",D4104," finns inte med i fliken Settings. Ange annan aktivitet eller uppdatera dina inställningar. "),"")&amp;IF(ISERROR(VLOOKUP(E4104,Settings!D$2:D$100,1,FALSE)),CONCATENATE("Kategorin ",E4104," finns inte med i fliken Settings. Ange annan kategori eller uppdatera dina inställningar."),""))</f>
        <v/>
      </c>
      <c r="H4104" s="11" t="str">
        <f t="shared" si="128"/>
        <v xml:space="preserve"> </v>
      </c>
    </row>
    <row r="4105" spans="1:8" x14ac:dyDescent="0.2">
      <c r="A4105" s="4"/>
      <c r="B4105" s="2" t="str">
        <f t="shared" si="127"/>
        <v/>
      </c>
      <c r="C4105" s="4"/>
      <c r="D4105" s="4"/>
      <c r="E4105" s="4"/>
      <c r="F4105" s="4"/>
      <c r="G4105" s="5" t="str">
        <f>IF(C4105="","",IF(ISERROR(VLOOKUP(D4105,Settings!C$2:C$100,1,FALSE)),CONCATENATE("Aktiviteten ",D4105," finns inte med i fliken Settings. Ange annan aktivitet eller uppdatera dina inställningar. "),"")&amp;IF(ISERROR(VLOOKUP(E4105,Settings!D$2:D$100,1,FALSE)),CONCATENATE("Kategorin ",E4105," finns inte med i fliken Settings. Ange annan kategori eller uppdatera dina inställningar."),""))</f>
        <v/>
      </c>
      <c r="H4105" s="11" t="str">
        <f t="shared" si="128"/>
        <v xml:space="preserve"> </v>
      </c>
    </row>
    <row r="4106" spans="1:8" x14ac:dyDescent="0.2">
      <c r="A4106" s="4"/>
      <c r="B4106" s="2" t="str">
        <f t="shared" si="127"/>
        <v/>
      </c>
      <c r="C4106" s="4"/>
      <c r="D4106" s="4"/>
      <c r="E4106" s="4"/>
      <c r="F4106" s="4"/>
      <c r="G4106" s="5" t="str">
        <f>IF(C4106="","",IF(ISERROR(VLOOKUP(D4106,Settings!C$2:C$100,1,FALSE)),CONCATENATE("Aktiviteten ",D4106," finns inte med i fliken Settings. Ange annan aktivitet eller uppdatera dina inställningar. "),"")&amp;IF(ISERROR(VLOOKUP(E4106,Settings!D$2:D$100,1,FALSE)),CONCATENATE("Kategorin ",E4106," finns inte med i fliken Settings. Ange annan kategori eller uppdatera dina inställningar."),""))</f>
        <v/>
      </c>
      <c r="H4106" s="11" t="str">
        <f t="shared" si="128"/>
        <v xml:space="preserve"> </v>
      </c>
    </row>
    <row r="4107" spans="1:8" x14ac:dyDescent="0.2">
      <c r="A4107" s="4"/>
      <c r="B4107" s="2" t="str">
        <f t="shared" si="127"/>
        <v/>
      </c>
      <c r="C4107" s="4"/>
      <c r="D4107" s="4"/>
      <c r="E4107" s="4"/>
      <c r="F4107" s="4"/>
      <c r="G4107" s="5" t="str">
        <f>IF(C4107="","",IF(ISERROR(VLOOKUP(D4107,Settings!C$2:C$100,1,FALSE)),CONCATENATE("Aktiviteten ",D4107," finns inte med i fliken Settings. Ange annan aktivitet eller uppdatera dina inställningar. "),"")&amp;IF(ISERROR(VLOOKUP(E4107,Settings!D$2:D$100,1,FALSE)),CONCATENATE("Kategorin ",E4107," finns inte med i fliken Settings. Ange annan kategori eller uppdatera dina inställningar."),""))</f>
        <v/>
      </c>
      <c r="H4107" s="11" t="str">
        <f t="shared" si="128"/>
        <v xml:space="preserve"> </v>
      </c>
    </row>
    <row r="4108" spans="1:8" x14ac:dyDescent="0.2">
      <c r="A4108" s="4"/>
      <c r="B4108" s="2" t="str">
        <f t="shared" si="127"/>
        <v/>
      </c>
      <c r="C4108" s="4"/>
      <c r="D4108" s="4"/>
      <c r="E4108" s="4"/>
      <c r="F4108" s="4"/>
      <c r="G4108" s="5" t="str">
        <f>IF(C4108="","",IF(ISERROR(VLOOKUP(D4108,Settings!C$2:C$100,1,FALSE)),CONCATENATE("Aktiviteten ",D4108," finns inte med i fliken Settings. Ange annan aktivitet eller uppdatera dina inställningar. "),"")&amp;IF(ISERROR(VLOOKUP(E4108,Settings!D$2:D$100,1,FALSE)),CONCATENATE("Kategorin ",E4108," finns inte med i fliken Settings. Ange annan kategori eller uppdatera dina inställningar."),""))</f>
        <v/>
      </c>
      <c r="H4108" s="11" t="str">
        <f t="shared" si="128"/>
        <v xml:space="preserve"> </v>
      </c>
    </row>
    <row r="4109" spans="1:8" x14ac:dyDescent="0.2">
      <c r="A4109" s="4"/>
      <c r="B4109" s="2" t="str">
        <f t="shared" si="127"/>
        <v/>
      </c>
      <c r="C4109" s="4"/>
      <c r="D4109" s="4"/>
      <c r="E4109" s="4"/>
      <c r="F4109" s="4"/>
      <c r="G4109" s="5" t="str">
        <f>IF(C4109="","",IF(ISERROR(VLOOKUP(D4109,Settings!C$2:C$100,1,FALSE)),CONCATENATE("Aktiviteten ",D4109," finns inte med i fliken Settings. Ange annan aktivitet eller uppdatera dina inställningar. "),"")&amp;IF(ISERROR(VLOOKUP(E4109,Settings!D$2:D$100,1,FALSE)),CONCATENATE("Kategorin ",E4109," finns inte med i fliken Settings. Ange annan kategori eller uppdatera dina inställningar."),""))</f>
        <v/>
      </c>
      <c r="H4109" s="11" t="str">
        <f t="shared" si="128"/>
        <v xml:space="preserve"> </v>
      </c>
    </row>
    <row r="4110" spans="1:8" x14ac:dyDescent="0.2">
      <c r="A4110" s="4"/>
      <c r="B4110" s="2" t="str">
        <f t="shared" si="127"/>
        <v/>
      </c>
      <c r="C4110" s="4"/>
      <c r="D4110" s="4"/>
      <c r="E4110" s="4"/>
      <c r="F4110" s="4"/>
      <c r="G4110" s="5" t="str">
        <f>IF(C4110="","",IF(ISERROR(VLOOKUP(D4110,Settings!C$2:C$100,1,FALSE)),CONCATENATE("Aktiviteten ",D4110," finns inte med i fliken Settings. Ange annan aktivitet eller uppdatera dina inställningar. "),"")&amp;IF(ISERROR(VLOOKUP(E4110,Settings!D$2:D$100,1,FALSE)),CONCATENATE("Kategorin ",E4110," finns inte med i fliken Settings. Ange annan kategori eller uppdatera dina inställningar."),""))</f>
        <v/>
      </c>
      <c r="H4110" s="11" t="str">
        <f t="shared" si="128"/>
        <v xml:space="preserve"> </v>
      </c>
    </row>
    <row r="4111" spans="1:8" x14ac:dyDescent="0.2">
      <c r="A4111" s="4"/>
      <c r="B4111" s="2" t="str">
        <f t="shared" si="127"/>
        <v/>
      </c>
      <c r="C4111" s="4"/>
      <c r="D4111" s="4"/>
      <c r="E4111" s="4"/>
      <c r="F4111" s="4"/>
      <c r="G4111" s="5" t="str">
        <f>IF(C4111="","",IF(ISERROR(VLOOKUP(D4111,Settings!C$2:C$100,1,FALSE)),CONCATENATE("Aktiviteten ",D4111," finns inte med i fliken Settings. Ange annan aktivitet eller uppdatera dina inställningar. "),"")&amp;IF(ISERROR(VLOOKUP(E4111,Settings!D$2:D$100,1,FALSE)),CONCATENATE("Kategorin ",E4111," finns inte med i fliken Settings. Ange annan kategori eller uppdatera dina inställningar."),""))</f>
        <v/>
      </c>
      <c r="H4111" s="11" t="str">
        <f t="shared" si="128"/>
        <v xml:space="preserve"> </v>
      </c>
    </row>
    <row r="4112" spans="1:8" x14ac:dyDescent="0.2">
      <c r="A4112" s="4"/>
      <c r="B4112" s="2" t="str">
        <f t="shared" si="127"/>
        <v/>
      </c>
      <c r="C4112" s="4"/>
      <c r="D4112" s="4"/>
      <c r="E4112" s="4"/>
      <c r="F4112" s="4"/>
      <c r="G4112" s="5" t="str">
        <f>IF(C4112="","",IF(ISERROR(VLOOKUP(D4112,Settings!C$2:C$100,1,FALSE)),CONCATENATE("Aktiviteten ",D4112," finns inte med i fliken Settings. Ange annan aktivitet eller uppdatera dina inställningar. "),"")&amp;IF(ISERROR(VLOOKUP(E4112,Settings!D$2:D$100,1,FALSE)),CONCATENATE("Kategorin ",E4112," finns inte med i fliken Settings. Ange annan kategori eller uppdatera dina inställningar."),""))</f>
        <v/>
      </c>
      <c r="H4112" s="11" t="str">
        <f t="shared" si="128"/>
        <v xml:space="preserve"> </v>
      </c>
    </row>
    <row r="4113" spans="1:8" x14ac:dyDescent="0.2">
      <c r="A4113" s="4"/>
      <c r="B4113" s="2" t="str">
        <f t="shared" si="127"/>
        <v/>
      </c>
      <c r="C4113" s="4"/>
      <c r="D4113" s="4"/>
      <c r="E4113" s="4"/>
      <c r="F4113" s="4"/>
      <c r="G4113" s="5" t="str">
        <f>IF(C4113="","",IF(ISERROR(VLOOKUP(D4113,Settings!C$2:C$100,1,FALSE)),CONCATENATE("Aktiviteten ",D4113," finns inte med i fliken Settings. Ange annan aktivitet eller uppdatera dina inställningar. "),"")&amp;IF(ISERROR(VLOOKUP(E4113,Settings!D$2:D$100,1,FALSE)),CONCATENATE("Kategorin ",E4113," finns inte med i fliken Settings. Ange annan kategori eller uppdatera dina inställningar."),""))</f>
        <v/>
      </c>
      <c r="H4113" s="11" t="str">
        <f t="shared" si="128"/>
        <v xml:space="preserve"> </v>
      </c>
    </row>
    <row r="4114" spans="1:8" x14ac:dyDescent="0.2">
      <c r="A4114" s="4"/>
      <c r="B4114" s="2" t="str">
        <f t="shared" ref="B4114:B4177" si="129">IF(A4114="","",A4114)</f>
        <v/>
      </c>
      <c r="C4114" s="4"/>
      <c r="D4114" s="4"/>
      <c r="E4114" s="4"/>
      <c r="F4114" s="4"/>
      <c r="G4114" s="5" t="str">
        <f>IF(C4114="","",IF(ISERROR(VLOOKUP(D4114,Settings!C$2:C$100,1,FALSE)),CONCATENATE("Aktiviteten ",D4114," finns inte med i fliken Settings. Ange annan aktivitet eller uppdatera dina inställningar. "),"")&amp;IF(ISERROR(VLOOKUP(E4114,Settings!D$2:D$100,1,FALSE)),CONCATENATE("Kategorin ",E4114," finns inte med i fliken Settings. Ange annan kategori eller uppdatera dina inställningar."),""))</f>
        <v/>
      </c>
      <c r="H4114" s="11" t="str">
        <f t="shared" si="128"/>
        <v xml:space="preserve"> </v>
      </c>
    </row>
    <row r="4115" spans="1:8" x14ac:dyDescent="0.2">
      <c r="A4115" s="4"/>
      <c r="B4115" s="2" t="str">
        <f t="shared" si="129"/>
        <v/>
      </c>
      <c r="C4115" s="4"/>
      <c r="D4115" s="4"/>
      <c r="E4115" s="4"/>
      <c r="F4115" s="4"/>
      <c r="G4115" s="5" t="str">
        <f>IF(C4115="","",IF(ISERROR(VLOOKUP(D4115,Settings!C$2:C$100,1,FALSE)),CONCATENATE("Aktiviteten ",D4115," finns inte med i fliken Settings. Ange annan aktivitet eller uppdatera dina inställningar. "),"")&amp;IF(ISERROR(VLOOKUP(E4115,Settings!D$2:D$100,1,FALSE)),CONCATENATE("Kategorin ",E4115," finns inte med i fliken Settings. Ange annan kategori eller uppdatera dina inställningar."),""))</f>
        <v/>
      </c>
      <c r="H4115" s="11" t="str">
        <f t="shared" si="128"/>
        <v xml:space="preserve"> </v>
      </c>
    </row>
    <row r="4116" spans="1:8" x14ac:dyDescent="0.2">
      <c r="A4116" s="4"/>
      <c r="B4116" s="2" t="str">
        <f t="shared" si="129"/>
        <v/>
      </c>
      <c r="C4116" s="4"/>
      <c r="D4116" s="4"/>
      <c r="E4116" s="4"/>
      <c r="F4116" s="4"/>
      <c r="G4116" s="5" t="str">
        <f>IF(C4116="","",IF(ISERROR(VLOOKUP(D4116,Settings!C$2:C$100,1,FALSE)),CONCATENATE("Aktiviteten ",D4116," finns inte med i fliken Settings. Ange annan aktivitet eller uppdatera dina inställningar. "),"")&amp;IF(ISERROR(VLOOKUP(E4116,Settings!D$2:D$100,1,FALSE)),CONCATENATE("Kategorin ",E4116," finns inte med i fliken Settings. Ange annan kategori eller uppdatera dina inställningar."),""))</f>
        <v/>
      </c>
      <c r="H4116" s="11" t="str">
        <f t="shared" si="128"/>
        <v xml:space="preserve"> </v>
      </c>
    </row>
    <row r="4117" spans="1:8" x14ac:dyDescent="0.2">
      <c r="A4117" s="4"/>
      <c r="B4117" s="2" t="str">
        <f t="shared" si="129"/>
        <v/>
      </c>
      <c r="C4117" s="4"/>
      <c r="D4117" s="4"/>
      <c r="E4117" s="4"/>
      <c r="F4117" s="4"/>
      <c r="G4117" s="5" t="str">
        <f>IF(C4117="","",IF(ISERROR(VLOOKUP(D4117,Settings!C$2:C$100,1,FALSE)),CONCATENATE("Aktiviteten ",D4117," finns inte med i fliken Settings. Ange annan aktivitet eller uppdatera dina inställningar. "),"")&amp;IF(ISERROR(VLOOKUP(E4117,Settings!D$2:D$100,1,FALSE)),CONCATENATE("Kategorin ",E4117," finns inte med i fliken Settings. Ange annan kategori eller uppdatera dina inställningar."),""))</f>
        <v/>
      </c>
      <c r="H4117" s="11" t="str">
        <f t="shared" si="128"/>
        <v xml:space="preserve"> </v>
      </c>
    </row>
    <row r="4118" spans="1:8" x14ac:dyDescent="0.2">
      <c r="A4118" s="4"/>
      <c r="B4118" s="2" t="str">
        <f t="shared" si="129"/>
        <v/>
      </c>
      <c r="C4118" s="4"/>
      <c r="D4118" s="4"/>
      <c r="E4118" s="4"/>
      <c r="F4118" s="4"/>
      <c r="G4118" s="5" t="str">
        <f>IF(C4118="","",IF(ISERROR(VLOOKUP(D4118,Settings!C$2:C$100,1,FALSE)),CONCATENATE("Aktiviteten ",D4118," finns inte med i fliken Settings. Ange annan aktivitet eller uppdatera dina inställningar. "),"")&amp;IF(ISERROR(VLOOKUP(E4118,Settings!D$2:D$100,1,FALSE)),CONCATENATE("Kategorin ",E4118," finns inte med i fliken Settings. Ange annan kategori eller uppdatera dina inställningar."),""))</f>
        <v/>
      </c>
      <c r="H4118" s="11" t="str">
        <f t="shared" si="128"/>
        <v xml:space="preserve"> </v>
      </c>
    </row>
    <row r="4119" spans="1:8" x14ac:dyDescent="0.2">
      <c r="A4119" s="4"/>
      <c r="B4119" s="2" t="str">
        <f t="shared" si="129"/>
        <v/>
      </c>
      <c r="C4119" s="4"/>
      <c r="D4119" s="4"/>
      <c r="E4119" s="4"/>
      <c r="F4119" s="4"/>
      <c r="G4119" s="5" t="str">
        <f>IF(C4119="","",IF(ISERROR(VLOOKUP(D4119,Settings!C$2:C$100,1,FALSE)),CONCATENATE("Aktiviteten ",D4119," finns inte med i fliken Settings. Ange annan aktivitet eller uppdatera dina inställningar. "),"")&amp;IF(ISERROR(VLOOKUP(E4119,Settings!D$2:D$100,1,FALSE)),CONCATENATE("Kategorin ",E4119," finns inte med i fliken Settings. Ange annan kategori eller uppdatera dina inställningar."),""))</f>
        <v/>
      </c>
      <c r="H4119" s="11" t="str">
        <f t="shared" si="128"/>
        <v xml:space="preserve"> </v>
      </c>
    </row>
    <row r="4120" spans="1:8" x14ac:dyDescent="0.2">
      <c r="A4120" s="4"/>
      <c r="B4120" s="2" t="str">
        <f t="shared" si="129"/>
        <v/>
      </c>
      <c r="C4120" s="4"/>
      <c r="D4120" s="4"/>
      <c r="E4120" s="4"/>
      <c r="F4120" s="4"/>
      <c r="G4120" s="5" t="str">
        <f>IF(C4120="","",IF(ISERROR(VLOOKUP(D4120,Settings!C$2:C$100,1,FALSE)),CONCATENATE("Aktiviteten ",D4120," finns inte med i fliken Settings. Ange annan aktivitet eller uppdatera dina inställningar. "),"")&amp;IF(ISERROR(VLOOKUP(E4120,Settings!D$2:D$100,1,FALSE)),CONCATENATE("Kategorin ",E4120," finns inte med i fliken Settings. Ange annan kategori eller uppdatera dina inställningar."),""))</f>
        <v/>
      </c>
      <c r="H4120" s="11" t="str">
        <f t="shared" si="128"/>
        <v xml:space="preserve"> </v>
      </c>
    </row>
    <row r="4121" spans="1:8" x14ac:dyDescent="0.2">
      <c r="A4121" s="4"/>
      <c r="B4121" s="2" t="str">
        <f t="shared" si="129"/>
        <v/>
      </c>
      <c r="C4121" s="4"/>
      <c r="D4121" s="4"/>
      <c r="E4121" s="4"/>
      <c r="F4121" s="4"/>
      <c r="G4121" s="5" t="str">
        <f>IF(C4121="","",IF(ISERROR(VLOOKUP(D4121,Settings!C$2:C$100,1,FALSE)),CONCATENATE("Aktiviteten ",D4121," finns inte med i fliken Settings. Ange annan aktivitet eller uppdatera dina inställningar. "),"")&amp;IF(ISERROR(VLOOKUP(E4121,Settings!D$2:D$100,1,FALSE)),CONCATENATE("Kategorin ",E4121," finns inte med i fliken Settings. Ange annan kategori eller uppdatera dina inställningar."),""))</f>
        <v/>
      </c>
      <c r="H4121" s="11" t="str">
        <f t="shared" si="128"/>
        <v xml:space="preserve"> </v>
      </c>
    </row>
    <row r="4122" spans="1:8" x14ac:dyDescent="0.2">
      <c r="A4122" s="4"/>
      <c r="B4122" s="2" t="str">
        <f t="shared" si="129"/>
        <v/>
      </c>
      <c r="C4122" s="4"/>
      <c r="D4122" s="4"/>
      <c r="E4122" s="4"/>
      <c r="F4122" s="4"/>
      <c r="G4122" s="5" t="str">
        <f>IF(C4122="","",IF(ISERROR(VLOOKUP(D4122,Settings!C$2:C$100,1,FALSE)),CONCATENATE("Aktiviteten ",D4122," finns inte med i fliken Settings. Ange annan aktivitet eller uppdatera dina inställningar. "),"")&amp;IF(ISERROR(VLOOKUP(E4122,Settings!D$2:D$100,1,FALSE)),CONCATENATE("Kategorin ",E4122," finns inte med i fliken Settings. Ange annan kategori eller uppdatera dina inställningar."),""))</f>
        <v/>
      </c>
      <c r="H4122" s="11" t="str">
        <f t="shared" si="128"/>
        <v xml:space="preserve"> </v>
      </c>
    </row>
    <row r="4123" spans="1:8" x14ac:dyDescent="0.2">
      <c r="A4123" s="4"/>
      <c r="B4123" s="2" t="str">
        <f t="shared" si="129"/>
        <v/>
      </c>
      <c r="C4123" s="4"/>
      <c r="D4123" s="4"/>
      <c r="E4123" s="4"/>
      <c r="F4123" s="4"/>
      <c r="G4123" s="5" t="str">
        <f>IF(C4123="","",IF(ISERROR(VLOOKUP(D4123,Settings!C$2:C$100,1,FALSE)),CONCATENATE("Aktiviteten ",D4123," finns inte med i fliken Settings. Ange annan aktivitet eller uppdatera dina inställningar. "),"")&amp;IF(ISERROR(VLOOKUP(E4123,Settings!D$2:D$100,1,FALSE)),CONCATENATE("Kategorin ",E4123," finns inte med i fliken Settings. Ange annan kategori eller uppdatera dina inställningar."),""))</f>
        <v/>
      </c>
      <c r="H4123" s="11" t="str">
        <f t="shared" si="128"/>
        <v xml:space="preserve"> </v>
      </c>
    </row>
    <row r="4124" spans="1:8" x14ac:dyDescent="0.2">
      <c r="A4124" s="4"/>
      <c r="B4124" s="2" t="str">
        <f t="shared" si="129"/>
        <v/>
      </c>
      <c r="C4124" s="4"/>
      <c r="D4124" s="4"/>
      <c r="E4124" s="4"/>
      <c r="F4124" s="4"/>
      <c r="G4124" s="5" t="str">
        <f>IF(C4124="","",IF(ISERROR(VLOOKUP(D4124,Settings!C$2:C$100,1,FALSE)),CONCATENATE("Aktiviteten ",D4124," finns inte med i fliken Settings. Ange annan aktivitet eller uppdatera dina inställningar. "),"")&amp;IF(ISERROR(VLOOKUP(E4124,Settings!D$2:D$100,1,FALSE)),CONCATENATE("Kategorin ",E4124," finns inte med i fliken Settings. Ange annan kategori eller uppdatera dina inställningar."),""))</f>
        <v/>
      </c>
      <c r="H4124" s="11" t="str">
        <f t="shared" si="128"/>
        <v xml:space="preserve"> </v>
      </c>
    </row>
    <row r="4125" spans="1:8" x14ac:dyDescent="0.2">
      <c r="A4125" s="4"/>
      <c r="B4125" s="2" t="str">
        <f t="shared" si="129"/>
        <v/>
      </c>
      <c r="C4125" s="4"/>
      <c r="D4125" s="4"/>
      <c r="E4125" s="4"/>
      <c r="F4125" s="4"/>
      <c r="G4125" s="5" t="str">
        <f>IF(C4125="","",IF(ISERROR(VLOOKUP(D4125,Settings!C$2:C$100,1,FALSE)),CONCATENATE("Aktiviteten ",D4125," finns inte med i fliken Settings. Ange annan aktivitet eller uppdatera dina inställningar. "),"")&amp;IF(ISERROR(VLOOKUP(E4125,Settings!D$2:D$100,1,FALSE)),CONCATENATE("Kategorin ",E4125," finns inte med i fliken Settings. Ange annan kategori eller uppdatera dina inställningar."),""))</f>
        <v/>
      </c>
      <c r="H4125" s="11" t="str">
        <f t="shared" si="128"/>
        <v xml:space="preserve"> </v>
      </c>
    </row>
    <row r="4126" spans="1:8" x14ac:dyDescent="0.2">
      <c r="A4126" s="4"/>
      <c r="B4126" s="2" t="str">
        <f t="shared" si="129"/>
        <v/>
      </c>
      <c r="C4126" s="4"/>
      <c r="D4126" s="4"/>
      <c r="E4126" s="4"/>
      <c r="F4126" s="4"/>
      <c r="G4126" s="5" t="str">
        <f>IF(C4126="","",IF(ISERROR(VLOOKUP(D4126,Settings!C$2:C$100,1,FALSE)),CONCATENATE("Aktiviteten ",D4126," finns inte med i fliken Settings. Ange annan aktivitet eller uppdatera dina inställningar. "),"")&amp;IF(ISERROR(VLOOKUP(E4126,Settings!D$2:D$100,1,FALSE)),CONCATENATE("Kategorin ",E4126," finns inte med i fliken Settings. Ange annan kategori eller uppdatera dina inställningar."),""))</f>
        <v/>
      </c>
      <c r="H4126" s="11" t="str">
        <f t="shared" si="128"/>
        <v xml:space="preserve"> </v>
      </c>
    </row>
    <row r="4127" spans="1:8" x14ac:dyDescent="0.2">
      <c r="A4127" s="4"/>
      <c r="B4127" s="2" t="str">
        <f t="shared" si="129"/>
        <v/>
      </c>
      <c r="C4127" s="4"/>
      <c r="D4127" s="4"/>
      <c r="E4127" s="4"/>
      <c r="F4127" s="4"/>
      <c r="G4127" s="5" t="str">
        <f>IF(C4127="","",IF(ISERROR(VLOOKUP(D4127,Settings!C$2:C$100,1,FALSE)),CONCATENATE("Aktiviteten ",D4127," finns inte med i fliken Settings. Ange annan aktivitet eller uppdatera dina inställningar. "),"")&amp;IF(ISERROR(VLOOKUP(E4127,Settings!D$2:D$100,1,FALSE)),CONCATENATE("Kategorin ",E4127," finns inte med i fliken Settings. Ange annan kategori eller uppdatera dina inställningar."),""))</f>
        <v/>
      </c>
      <c r="H4127" s="11" t="str">
        <f t="shared" si="128"/>
        <v xml:space="preserve"> </v>
      </c>
    </row>
    <row r="4128" spans="1:8" x14ac:dyDescent="0.2">
      <c r="A4128" s="4"/>
      <c r="B4128" s="2" t="str">
        <f t="shared" si="129"/>
        <v/>
      </c>
      <c r="C4128" s="4"/>
      <c r="D4128" s="4"/>
      <c r="E4128" s="4"/>
      <c r="F4128" s="4"/>
      <c r="G4128" s="5" t="str">
        <f>IF(C4128="","",IF(ISERROR(VLOOKUP(D4128,Settings!C$2:C$100,1,FALSE)),CONCATENATE("Aktiviteten ",D4128," finns inte med i fliken Settings. Ange annan aktivitet eller uppdatera dina inställningar. "),"")&amp;IF(ISERROR(VLOOKUP(E4128,Settings!D$2:D$100,1,FALSE)),CONCATENATE("Kategorin ",E4128," finns inte med i fliken Settings. Ange annan kategori eller uppdatera dina inställningar."),""))</f>
        <v/>
      </c>
      <c r="H4128" s="11" t="str">
        <f t="shared" si="128"/>
        <v xml:space="preserve"> </v>
      </c>
    </row>
    <row r="4129" spans="1:8" x14ac:dyDescent="0.2">
      <c r="A4129" s="4"/>
      <c r="B4129" s="2" t="str">
        <f t="shared" si="129"/>
        <v/>
      </c>
      <c r="C4129" s="4"/>
      <c r="D4129" s="4"/>
      <c r="E4129" s="4"/>
      <c r="F4129" s="4"/>
      <c r="G4129" s="5" t="str">
        <f>IF(C4129="","",IF(ISERROR(VLOOKUP(D4129,Settings!C$2:C$100,1,FALSE)),CONCATENATE("Aktiviteten ",D4129," finns inte med i fliken Settings. Ange annan aktivitet eller uppdatera dina inställningar. "),"")&amp;IF(ISERROR(VLOOKUP(E4129,Settings!D$2:D$100,1,FALSE)),CONCATENATE("Kategorin ",E4129," finns inte med i fliken Settings. Ange annan kategori eller uppdatera dina inställningar."),""))</f>
        <v/>
      </c>
      <c r="H4129" s="11" t="str">
        <f t="shared" si="128"/>
        <v xml:space="preserve"> </v>
      </c>
    </row>
    <row r="4130" spans="1:8" x14ac:dyDescent="0.2">
      <c r="A4130" s="4"/>
      <c r="B4130" s="2" t="str">
        <f t="shared" si="129"/>
        <v/>
      </c>
      <c r="C4130" s="4"/>
      <c r="D4130" s="4"/>
      <c r="E4130" s="4"/>
      <c r="F4130" s="4"/>
      <c r="G4130" s="5" t="str">
        <f>IF(C4130="","",IF(ISERROR(VLOOKUP(D4130,Settings!C$2:C$100,1,FALSE)),CONCATENATE("Aktiviteten ",D4130," finns inte med i fliken Settings. Ange annan aktivitet eller uppdatera dina inställningar. "),"")&amp;IF(ISERROR(VLOOKUP(E4130,Settings!D$2:D$100,1,FALSE)),CONCATENATE("Kategorin ",E4130," finns inte med i fliken Settings. Ange annan kategori eller uppdatera dina inställningar."),""))</f>
        <v/>
      </c>
      <c r="H4130" s="11" t="str">
        <f t="shared" si="128"/>
        <v xml:space="preserve"> </v>
      </c>
    </row>
    <row r="4131" spans="1:8" x14ac:dyDescent="0.2">
      <c r="A4131" s="4"/>
      <c r="B4131" s="2" t="str">
        <f t="shared" si="129"/>
        <v/>
      </c>
      <c r="C4131" s="4"/>
      <c r="D4131" s="4"/>
      <c r="E4131" s="4"/>
      <c r="F4131" s="4"/>
      <c r="G4131" s="5" t="str">
        <f>IF(C4131="","",IF(ISERROR(VLOOKUP(D4131,Settings!C$2:C$100,1,FALSE)),CONCATENATE("Aktiviteten ",D4131," finns inte med i fliken Settings. Ange annan aktivitet eller uppdatera dina inställningar. "),"")&amp;IF(ISERROR(VLOOKUP(E4131,Settings!D$2:D$100,1,FALSE)),CONCATENATE("Kategorin ",E4131," finns inte med i fliken Settings. Ange annan kategori eller uppdatera dina inställningar."),""))</f>
        <v/>
      </c>
      <c r="H4131" s="11" t="str">
        <f t="shared" si="128"/>
        <v xml:space="preserve"> </v>
      </c>
    </row>
    <row r="4132" spans="1:8" x14ac:dyDescent="0.2">
      <c r="A4132" s="4"/>
      <c r="B4132" s="2" t="str">
        <f t="shared" si="129"/>
        <v/>
      </c>
      <c r="C4132" s="4"/>
      <c r="D4132" s="4"/>
      <c r="E4132" s="4"/>
      <c r="F4132" s="4"/>
      <c r="G4132" s="5" t="str">
        <f>IF(C4132="","",IF(ISERROR(VLOOKUP(D4132,Settings!C$2:C$100,1,FALSE)),CONCATENATE("Aktiviteten ",D4132," finns inte med i fliken Settings. Ange annan aktivitet eller uppdatera dina inställningar. "),"")&amp;IF(ISERROR(VLOOKUP(E4132,Settings!D$2:D$100,1,FALSE)),CONCATENATE("Kategorin ",E4132," finns inte med i fliken Settings. Ange annan kategori eller uppdatera dina inställningar."),""))</f>
        <v/>
      </c>
      <c r="H4132" s="11" t="str">
        <f t="shared" si="128"/>
        <v xml:space="preserve"> </v>
      </c>
    </row>
    <row r="4133" spans="1:8" x14ac:dyDescent="0.2">
      <c r="A4133" s="4"/>
      <c r="B4133" s="2" t="str">
        <f t="shared" si="129"/>
        <v/>
      </c>
      <c r="C4133" s="4"/>
      <c r="D4133" s="4"/>
      <c r="E4133" s="4"/>
      <c r="F4133" s="4"/>
      <c r="G4133" s="5" t="str">
        <f>IF(C4133="","",IF(ISERROR(VLOOKUP(D4133,Settings!C$2:C$100,1,FALSE)),CONCATENATE("Aktiviteten ",D4133," finns inte med i fliken Settings. Ange annan aktivitet eller uppdatera dina inställningar. "),"")&amp;IF(ISERROR(VLOOKUP(E4133,Settings!D$2:D$100,1,FALSE)),CONCATENATE("Kategorin ",E4133," finns inte med i fliken Settings. Ange annan kategori eller uppdatera dina inställningar."),""))</f>
        <v/>
      </c>
      <c r="H4133" s="11" t="str">
        <f t="shared" si="128"/>
        <v xml:space="preserve"> </v>
      </c>
    </row>
    <row r="4134" spans="1:8" x14ac:dyDescent="0.2">
      <c r="A4134" s="4"/>
      <c r="B4134" s="2" t="str">
        <f t="shared" si="129"/>
        <v/>
      </c>
      <c r="C4134" s="4"/>
      <c r="D4134" s="4"/>
      <c r="E4134" s="4"/>
      <c r="F4134" s="4"/>
      <c r="G4134" s="5" t="str">
        <f>IF(C4134="","",IF(ISERROR(VLOOKUP(D4134,Settings!C$2:C$100,1,FALSE)),CONCATENATE("Aktiviteten ",D4134," finns inte med i fliken Settings. Ange annan aktivitet eller uppdatera dina inställningar. "),"")&amp;IF(ISERROR(VLOOKUP(E4134,Settings!D$2:D$100,1,FALSE)),CONCATENATE("Kategorin ",E4134," finns inte med i fliken Settings. Ange annan kategori eller uppdatera dina inställningar."),""))</f>
        <v/>
      </c>
      <c r="H4134" s="11" t="str">
        <f t="shared" si="128"/>
        <v xml:space="preserve"> </v>
      </c>
    </row>
    <row r="4135" spans="1:8" x14ac:dyDescent="0.2">
      <c r="A4135" s="4"/>
      <c r="B4135" s="2" t="str">
        <f t="shared" si="129"/>
        <v/>
      </c>
      <c r="C4135" s="4"/>
      <c r="D4135" s="4"/>
      <c r="E4135" s="4"/>
      <c r="F4135" s="4"/>
      <c r="G4135" s="5" t="str">
        <f>IF(C4135="","",IF(ISERROR(VLOOKUP(D4135,Settings!C$2:C$100,1,FALSE)),CONCATENATE("Aktiviteten ",D4135," finns inte med i fliken Settings. Ange annan aktivitet eller uppdatera dina inställningar. "),"")&amp;IF(ISERROR(VLOOKUP(E4135,Settings!D$2:D$100,1,FALSE)),CONCATENATE("Kategorin ",E4135," finns inte med i fliken Settings. Ange annan kategori eller uppdatera dina inställningar."),""))</f>
        <v/>
      </c>
      <c r="H4135" s="11" t="str">
        <f t="shared" si="128"/>
        <v xml:space="preserve"> </v>
      </c>
    </row>
    <row r="4136" spans="1:8" x14ac:dyDescent="0.2">
      <c r="A4136" s="4"/>
      <c r="B4136" s="2" t="str">
        <f t="shared" si="129"/>
        <v/>
      </c>
      <c r="C4136" s="4"/>
      <c r="D4136" s="4"/>
      <c r="E4136" s="4"/>
      <c r="F4136" s="4"/>
      <c r="G4136" s="5" t="str">
        <f>IF(C4136="","",IF(ISERROR(VLOOKUP(D4136,Settings!C$2:C$100,1,FALSE)),CONCATENATE("Aktiviteten ",D4136," finns inte med i fliken Settings. Ange annan aktivitet eller uppdatera dina inställningar. "),"")&amp;IF(ISERROR(VLOOKUP(E4136,Settings!D$2:D$100,1,FALSE)),CONCATENATE("Kategorin ",E4136," finns inte med i fliken Settings. Ange annan kategori eller uppdatera dina inställningar."),""))</f>
        <v/>
      </c>
      <c r="H4136" s="11" t="str">
        <f t="shared" si="128"/>
        <v xml:space="preserve"> </v>
      </c>
    </row>
    <row r="4137" spans="1:8" x14ac:dyDescent="0.2">
      <c r="A4137" s="4"/>
      <c r="B4137" s="2" t="str">
        <f t="shared" si="129"/>
        <v/>
      </c>
      <c r="C4137" s="4"/>
      <c r="D4137" s="4"/>
      <c r="E4137" s="4"/>
      <c r="F4137" s="4"/>
      <c r="G4137" s="5" t="str">
        <f>IF(C4137="","",IF(ISERROR(VLOOKUP(D4137,Settings!C$2:C$100,1,FALSE)),CONCATENATE("Aktiviteten ",D4137," finns inte med i fliken Settings. Ange annan aktivitet eller uppdatera dina inställningar. "),"")&amp;IF(ISERROR(VLOOKUP(E4137,Settings!D$2:D$100,1,FALSE)),CONCATENATE("Kategorin ",E4137," finns inte med i fliken Settings. Ange annan kategori eller uppdatera dina inställningar."),""))</f>
        <v/>
      </c>
      <c r="H4137" s="11" t="str">
        <f t="shared" si="128"/>
        <v xml:space="preserve"> </v>
      </c>
    </row>
    <row r="4138" spans="1:8" x14ac:dyDescent="0.2">
      <c r="A4138" s="4"/>
      <c r="B4138" s="2" t="str">
        <f t="shared" si="129"/>
        <v/>
      </c>
      <c r="C4138" s="4"/>
      <c r="D4138" s="4"/>
      <c r="E4138" s="4"/>
      <c r="F4138" s="4"/>
      <c r="G4138" s="5" t="str">
        <f>IF(C4138="","",IF(ISERROR(VLOOKUP(D4138,Settings!C$2:C$100,1,FALSE)),CONCATENATE("Aktiviteten ",D4138," finns inte med i fliken Settings. Ange annan aktivitet eller uppdatera dina inställningar. "),"")&amp;IF(ISERROR(VLOOKUP(E4138,Settings!D$2:D$100,1,FALSE)),CONCATENATE("Kategorin ",E4138," finns inte med i fliken Settings. Ange annan kategori eller uppdatera dina inställningar."),""))</f>
        <v/>
      </c>
      <c r="H4138" s="11" t="str">
        <f t="shared" si="128"/>
        <v xml:space="preserve"> </v>
      </c>
    </row>
    <row r="4139" spans="1:8" x14ac:dyDescent="0.2">
      <c r="A4139" s="4"/>
      <c r="B4139" s="2" t="str">
        <f t="shared" si="129"/>
        <v/>
      </c>
      <c r="C4139" s="4"/>
      <c r="D4139" s="4"/>
      <c r="E4139" s="4"/>
      <c r="F4139" s="4"/>
      <c r="G4139" s="5" t="str">
        <f>IF(C4139="","",IF(ISERROR(VLOOKUP(D4139,Settings!C$2:C$100,1,FALSE)),CONCATENATE("Aktiviteten ",D4139," finns inte med i fliken Settings. Ange annan aktivitet eller uppdatera dina inställningar. "),"")&amp;IF(ISERROR(VLOOKUP(E4139,Settings!D$2:D$100,1,FALSE)),CONCATENATE("Kategorin ",E4139," finns inte med i fliken Settings. Ange annan kategori eller uppdatera dina inställningar."),""))</f>
        <v/>
      </c>
      <c r="H4139" s="11" t="str">
        <f t="shared" si="128"/>
        <v xml:space="preserve"> </v>
      </c>
    </row>
    <row r="4140" spans="1:8" x14ac:dyDescent="0.2">
      <c r="A4140" s="4"/>
      <c r="B4140" s="2" t="str">
        <f t="shared" si="129"/>
        <v/>
      </c>
      <c r="C4140" s="4"/>
      <c r="D4140" s="4"/>
      <c r="E4140" s="4"/>
      <c r="F4140" s="4"/>
      <c r="G4140" s="5" t="str">
        <f>IF(C4140="","",IF(ISERROR(VLOOKUP(D4140,Settings!C$2:C$100,1,FALSE)),CONCATENATE("Aktiviteten ",D4140," finns inte med i fliken Settings. Ange annan aktivitet eller uppdatera dina inställningar. "),"")&amp;IF(ISERROR(VLOOKUP(E4140,Settings!D$2:D$100,1,FALSE)),CONCATENATE("Kategorin ",E4140," finns inte med i fliken Settings. Ange annan kategori eller uppdatera dina inställningar."),""))</f>
        <v/>
      </c>
      <c r="H4140" s="11" t="str">
        <f t="shared" si="128"/>
        <v xml:space="preserve"> </v>
      </c>
    </row>
    <row r="4141" spans="1:8" x14ac:dyDescent="0.2">
      <c r="A4141" s="4"/>
      <c r="B4141" s="2" t="str">
        <f t="shared" si="129"/>
        <v/>
      </c>
      <c r="C4141" s="4"/>
      <c r="D4141" s="4"/>
      <c r="E4141" s="4"/>
      <c r="F4141" s="4"/>
      <c r="G4141" s="5" t="str">
        <f>IF(C4141="","",IF(ISERROR(VLOOKUP(D4141,Settings!C$2:C$100,1,FALSE)),CONCATENATE("Aktiviteten ",D4141," finns inte med i fliken Settings. Ange annan aktivitet eller uppdatera dina inställningar. "),"")&amp;IF(ISERROR(VLOOKUP(E4141,Settings!D$2:D$100,1,FALSE)),CONCATENATE("Kategorin ",E4141," finns inte med i fliken Settings. Ange annan kategori eller uppdatera dina inställningar."),""))</f>
        <v/>
      </c>
      <c r="H4141" s="11" t="str">
        <f t="shared" si="128"/>
        <v xml:space="preserve"> </v>
      </c>
    </row>
    <row r="4142" spans="1:8" x14ac:dyDescent="0.2">
      <c r="A4142" s="4"/>
      <c r="B4142" s="2" t="str">
        <f t="shared" si="129"/>
        <v/>
      </c>
      <c r="C4142" s="4"/>
      <c r="D4142" s="4"/>
      <c r="E4142" s="4"/>
      <c r="F4142" s="4"/>
      <c r="G4142" s="5" t="str">
        <f>IF(C4142="","",IF(ISERROR(VLOOKUP(D4142,Settings!C$2:C$100,1,FALSE)),CONCATENATE("Aktiviteten ",D4142," finns inte med i fliken Settings. Ange annan aktivitet eller uppdatera dina inställningar. "),"")&amp;IF(ISERROR(VLOOKUP(E4142,Settings!D$2:D$100,1,FALSE)),CONCATENATE("Kategorin ",E4142," finns inte med i fliken Settings. Ange annan kategori eller uppdatera dina inställningar."),""))</f>
        <v/>
      </c>
      <c r="H4142" s="11" t="str">
        <f t="shared" si="128"/>
        <v xml:space="preserve"> </v>
      </c>
    </row>
    <row r="4143" spans="1:8" x14ac:dyDescent="0.2">
      <c r="A4143" s="4"/>
      <c r="B4143" s="2" t="str">
        <f t="shared" si="129"/>
        <v/>
      </c>
      <c r="C4143" s="4"/>
      <c r="D4143" s="4"/>
      <c r="E4143" s="4"/>
      <c r="F4143" s="4"/>
      <c r="G4143" s="5" t="str">
        <f>IF(C4143="","",IF(ISERROR(VLOOKUP(D4143,Settings!C$2:C$100,1,FALSE)),CONCATENATE("Aktiviteten ",D4143," finns inte med i fliken Settings. Ange annan aktivitet eller uppdatera dina inställningar. "),"")&amp;IF(ISERROR(VLOOKUP(E4143,Settings!D$2:D$100,1,FALSE)),CONCATENATE("Kategorin ",E4143," finns inte med i fliken Settings. Ange annan kategori eller uppdatera dina inställningar."),""))</f>
        <v/>
      </c>
      <c r="H4143" s="11" t="str">
        <f t="shared" si="128"/>
        <v xml:space="preserve"> </v>
      </c>
    </row>
    <row r="4144" spans="1:8" x14ac:dyDescent="0.2">
      <c r="A4144" s="4"/>
      <c r="B4144" s="2" t="str">
        <f t="shared" si="129"/>
        <v/>
      </c>
      <c r="C4144" s="4"/>
      <c r="D4144" s="4"/>
      <c r="E4144" s="4"/>
      <c r="F4144" s="4"/>
      <c r="G4144" s="5" t="str">
        <f>IF(C4144="","",IF(ISERROR(VLOOKUP(D4144,Settings!C$2:C$100,1,FALSE)),CONCATENATE("Aktiviteten ",D4144," finns inte med i fliken Settings. Ange annan aktivitet eller uppdatera dina inställningar. "),"")&amp;IF(ISERROR(VLOOKUP(E4144,Settings!D$2:D$100,1,FALSE)),CONCATENATE("Kategorin ",E4144," finns inte med i fliken Settings. Ange annan kategori eller uppdatera dina inställningar."),""))</f>
        <v/>
      </c>
      <c r="H4144" s="11" t="str">
        <f t="shared" si="128"/>
        <v xml:space="preserve"> </v>
      </c>
    </row>
    <row r="4145" spans="1:8" x14ac:dyDescent="0.2">
      <c r="A4145" s="4"/>
      <c r="B4145" s="2" t="str">
        <f t="shared" si="129"/>
        <v/>
      </c>
      <c r="C4145" s="4"/>
      <c r="D4145" s="4"/>
      <c r="E4145" s="4"/>
      <c r="F4145" s="4"/>
      <c r="G4145" s="5" t="str">
        <f>IF(C4145="","",IF(ISERROR(VLOOKUP(D4145,Settings!C$2:C$100,1,FALSE)),CONCATENATE("Aktiviteten ",D4145," finns inte med i fliken Settings. Ange annan aktivitet eller uppdatera dina inställningar. "),"")&amp;IF(ISERROR(VLOOKUP(E4145,Settings!D$2:D$100,1,FALSE)),CONCATENATE("Kategorin ",E4145," finns inte med i fliken Settings. Ange annan kategori eller uppdatera dina inställningar."),""))</f>
        <v/>
      </c>
      <c r="H4145" s="11" t="str">
        <f t="shared" si="128"/>
        <v xml:space="preserve"> </v>
      </c>
    </row>
    <row r="4146" spans="1:8" x14ac:dyDescent="0.2">
      <c r="A4146" s="4"/>
      <c r="B4146" s="2" t="str">
        <f t="shared" si="129"/>
        <v/>
      </c>
      <c r="C4146" s="4"/>
      <c r="D4146" s="4"/>
      <c r="E4146" s="4"/>
      <c r="F4146" s="4"/>
      <c r="G4146" s="5" t="str">
        <f>IF(C4146="","",IF(ISERROR(VLOOKUP(D4146,Settings!C$2:C$100,1,FALSE)),CONCATENATE("Aktiviteten ",D4146," finns inte med i fliken Settings. Ange annan aktivitet eller uppdatera dina inställningar. "),"")&amp;IF(ISERROR(VLOOKUP(E4146,Settings!D$2:D$100,1,FALSE)),CONCATENATE("Kategorin ",E4146," finns inte med i fliken Settings. Ange annan kategori eller uppdatera dina inställningar."),""))</f>
        <v/>
      </c>
      <c r="H4146" s="11" t="str">
        <f t="shared" si="128"/>
        <v xml:space="preserve"> </v>
      </c>
    </row>
    <row r="4147" spans="1:8" x14ac:dyDescent="0.2">
      <c r="A4147" s="4"/>
      <c r="B4147" s="2" t="str">
        <f t="shared" si="129"/>
        <v/>
      </c>
      <c r="C4147" s="4"/>
      <c r="D4147" s="4"/>
      <c r="E4147" s="4"/>
      <c r="F4147" s="4"/>
      <c r="G4147" s="5" t="str">
        <f>IF(C4147="","",IF(ISERROR(VLOOKUP(D4147,Settings!C$2:C$100,1,FALSE)),CONCATENATE("Aktiviteten ",D4147," finns inte med i fliken Settings. Ange annan aktivitet eller uppdatera dina inställningar. "),"")&amp;IF(ISERROR(VLOOKUP(E4147,Settings!D$2:D$100,1,FALSE)),CONCATENATE("Kategorin ",E4147," finns inte med i fliken Settings. Ange annan kategori eller uppdatera dina inställningar."),""))</f>
        <v/>
      </c>
      <c r="H4147" s="11" t="str">
        <f t="shared" si="128"/>
        <v xml:space="preserve"> </v>
      </c>
    </row>
    <row r="4148" spans="1:8" x14ac:dyDescent="0.2">
      <c r="A4148" s="4"/>
      <c r="B4148" s="2" t="str">
        <f t="shared" si="129"/>
        <v/>
      </c>
      <c r="C4148" s="4"/>
      <c r="D4148" s="4"/>
      <c r="E4148" s="4"/>
      <c r="F4148" s="4"/>
      <c r="G4148" s="5" t="str">
        <f>IF(C4148="","",IF(ISERROR(VLOOKUP(D4148,Settings!C$2:C$100,1,FALSE)),CONCATENATE("Aktiviteten ",D4148," finns inte med i fliken Settings. Ange annan aktivitet eller uppdatera dina inställningar. "),"")&amp;IF(ISERROR(VLOOKUP(E4148,Settings!D$2:D$100,1,FALSE)),CONCATENATE("Kategorin ",E4148," finns inte med i fliken Settings. Ange annan kategori eller uppdatera dina inställningar."),""))</f>
        <v/>
      </c>
      <c r="H4148" s="11" t="str">
        <f t="shared" si="128"/>
        <v xml:space="preserve"> </v>
      </c>
    </row>
    <row r="4149" spans="1:8" x14ac:dyDescent="0.2">
      <c r="A4149" s="4"/>
      <c r="B4149" s="2" t="str">
        <f t="shared" si="129"/>
        <v/>
      </c>
      <c r="C4149" s="4"/>
      <c r="D4149" s="4"/>
      <c r="E4149" s="4"/>
      <c r="F4149" s="4"/>
      <c r="G4149" s="5" t="str">
        <f>IF(C4149="","",IF(ISERROR(VLOOKUP(D4149,Settings!C$2:C$100,1,FALSE)),CONCATENATE("Aktiviteten ",D4149," finns inte med i fliken Settings. Ange annan aktivitet eller uppdatera dina inställningar. "),"")&amp;IF(ISERROR(VLOOKUP(E4149,Settings!D$2:D$100,1,FALSE)),CONCATENATE("Kategorin ",E4149," finns inte med i fliken Settings. Ange annan kategori eller uppdatera dina inställningar."),""))</f>
        <v/>
      </c>
      <c r="H4149" s="11" t="str">
        <f t="shared" si="128"/>
        <v xml:space="preserve"> </v>
      </c>
    </row>
    <row r="4150" spans="1:8" x14ac:dyDescent="0.2">
      <c r="A4150" s="4"/>
      <c r="B4150" s="2" t="str">
        <f t="shared" si="129"/>
        <v/>
      </c>
      <c r="C4150" s="4"/>
      <c r="D4150" s="4"/>
      <c r="E4150" s="4"/>
      <c r="F4150" s="4"/>
      <c r="G4150" s="5" t="str">
        <f>IF(C4150="","",IF(ISERROR(VLOOKUP(D4150,Settings!C$2:C$100,1,FALSE)),CONCATENATE("Aktiviteten ",D4150," finns inte med i fliken Settings. Ange annan aktivitet eller uppdatera dina inställningar. "),"")&amp;IF(ISERROR(VLOOKUP(E4150,Settings!D$2:D$100,1,FALSE)),CONCATENATE("Kategorin ",E4150," finns inte med i fliken Settings. Ange annan kategori eller uppdatera dina inställningar."),""))</f>
        <v/>
      </c>
      <c r="H4150" s="11" t="str">
        <f t="shared" si="128"/>
        <v xml:space="preserve"> </v>
      </c>
    </row>
    <row r="4151" spans="1:8" x14ac:dyDescent="0.2">
      <c r="A4151" s="4"/>
      <c r="B4151" s="2" t="str">
        <f t="shared" si="129"/>
        <v/>
      </c>
      <c r="C4151" s="4"/>
      <c r="D4151" s="4"/>
      <c r="E4151" s="4"/>
      <c r="F4151" s="4"/>
      <c r="G4151" s="5" t="str">
        <f>IF(C4151="","",IF(ISERROR(VLOOKUP(D4151,Settings!C$2:C$100,1,FALSE)),CONCATENATE("Aktiviteten ",D4151," finns inte med i fliken Settings. Ange annan aktivitet eller uppdatera dina inställningar. "),"")&amp;IF(ISERROR(VLOOKUP(E4151,Settings!D$2:D$100,1,FALSE)),CONCATENATE("Kategorin ",E4151," finns inte med i fliken Settings. Ange annan kategori eller uppdatera dina inställningar."),""))</f>
        <v/>
      </c>
      <c r="H4151" s="11" t="str">
        <f t="shared" si="128"/>
        <v xml:space="preserve"> </v>
      </c>
    </row>
    <row r="4152" spans="1:8" x14ac:dyDescent="0.2">
      <c r="A4152" s="4"/>
      <c r="B4152" s="2" t="str">
        <f t="shared" si="129"/>
        <v/>
      </c>
      <c r="C4152" s="4"/>
      <c r="D4152" s="4"/>
      <c r="E4152" s="4"/>
      <c r="F4152" s="4"/>
      <c r="G4152" s="5" t="str">
        <f>IF(C4152="","",IF(ISERROR(VLOOKUP(D4152,Settings!C$2:C$100,1,FALSE)),CONCATENATE("Aktiviteten ",D4152," finns inte med i fliken Settings. Ange annan aktivitet eller uppdatera dina inställningar. "),"")&amp;IF(ISERROR(VLOOKUP(E4152,Settings!D$2:D$100,1,FALSE)),CONCATENATE("Kategorin ",E4152," finns inte med i fliken Settings. Ange annan kategori eller uppdatera dina inställningar."),""))</f>
        <v/>
      </c>
      <c r="H4152" s="11" t="str">
        <f t="shared" si="128"/>
        <v xml:space="preserve"> </v>
      </c>
    </row>
    <row r="4153" spans="1:8" x14ac:dyDescent="0.2">
      <c r="A4153" s="4"/>
      <c r="B4153" s="2" t="str">
        <f t="shared" si="129"/>
        <v/>
      </c>
      <c r="C4153" s="4"/>
      <c r="D4153" s="4"/>
      <c r="E4153" s="4"/>
      <c r="F4153" s="4"/>
      <c r="G4153" s="5" t="str">
        <f>IF(C4153="","",IF(ISERROR(VLOOKUP(D4153,Settings!C$2:C$100,1,FALSE)),CONCATENATE("Aktiviteten ",D4153," finns inte med i fliken Settings. Ange annan aktivitet eller uppdatera dina inställningar. "),"")&amp;IF(ISERROR(VLOOKUP(E4153,Settings!D$2:D$100,1,FALSE)),CONCATENATE("Kategorin ",E4153," finns inte med i fliken Settings. Ange annan kategori eller uppdatera dina inställningar."),""))</f>
        <v/>
      </c>
      <c r="H4153" s="11" t="str">
        <f t="shared" si="128"/>
        <v xml:space="preserve"> </v>
      </c>
    </row>
    <row r="4154" spans="1:8" x14ac:dyDescent="0.2">
      <c r="A4154" s="4"/>
      <c r="B4154" s="2" t="str">
        <f t="shared" si="129"/>
        <v/>
      </c>
      <c r="C4154" s="4"/>
      <c r="D4154" s="4"/>
      <c r="E4154" s="4"/>
      <c r="F4154" s="4"/>
      <c r="G4154" s="5" t="str">
        <f>IF(C4154="","",IF(ISERROR(VLOOKUP(D4154,Settings!C$2:C$100,1,FALSE)),CONCATENATE("Aktiviteten ",D4154," finns inte med i fliken Settings. Ange annan aktivitet eller uppdatera dina inställningar. "),"")&amp;IF(ISERROR(VLOOKUP(E4154,Settings!D$2:D$100,1,FALSE)),CONCATENATE("Kategorin ",E4154," finns inte med i fliken Settings. Ange annan kategori eller uppdatera dina inställningar."),""))</f>
        <v/>
      </c>
      <c r="H4154" s="11" t="str">
        <f t="shared" si="128"/>
        <v xml:space="preserve"> </v>
      </c>
    </row>
    <row r="4155" spans="1:8" x14ac:dyDescent="0.2">
      <c r="A4155" s="4"/>
      <c r="B4155" s="2" t="str">
        <f t="shared" si="129"/>
        <v/>
      </c>
      <c r="C4155" s="4"/>
      <c r="D4155" s="4"/>
      <c r="E4155" s="4"/>
      <c r="F4155" s="4"/>
      <c r="G4155" s="5" t="str">
        <f>IF(C4155="","",IF(ISERROR(VLOOKUP(D4155,Settings!C$2:C$100,1,FALSE)),CONCATENATE("Aktiviteten ",D4155," finns inte med i fliken Settings. Ange annan aktivitet eller uppdatera dina inställningar. "),"")&amp;IF(ISERROR(VLOOKUP(E4155,Settings!D$2:D$100,1,FALSE)),CONCATENATE("Kategorin ",E4155," finns inte med i fliken Settings. Ange annan kategori eller uppdatera dina inställningar."),""))</f>
        <v/>
      </c>
      <c r="H4155" s="11" t="str">
        <f t="shared" si="128"/>
        <v xml:space="preserve"> </v>
      </c>
    </row>
    <row r="4156" spans="1:8" x14ac:dyDescent="0.2">
      <c r="A4156" s="4"/>
      <c r="B4156" s="2" t="str">
        <f t="shared" si="129"/>
        <v/>
      </c>
      <c r="C4156" s="4"/>
      <c r="D4156" s="4"/>
      <c r="E4156" s="4"/>
      <c r="F4156" s="4"/>
      <c r="G4156" s="5" t="str">
        <f>IF(C4156="","",IF(ISERROR(VLOOKUP(D4156,Settings!C$2:C$100,1,FALSE)),CONCATENATE("Aktiviteten ",D4156," finns inte med i fliken Settings. Ange annan aktivitet eller uppdatera dina inställningar. "),"")&amp;IF(ISERROR(VLOOKUP(E4156,Settings!D$2:D$100,1,FALSE)),CONCATENATE("Kategorin ",E4156," finns inte med i fliken Settings. Ange annan kategori eller uppdatera dina inställningar."),""))</f>
        <v/>
      </c>
      <c r="H4156" s="11" t="str">
        <f t="shared" si="128"/>
        <v xml:space="preserve"> </v>
      </c>
    </row>
    <row r="4157" spans="1:8" x14ac:dyDescent="0.2">
      <c r="A4157" s="4"/>
      <c r="B4157" s="2" t="str">
        <f t="shared" si="129"/>
        <v/>
      </c>
      <c r="C4157" s="4"/>
      <c r="D4157" s="4"/>
      <c r="E4157" s="4"/>
      <c r="F4157" s="4"/>
      <c r="G4157" s="5" t="str">
        <f>IF(C4157="","",IF(ISERROR(VLOOKUP(D4157,Settings!C$2:C$100,1,FALSE)),CONCATENATE("Aktiviteten ",D4157," finns inte med i fliken Settings. Ange annan aktivitet eller uppdatera dina inställningar. "),"")&amp;IF(ISERROR(VLOOKUP(E4157,Settings!D$2:D$100,1,FALSE)),CONCATENATE("Kategorin ",E4157," finns inte med i fliken Settings. Ange annan kategori eller uppdatera dina inställningar."),""))</f>
        <v/>
      </c>
      <c r="H4157" s="11" t="str">
        <f t="shared" si="128"/>
        <v xml:space="preserve"> </v>
      </c>
    </row>
    <row r="4158" spans="1:8" x14ac:dyDescent="0.2">
      <c r="A4158" s="4"/>
      <c r="B4158" s="2" t="str">
        <f t="shared" si="129"/>
        <v/>
      </c>
      <c r="C4158" s="4"/>
      <c r="D4158" s="4"/>
      <c r="E4158" s="4"/>
      <c r="F4158" s="4"/>
      <c r="G4158" s="5" t="str">
        <f>IF(C4158="","",IF(ISERROR(VLOOKUP(D4158,Settings!C$2:C$100,1,FALSE)),CONCATENATE("Aktiviteten ",D4158," finns inte med i fliken Settings. Ange annan aktivitet eller uppdatera dina inställningar. "),"")&amp;IF(ISERROR(VLOOKUP(E4158,Settings!D$2:D$100,1,FALSE)),CONCATENATE("Kategorin ",E4158," finns inte med i fliken Settings. Ange annan kategori eller uppdatera dina inställningar."),""))</f>
        <v/>
      </c>
      <c r="H4158" s="11" t="str">
        <f t="shared" si="128"/>
        <v xml:space="preserve"> </v>
      </c>
    </row>
    <row r="4159" spans="1:8" x14ac:dyDescent="0.2">
      <c r="A4159" s="4"/>
      <c r="B4159" s="2" t="str">
        <f t="shared" si="129"/>
        <v/>
      </c>
      <c r="C4159" s="4"/>
      <c r="D4159" s="4"/>
      <c r="E4159" s="4"/>
      <c r="F4159" s="4"/>
      <c r="G4159" s="5" t="str">
        <f>IF(C4159="","",IF(ISERROR(VLOOKUP(D4159,Settings!C$2:C$100,1,FALSE)),CONCATENATE("Aktiviteten ",D4159," finns inte med i fliken Settings. Ange annan aktivitet eller uppdatera dina inställningar. "),"")&amp;IF(ISERROR(VLOOKUP(E4159,Settings!D$2:D$100,1,FALSE)),CONCATENATE("Kategorin ",E4159," finns inte med i fliken Settings. Ange annan kategori eller uppdatera dina inställningar."),""))</f>
        <v/>
      </c>
      <c r="H4159" s="11" t="str">
        <f t="shared" si="128"/>
        <v xml:space="preserve"> </v>
      </c>
    </row>
    <row r="4160" spans="1:8" x14ac:dyDescent="0.2">
      <c r="A4160" s="4"/>
      <c r="B4160" s="2" t="str">
        <f t="shared" si="129"/>
        <v/>
      </c>
      <c r="C4160" s="4"/>
      <c r="D4160" s="4"/>
      <c r="E4160" s="4"/>
      <c r="F4160" s="4"/>
      <c r="G4160" s="5" t="str">
        <f>IF(C4160="","",IF(ISERROR(VLOOKUP(D4160,Settings!C$2:C$100,1,FALSE)),CONCATENATE("Aktiviteten ",D4160," finns inte med i fliken Settings. Ange annan aktivitet eller uppdatera dina inställningar. "),"")&amp;IF(ISERROR(VLOOKUP(E4160,Settings!D$2:D$100,1,FALSE)),CONCATENATE("Kategorin ",E4160," finns inte med i fliken Settings. Ange annan kategori eller uppdatera dina inställningar."),""))</f>
        <v/>
      </c>
      <c r="H4160" s="11" t="str">
        <f t="shared" si="128"/>
        <v xml:space="preserve"> </v>
      </c>
    </row>
    <row r="4161" spans="1:8" x14ac:dyDescent="0.2">
      <c r="A4161" s="4"/>
      <c r="B4161" s="2" t="str">
        <f t="shared" si="129"/>
        <v/>
      </c>
      <c r="C4161" s="4"/>
      <c r="D4161" s="4"/>
      <c r="E4161" s="4"/>
      <c r="F4161" s="4"/>
      <c r="G4161" s="5" t="str">
        <f>IF(C4161="","",IF(ISERROR(VLOOKUP(D4161,Settings!C$2:C$100,1,FALSE)),CONCATENATE("Aktiviteten ",D4161," finns inte med i fliken Settings. Ange annan aktivitet eller uppdatera dina inställningar. "),"")&amp;IF(ISERROR(VLOOKUP(E4161,Settings!D$2:D$100,1,FALSE)),CONCATENATE("Kategorin ",E4161," finns inte med i fliken Settings. Ange annan kategori eller uppdatera dina inställningar."),""))</f>
        <v/>
      </c>
      <c r="H4161" s="11" t="str">
        <f t="shared" si="128"/>
        <v xml:space="preserve"> </v>
      </c>
    </row>
    <row r="4162" spans="1:8" x14ac:dyDescent="0.2">
      <c r="A4162" s="4"/>
      <c r="B4162" s="2" t="str">
        <f t="shared" si="129"/>
        <v/>
      </c>
      <c r="C4162" s="4"/>
      <c r="D4162" s="4"/>
      <c r="E4162" s="4"/>
      <c r="F4162" s="4"/>
      <c r="G4162" s="5" t="str">
        <f>IF(C4162="","",IF(ISERROR(VLOOKUP(D4162,Settings!C$2:C$100,1,FALSE)),CONCATENATE("Aktiviteten ",D4162," finns inte med i fliken Settings. Ange annan aktivitet eller uppdatera dina inställningar. "),"")&amp;IF(ISERROR(VLOOKUP(E4162,Settings!D$2:D$100,1,FALSE)),CONCATENATE("Kategorin ",E4162," finns inte med i fliken Settings. Ange annan kategori eller uppdatera dina inställningar."),""))</f>
        <v/>
      </c>
      <c r="H4162" s="11" t="str">
        <f t="shared" si="128"/>
        <v xml:space="preserve"> </v>
      </c>
    </row>
    <row r="4163" spans="1:8" x14ac:dyDescent="0.2">
      <c r="A4163" s="4"/>
      <c r="B4163" s="2" t="str">
        <f t="shared" si="129"/>
        <v/>
      </c>
      <c r="C4163" s="4"/>
      <c r="D4163" s="4"/>
      <c r="E4163" s="4"/>
      <c r="F4163" s="4"/>
      <c r="G4163" s="5" t="str">
        <f>IF(C4163="","",IF(ISERROR(VLOOKUP(D4163,Settings!C$2:C$100,1,FALSE)),CONCATENATE("Aktiviteten ",D4163," finns inte med i fliken Settings. Ange annan aktivitet eller uppdatera dina inställningar. "),"")&amp;IF(ISERROR(VLOOKUP(E4163,Settings!D$2:D$100,1,FALSE)),CONCATENATE("Kategorin ",E4163," finns inte med i fliken Settings. Ange annan kategori eller uppdatera dina inställningar."),""))</f>
        <v/>
      </c>
      <c r="H4163" s="11" t="str">
        <f t="shared" ref="H4163:H4226" si="130">IF(A4163=""," ",IF(B4163="",A4163,B4163))</f>
        <v xml:space="preserve"> </v>
      </c>
    </row>
    <row r="4164" spans="1:8" x14ac:dyDescent="0.2">
      <c r="A4164" s="4"/>
      <c r="B4164" s="2" t="str">
        <f t="shared" si="129"/>
        <v/>
      </c>
      <c r="C4164" s="4"/>
      <c r="D4164" s="4"/>
      <c r="E4164" s="4"/>
      <c r="F4164" s="4"/>
      <c r="G4164" s="5" t="str">
        <f>IF(C4164="","",IF(ISERROR(VLOOKUP(D4164,Settings!C$2:C$100,1,FALSE)),CONCATENATE("Aktiviteten ",D4164," finns inte med i fliken Settings. Ange annan aktivitet eller uppdatera dina inställningar. "),"")&amp;IF(ISERROR(VLOOKUP(E4164,Settings!D$2:D$100,1,FALSE)),CONCATENATE("Kategorin ",E4164," finns inte med i fliken Settings. Ange annan kategori eller uppdatera dina inställningar."),""))</f>
        <v/>
      </c>
      <c r="H4164" s="11" t="str">
        <f t="shared" si="130"/>
        <v xml:space="preserve"> </v>
      </c>
    </row>
    <row r="4165" spans="1:8" x14ac:dyDescent="0.2">
      <c r="A4165" s="4"/>
      <c r="B4165" s="2" t="str">
        <f t="shared" si="129"/>
        <v/>
      </c>
      <c r="C4165" s="4"/>
      <c r="D4165" s="4"/>
      <c r="E4165" s="4"/>
      <c r="F4165" s="4"/>
      <c r="G4165" s="5" t="str">
        <f>IF(C4165="","",IF(ISERROR(VLOOKUP(D4165,Settings!C$2:C$100,1,FALSE)),CONCATENATE("Aktiviteten ",D4165," finns inte med i fliken Settings. Ange annan aktivitet eller uppdatera dina inställningar. "),"")&amp;IF(ISERROR(VLOOKUP(E4165,Settings!D$2:D$100,1,FALSE)),CONCATENATE("Kategorin ",E4165," finns inte med i fliken Settings. Ange annan kategori eller uppdatera dina inställningar."),""))</f>
        <v/>
      </c>
      <c r="H4165" s="11" t="str">
        <f t="shared" si="130"/>
        <v xml:space="preserve"> </v>
      </c>
    </row>
    <row r="4166" spans="1:8" x14ac:dyDescent="0.2">
      <c r="A4166" s="4"/>
      <c r="B4166" s="2" t="str">
        <f t="shared" si="129"/>
        <v/>
      </c>
      <c r="C4166" s="4"/>
      <c r="D4166" s="4"/>
      <c r="E4166" s="4"/>
      <c r="F4166" s="4"/>
      <c r="G4166" s="5" t="str">
        <f>IF(C4166="","",IF(ISERROR(VLOOKUP(D4166,Settings!C$2:C$100,1,FALSE)),CONCATENATE("Aktiviteten ",D4166," finns inte med i fliken Settings. Ange annan aktivitet eller uppdatera dina inställningar. "),"")&amp;IF(ISERROR(VLOOKUP(E4166,Settings!D$2:D$100,1,FALSE)),CONCATENATE("Kategorin ",E4166," finns inte med i fliken Settings. Ange annan kategori eller uppdatera dina inställningar."),""))</f>
        <v/>
      </c>
      <c r="H4166" s="11" t="str">
        <f t="shared" si="130"/>
        <v xml:space="preserve"> </v>
      </c>
    </row>
    <row r="4167" spans="1:8" x14ac:dyDescent="0.2">
      <c r="A4167" s="4"/>
      <c r="B4167" s="2" t="str">
        <f t="shared" si="129"/>
        <v/>
      </c>
      <c r="C4167" s="4"/>
      <c r="D4167" s="4"/>
      <c r="E4167" s="4"/>
      <c r="F4167" s="4"/>
      <c r="G4167" s="5" t="str">
        <f>IF(C4167="","",IF(ISERROR(VLOOKUP(D4167,Settings!C$2:C$100,1,FALSE)),CONCATENATE("Aktiviteten ",D4167," finns inte med i fliken Settings. Ange annan aktivitet eller uppdatera dina inställningar. "),"")&amp;IF(ISERROR(VLOOKUP(E4167,Settings!D$2:D$100,1,FALSE)),CONCATENATE("Kategorin ",E4167," finns inte med i fliken Settings. Ange annan kategori eller uppdatera dina inställningar."),""))</f>
        <v/>
      </c>
      <c r="H4167" s="11" t="str">
        <f t="shared" si="130"/>
        <v xml:space="preserve"> </v>
      </c>
    </row>
    <row r="4168" spans="1:8" x14ac:dyDescent="0.2">
      <c r="A4168" s="4"/>
      <c r="B4168" s="2" t="str">
        <f t="shared" si="129"/>
        <v/>
      </c>
      <c r="C4168" s="4"/>
      <c r="D4168" s="4"/>
      <c r="E4168" s="4"/>
      <c r="F4168" s="4"/>
      <c r="G4168" s="5" t="str">
        <f>IF(C4168="","",IF(ISERROR(VLOOKUP(D4168,Settings!C$2:C$100,1,FALSE)),CONCATENATE("Aktiviteten ",D4168," finns inte med i fliken Settings. Ange annan aktivitet eller uppdatera dina inställningar. "),"")&amp;IF(ISERROR(VLOOKUP(E4168,Settings!D$2:D$100,1,FALSE)),CONCATENATE("Kategorin ",E4168," finns inte med i fliken Settings. Ange annan kategori eller uppdatera dina inställningar."),""))</f>
        <v/>
      </c>
      <c r="H4168" s="11" t="str">
        <f t="shared" si="130"/>
        <v xml:space="preserve"> </v>
      </c>
    </row>
    <row r="4169" spans="1:8" x14ac:dyDescent="0.2">
      <c r="A4169" s="4"/>
      <c r="B4169" s="2" t="str">
        <f t="shared" si="129"/>
        <v/>
      </c>
      <c r="C4169" s="4"/>
      <c r="D4169" s="4"/>
      <c r="E4169" s="4"/>
      <c r="F4169" s="4"/>
      <c r="G4169" s="5" t="str">
        <f>IF(C4169="","",IF(ISERROR(VLOOKUP(D4169,Settings!C$2:C$100,1,FALSE)),CONCATENATE("Aktiviteten ",D4169," finns inte med i fliken Settings. Ange annan aktivitet eller uppdatera dina inställningar. "),"")&amp;IF(ISERROR(VLOOKUP(E4169,Settings!D$2:D$100,1,FALSE)),CONCATENATE("Kategorin ",E4169," finns inte med i fliken Settings. Ange annan kategori eller uppdatera dina inställningar."),""))</f>
        <v/>
      </c>
      <c r="H4169" s="11" t="str">
        <f t="shared" si="130"/>
        <v xml:space="preserve"> </v>
      </c>
    </row>
    <row r="4170" spans="1:8" x14ac:dyDescent="0.2">
      <c r="A4170" s="4"/>
      <c r="B4170" s="2" t="str">
        <f t="shared" si="129"/>
        <v/>
      </c>
      <c r="C4170" s="4"/>
      <c r="D4170" s="4"/>
      <c r="E4170" s="4"/>
      <c r="F4170" s="4"/>
      <c r="G4170" s="5" t="str">
        <f>IF(C4170="","",IF(ISERROR(VLOOKUP(D4170,Settings!C$2:C$100,1,FALSE)),CONCATENATE("Aktiviteten ",D4170," finns inte med i fliken Settings. Ange annan aktivitet eller uppdatera dina inställningar. "),"")&amp;IF(ISERROR(VLOOKUP(E4170,Settings!D$2:D$100,1,FALSE)),CONCATENATE("Kategorin ",E4170," finns inte med i fliken Settings. Ange annan kategori eller uppdatera dina inställningar."),""))</f>
        <v/>
      </c>
      <c r="H4170" s="11" t="str">
        <f t="shared" si="130"/>
        <v xml:space="preserve"> </v>
      </c>
    </row>
    <row r="4171" spans="1:8" x14ac:dyDescent="0.2">
      <c r="A4171" s="4"/>
      <c r="B4171" s="2" t="str">
        <f t="shared" si="129"/>
        <v/>
      </c>
      <c r="C4171" s="4"/>
      <c r="D4171" s="4"/>
      <c r="E4171" s="4"/>
      <c r="F4171" s="4"/>
      <c r="G4171" s="5" t="str">
        <f>IF(C4171="","",IF(ISERROR(VLOOKUP(D4171,Settings!C$2:C$100,1,FALSE)),CONCATENATE("Aktiviteten ",D4171," finns inte med i fliken Settings. Ange annan aktivitet eller uppdatera dina inställningar. "),"")&amp;IF(ISERROR(VLOOKUP(E4171,Settings!D$2:D$100,1,FALSE)),CONCATENATE("Kategorin ",E4171," finns inte med i fliken Settings. Ange annan kategori eller uppdatera dina inställningar."),""))</f>
        <v/>
      </c>
      <c r="H4171" s="11" t="str">
        <f t="shared" si="130"/>
        <v xml:space="preserve"> </v>
      </c>
    </row>
    <row r="4172" spans="1:8" x14ac:dyDescent="0.2">
      <c r="A4172" s="4"/>
      <c r="B4172" s="2" t="str">
        <f t="shared" si="129"/>
        <v/>
      </c>
      <c r="C4172" s="4"/>
      <c r="D4172" s="4"/>
      <c r="E4172" s="4"/>
      <c r="F4172" s="4"/>
      <c r="G4172" s="5" t="str">
        <f>IF(C4172="","",IF(ISERROR(VLOOKUP(D4172,Settings!C$2:C$100,1,FALSE)),CONCATENATE("Aktiviteten ",D4172," finns inte med i fliken Settings. Ange annan aktivitet eller uppdatera dina inställningar. "),"")&amp;IF(ISERROR(VLOOKUP(E4172,Settings!D$2:D$100,1,FALSE)),CONCATENATE("Kategorin ",E4172," finns inte med i fliken Settings. Ange annan kategori eller uppdatera dina inställningar."),""))</f>
        <v/>
      </c>
      <c r="H4172" s="11" t="str">
        <f t="shared" si="130"/>
        <v xml:space="preserve"> </v>
      </c>
    </row>
    <row r="4173" spans="1:8" x14ac:dyDescent="0.2">
      <c r="A4173" s="4"/>
      <c r="B4173" s="2" t="str">
        <f t="shared" si="129"/>
        <v/>
      </c>
      <c r="C4173" s="4"/>
      <c r="D4173" s="4"/>
      <c r="E4173" s="4"/>
      <c r="F4173" s="4"/>
      <c r="G4173" s="5" t="str">
        <f>IF(C4173="","",IF(ISERROR(VLOOKUP(D4173,Settings!C$2:C$100,1,FALSE)),CONCATENATE("Aktiviteten ",D4173," finns inte med i fliken Settings. Ange annan aktivitet eller uppdatera dina inställningar. "),"")&amp;IF(ISERROR(VLOOKUP(E4173,Settings!D$2:D$100,1,FALSE)),CONCATENATE("Kategorin ",E4173," finns inte med i fliken Settings. Ange annan kategori eller uppdatera dina inställningar."),""))</f>
        <v/>
      </c>
      <c r="H4173" s="11" t="str">
        <f t="shared" si="130"/>
        <v xml:space="preserve"> </v>
      </c>
    </row>
    <row r="4174" spans="1:8" x14ac:dyDescent="0.2">
      <c r="A4174" s="4"/>
      <c r="B4174" s="2" t="str">
        <f t="shared" si="129"/>
        <v/>
      </c>
      <c r="C4174" s="4"/>
      <c r="D4174" s="4"/>
      <c r="E4174" s="4"/>
      <c r="F4174" s="4"/>
      <c r="G4174" s="5" t="str">
        <f>IF(C4174="","",IF(ISERROR(VLOOKUP(D4174,Settings!C$2:C$100,1,FALSE)),CONCATENATE("Aktiviteten ",D4174," finns inte med i fliken Settings. Ange annan aktivitet eller uppdatera dina inställningar. "),"")&amp;IF(ISERROR(VLOOKUP(E4174,Settings!D$2:D$100,1,FALSE)),CONCATENATE("Kategorin ",E4174," finns inte med i fliken Settings. Ange annan kategori eller uppdatera dina inställningar."),""))</f>
        <v/>
      </c>
      <c r="H4174" s="11" t="str">
        <f t="shared" si="130"/>
        <v xml:space="preserve"> </v>
      </c>
    </row>
    <row r="4175" spans="1:8" x14ac:dyDescent="0.2">
      <c r="A4175" s="4"/>
      <c r="B4175" s="2" t="str">
        <f t="shared" si="129"/>
        <v/>
      </c>
      <c r="C4175" s="4"/>
      <c r="D4175" s="4"/>
      <c r="E4175" s="4"/>
      <c r="F4175" s="4"/>
      <c r="G4175" s="5" t="str">
        <f>IF(C4175="","",IF(ISERROR(VLOOKUP(D4175,Settings!C$2:C$100,1,FALSE)),CONCATENATE("Aktiviteten ",D4175," finns inte med i fliken Settings. Ange annan aktivitet eller uppdatera dina inställningar. "),"")&amp;IF(ISERROR(VLOOKUP(E4175,Settings!D$2:D$100,1,FALSE)),CONCATENATE("Kategorin ",E4175," finns inte med i fliken Settings. Ange annan kategori eller uppdatera dina inställningar."),""))</f>
        <v/>
      </c>
      <c r="H4175" s="11" t="str">
        <f t="shared" si="130"/>
        <v xml:space="preserve"> </v>
      </c>
    </row>
    <row r="4176" spans="1:8" x14ac:dyDescent="0.2">
      <c r="A4176" s="4"/>
      <c r="B4176" s="2" t="str">
        <f t="shared" si="129"/>
        <v/>
      </c>
      <c r="C4176" s="4"/>
      <c r="D4176" s="4"/>
      <c r="E4176" s="4"/>
      <c r="F4176" s="4"/>
      <c r="G4176" s="5" t="str">
        <f>IF(C4176="","",IF(ISERROR(VLOOKUP(D4176,Settings!C$2:C$100,1,FALSE)),CONCATENATE("Aktiviteten ",D4176," finns inte med i fliken Settings. Ange annan aktivitet eller uppdatera dina inställningar. "),"")&amp;IF(ISERROR(VLOOKUP(E4176,Settings!D$2:D$100,1,FALSE)),CONCATENATE("Kategorin ",E4176," finns inte med i fliken Settings. Ange annan kategori eller uppdatera dina inställningar."),""))</f>
        <v/>
      </c>
      <c r="H4176" s="11" t="str">
        <f t="shared" si="130"/>
        <v xml:space="preserve"> </v>
      </c>
    </row>
    <row r="4177" spans="1:8" x14ac:dyDescent="0.2">
      <c r="A4177" s="4"/>
      <c r="B4177" s="2" t="str">
        <f t="shared" si="129"/>
        <v/>
      </c>
      <c r="C4177" s="4"/>
      <c r="D4177" s="4"/>
      <c r="E4177" s="4"/>
      <c r="F4177" s="4"/>
      <c r="G4177" s="5" t="str">
        <f>IF(C4177="","",IF(ISERROR(VLOOKUP(D4177,Settings!C$2:C$100,1,FALSE)),CONCATENATE("Aktiviteten ",D4177," finns inte med i fliken Settings. Ange annan aktivitet eller uppdatera dina inställningar. "),"")&amp;IF(ISERROR(VLOOKUP(E4177,Settings!D$2:D$100,1,FALSE)),CONCATENATE("Kategorin ",E4177," finns inte med i fliken Settings. Ange annan kategori eller uppdatera dina inställningar."),""))</f>
        <v/>
      </c>
      <c r="H4177" s="11" t="str">
        <f t="shared" si="130"/>
        <v xml:space="preserve"> </v>
      </c>
    </row>
    <row r="4178" spans="1:8" x14ac:dyDescent="0.2">
      <c r="A4178" s="4"/>
      <c r="B4178" s="2" t="str">
        <f t="shared" ref="B4178:B4241" si="131">IF(A4178="","",A4178)</f>
        <v/>
      </c>
      <c r="C4178" s="4"/>
      <c r="D4178" s="4"/>
      <c r="E4178" s="4"/>
      <c r="F4178" s="4"/>
      <c r="G4178" s="5" t="str">
        <f>IF(C4178="","",IF(ISERROR(VLOOKUP(D4178,Settings!C$2:C$100,1,FALSE)),CONCATENATE("Aktiviteten ",D4178," finns inte med i fliken Settings. Ange annan aktivitet eller uppdatera dina inställningar. "),"")&amp;IF(ISERROR(VLOOKUP(E4178,Settings!D$2:D$100,1,FALSE)),CONCATENATE("Kategorin ",E4178," finns inte med i fliken Settings. Ange annan kategori eller uppdatera dina inställningar."),""))</f>
        <v/>
      </c>
      <c r="H4178" s="11" t="str">
        <f t="shared" si="130"/>
        <v xml:space="preserve"> </v>
      </c>
    </row>
    <row r="4179" spans="1:8" x14ac:dyDescent="0.2">
      <c r="A4179" s="4"/>
      <c r="B4179" s="2" t="str">
        <f t="shared" si="131"/>
        <v/>
      </c>
      <c r="C4179" s="4"/>
      <c r="D4179" s="4"/>
      <c r="E4179" s="4"/>
      <c r="F4179" s="4"/>
      <c r="G4179" s="5" t="str">
        <f>IF(C4179="","",IF(ISERROR(VLOOKUP(D4179,Settings!C$2:C$100,1,FALSE)),CONCATENATE("Aktiviteten ",D4179," finns inte med i fliken Settings. Ange annan aktivitet eller uppdatera dina inställningar. "),"")&amp;IF(ISERROR(VLOOKUP(E4179,Settings!D$2:D$100,1,FALSE)),CONCATENATE("Kategorin ",E4179," finns inte med i fliken Settings. Ange annan kategori eller uppdatera dina inställningar."),""))</f>
        <v/>
      </c>
      <c r="H4179" s="11" t="str">
        <f t="shared" si="130"/>
        <v xml:space="preserve"> </v>
      </c>
    </row>
    <row r="4180" spans="1:8" x14ac:dyDescent="0.2">
      <c r="A4180" s="4"/>
      <c r="B4180" s="2" t="str">
        <f t="shared" si="131"/>
        <v/>
      </c>
      <c r="C4180" s="4"/>
      <c r="D4180" s="4"/>
      <c r="E4180" s="4"/>
      <c r="F4180" s="4"/>
      <c r="G4180" s="5" t="str">
        <f>IF(C4180="","",IF(ISERROR(VLOOKUP(D4180,Settings!C$2:C$100,1,FALSE)),CONCATENATE("Aktiviteten ",D4180," finns inte med i fliken Settings. Ange annan aktivitet eller uppdatera dina inställningar. "),"")&amp;IF(ISERROR(VLOOKUP(E4180,Settings!D$2:D$100,1,FALSE)),CONCATENATE("Kategorin ",E4180," finns inte med i fliken Settings. Ange annan kategori eller uppdatera dina inställningar."),""))</f>
        <v/>
      </c>
      <c r="H4180" s="11" t="str">
        <f t="shared" si="130"/>
        <v xml:space="preserve"> </v>
      </c>
    </row>
    <row r="4181" spans="1:8" x14ac:dyDescent="0.2">
      <c r="A4181" s="4"/>
      <c r="B4181" s="2" t="str">
        <f t="shared" si="131"/>
        <v/>
      </c>
      <c r="C4181" s="4"/>
      <c r="D4181" s="4"/>
      <c r="E4181" s="4"/>
      <c r="F4181" s="4"/>
      <c r="G4181" s="5" t="str">
        <f>IF(C4181="","",IF(ISERROR(VLOOKUP(D4181,Settings!C$2:C$100,1,FALSE)),CONCATENATE("Aktiviteten ",D4181," finns inte med i fliken Settings. Ange annan aktivitet eller uppdatera dina inställningar. "),"")&amp;IF(ISERROR(VLOOKUP(E4181,Settings!D$2:D$100,1,FALSE)),CONCATENATE("Kategorin ",E4181," finns inte med i fliken Settings. Ange annan kategori eller uppdatera dina inställningar."),""))</f>
        <v/>
      </c>
      <c r="H4181" s="11" t="str">
        <f t="shared" si="130"/>
        <v xml:space="preserve"> </v>
      </c>
    </row>
    <row r="4182" spans="1:8" x14ac:dyDescent="0.2">
      <c r="A4182" s="4"/>
      <c r="B4182" s="2" t="str">
        <f t="shared" si="131"/>
        <v/>
      </c>
      <c r="C4182" s="4"/>
      <c r="D4182" s="4"/>
      <c r="E4182" s="4"/>
      <c r="F4182" s="4"/>
      <c r="G4182" s="5" t="str">
        <f>IF(C4182="","",IF(ISERROR(VLOOKUP(D4182,Settings!C$2:C$100,1,FALSE)),CONCATENATE("Aktiviteten ",D4182," finns inte med i fliken Settings. Ange annan aktivitet eller uppdatera dina inställningar. "),"")&amp;IF(ISERROR(VLOOKUP(E4182,Settings!D$2:D$100,1,FALSE)),CONCATENATE("Kategorin ",E4182," finns inte med i fliken Settings. Ange annan kategori eller uppdatera dina inställningar."),""))</f>
        <v/>
      </c>
      <c r="H4182" s="11" t="str">
        <f t="shared" si="130"/>
        <v xml:space="preserve"> </v>
      </c>
    </row>
    <row r="4183" spans="1:8" x14ac:dyDescent="0.2">
      <c r="A4183" s="4"/>
      <c r="B4183" s="2" t="str">
        <f t="shared" si="131"/>
        <v/>
      </c>
      <c r="C4183" s="4"/>
      <c r="D4183" s="4"/>
      <c r="E4183" s="4"/>
      <c r="F4183" s="4"/>
      <c r="G4183" s="5" t="str">
        <f>IF(C4183="","",IF(ISERROR(VLOOKUP(D4183,Settings!C$2:C$100,1,FALSE)),CONCATENATE("Aktiviteten ",D4183," finns inte med i fliken Settings. Ange annan aktivitet eller uppdatera dina inställningar. "),"")&amp;IF(ISERROR(VLOOKUP(E4183,Settings!D$2:D$100,1,FALSE)),CONCATENATE("Kategorin ",E4183," finns inte med i fliken Settings. Ange annan kategori eller uppdatera dina inställningar."),""))</f>
        <v/>
      </c>
      <c r="H4183" s="11" t="str">
        <f t="shared" si="130"/>
        <v xml:space="preserve"> </v>
      </c>
    </row>
    <row r="4184" spans="1:8" x14ac:dyDescent="0.2">
      <c r="A4184" s="4"/>
      <c r="B4184" s="2" t="str">
        <f t="shared" si="131"/>
        <v/>
      </c>
      <c r="C4184" s="4"/>
      <c r="D4184" s="4"/>
      <c r="E4184" s="4"/>
      <c r="F4184" s="4"/>
      <c r="G4184" s="5" t="str">
        <f>IF(C4184="","",IF(ISERROR(VLOOKUP(D4184,Settings!C$2:C$100,1,FALSE)),CONCATENATE("Aktiviteten ",D4184," finns inte med i fliken Settings. Ange annan aktivitet eller uppdatera dina inställningar. "),"")&amp;IF(ISERROR(VLOOKUP(E4184,Settings!D$2:D$100,1,FALSE)),CONCATENATE("Kategorin ",E4184," finns inte med i fliken Settings. Ange annan kategori eller uppdatera dina inställningar."),""))</f>
        <v/>
      </c>
      <c r="H4184" s="11" t="str">
        <f t="shared" si="130"/>
        <v xml:space="preserve"> </v>
      </c>
    </row>
    <row r="4185" spans="1:8" x14ac:dyDescent="0.2">
      <c r="A4185" s="4"/>
      <c r="B4185" s="2" t="str">
        <f t="shared" si="131"/>
        <v/>
      </c>
      <c r="C4185" s="4"/>
      <c r="D4185" s="4"/>
      <c r="E4185" s="4"/>
      <c r="F4185" s="4"/>
      <c r="G4185" s="5" t="str">
        <f>IF(C4185="","",IF(ISERROR(VLOOKUP(D4185,Settings!C$2:C$100,1,FALSE)),CONCATENATE("Aktiviteten ",D4185," finns inte med i fliken Settings. Ange annan aktivitet eller uppdatera dina inställningar. "),"")&amp;IF(ISERROR(VLOOKUP(E4185,Settings!D$2:D$100,1,FALSE)),CONCATENATE("Kategorin ",E4185," finns inte med i fliken Settings. Ange annan kategori eller uppdatera dina inställningar."),""))</f>
        <v/>
      </c>
      <c r="H4185" s="11" t="str">
        <f t="shared" si="130"/>
        <v xml:space="preserve"> </v>
      </c>
    </row>
    <row r="4186" spans="1:8" x14ac:dyDescent="0.2">
      <c r="A4186" s="4"/>
      <c r="B4186" s="2" t="str">
        <f t="shared" si="131"/>
        <v/>
      </c>
      <c r="C4186" s="4"/>
      <c r="D4186" s="4"/>
      <c r="E4186" s="4"/>
      <c r="F4186" s="4"/>
      <c r="G4186" s="5" t="str">
        <f>IF(C4186="","",IF(ISERROR(VLOOKUP(D4186,Settings!C$2:C$100,1,FALSE)),CONCATENATE("Aktiviteten ",D4186," finns inte med i fliken Settings. Ange annan aktivitet eller uppdatera dina inställningar. "),"")&amp;IF(ISERROR(VLOOKUP(E4186,Settings!D$2:D$100,1,FALSE)),CONCATENATE("Kategorin ",E4186," finns inte med i fliken Settings. Ange annan kategori eller uppdatera dina inställningar."),""))</f>
        <v/>
      </c>
      <c r="H4186" s="11" t="str">
        <f t="shared" si="130"/>
        <v xml:space="preserve"> </v>
      </c>
    </row>
    <row r="4187" spans="1:8" x14ac:dyDescent="0.2">
      <c r="A4187" s="4"/>
      <c r="B4187" s="2" t="str">
        <f t="shared" si="131"/>
        <v/>
      </c>
      <c r="C4187" s="4"/>
      <c r="D4187" s="4"/>
      <c r="E4187" s="4"/>
      <c r="F4187" s="4"/>
      <c r="G4187" s="5" t="str">
        <f>IF(C4187="","",IF(ISERROR(VLOOKUP(D4187,Settings!C$2:C$100,1,FALSE)),CONCATENATE("Aktiviteten ",D4187," finns inte med i fliken Settings. Ange annan aktivitet eller uppdatera dina inställningar. "),"")&amp;IF(ISERROR(VLOOKUP(E4187,Settings!D$2:D$100,1,FALSE)),CONCATENATE("Kategorin ",E4187," finns inte med i fliken Settings. Ange annan kategori eller uppdatera dina inställningar."),""))</f>
        <v/>
      </c>
      <c r="H4187" s="11" t="str">
        <f t="shared" si="130"/>
        <v xml:space="preserve"> </v>
      </c>
    </row>
    <row r="4188" spans="1:8" x14ac:dyDescent="0.2">
      <c r="A4188" s="4"/>
      <c r="B4188" s="2" t="str">
        <f t="shared" si="131"/>
        <v/>
      </c>
      <c r="C4188" s="4"/>
      <c r="D4188" s="4"/>
      <c r="E4188" s="4"/>
      <c r="F4188" s="4"/>
      <c r="G4188" s="5" t="str">
        <f>IF(C4188="","",IF(ISERROR(VLOOKUP(D4188,Settings!C$2:C$100,1,FALSE)),CONCATENATE("Aktiviteten ",D4188," finns inte med i fliken Settings. Ange annan aktivitet eller uppdatera dina inställningar. "),"")&amp;IF(ISERROR(VLOOKUP(E4188,Settings!D$2:D$100,1,FALSE)),CONCATENATE("Kategorin ",E4188," finns inte med i fliken Settings. Ange annan kategori eller uppdatera dina inställningar."),""))</f>
        <v/>
      </c>
      <c r="H4188" s="11" t="str">
        <f t="shared" si="130"/>
        <v xml:space="preserve"> </v>
      </c>
    </row>
    <row r="4189" spans="1:8" x14ac:dyDescent="0.2">
      <c r="A4189" s="4"/>
      <c r="B4189" s="2" t="str">
        <f t="shared" si="131"/>
        <v/>
      </c>
      <c r="C4189" s="4"/>
      <c r="D4189" s="4"/>
      <c r="E4189" s="4"/>
      <c r="F4189" s="4"/>
      <c r="G4189" s="5" t="str">
        <f>IF(C4189="","",IF(ISERROR(VLOOKUP(D4189,Settings!C$2:C$100,1,FALSE)),CONCATENATE("Aktiviteten ",D4189," finns inte med i fliken Settings. Ange annan aktivitet eller uppdatera dina inställningar. "),"")&amp;IF(ISERROR(VLOOKUP(E4189,Settings!D$2:D$100,1,FALSE)),CONCATENATE("Kategorin ",E4189," finns inte med i fliken Settings. Ange annan kategori eller uppdatera dina inställningar."),""))</f>
        <v/>
      </c>
      <c r="H4189" s="11" t="str">
        <f t="shared" si="130"/>
        <v xml:space="preserve"> </v>
      </c>
    </row>
    <row r="4190" spans="1:8" x14ac:dyDescent="0.2">
      <c r="A4190" s="4"/>
      <c r="B4190" s="2" t="str">
        <f t="shared" si="131"/>
        <v/>
      </c>
      <c r="C4190" s="4"/>
      <c r="D4190" s="4"/>
      <c r="E4190" s="4"/>
      <c r="F4190" s="4"/>
      <c r="G4190" s="5" t="str">
        <f>IF(C4190="","",IF(ISERROR(VLOOKUP(D4190,Settings!C$2:C$100,1,FALSE)),CONCATENATE("Aktiviteten ",D4190," finns inte med i fliken Settings. Ange annan aktivitet eller uppdatera dina inställningar. "),"")&amp;IF(ISERROR(VLOOKUP(E4190,Settings!D$2:D$100,1,FALSE)),CONCATENATE("Kategorin ",E4190," finns inte med i fliken Settings. Ange annan kategori eller uppdatera dina inställningar."),""))</f>
        <v/>
      </c>
      <c r="H4190" s="11" t="str">
        <f t="shared" si="130"/>
        <v xml:space="preserve"> </v>
      </c>
    </row>
    <row r="4191" spans="1:8" x14ac:dyDescent="0.2">
      <c r="A4191" s="4"/>
      <c r="B4191" s="2" t="str">
        <f t="shared" si="131"/>
        <v/>
      </c>
      <c r="C4191" s="4"/>
      <c r="D4191" s="4"/>
      <c r="E4191" s="4"/>
      <c r="F4191" s="4"/>
      <c r="G4191" s="5" t="str">
        <f>IF(C4191="","",IF(ISERROR(VLOOKUP(D4191,Settings!C$2:C$100,1,FALSE)),CONCATENATE("Aktiviteten ",D4191," finns inte med i fliken Settings. Ange annan aktivitet eller uppdatera dina inställningar. "),"")&amp;IF(ISERROR(VLOOKUP(E4191,Settings!D$2:D$100,1,FALSE)),CONCATENATE("Kategorin ",E4191," finns inte med i fliken Settings. Ange annan kategori eller uppdatera dina inställningar."),""))</f>
        <v/>
      </c>
      <c r="H4191" s="11" t="str">
        <f t="shared" si="130"/>
        <v xml:space="preserve"> </v>
      </c>
    </row>
    <row r="4192" spans="1:8" x14ac:dyDescent="0.2">
      <c r="A4192" s="4"/>
      <c r="B4192" s="2" t="str">
        <f t="shared" si="131"/>
        <v/>
      </c>
      <c r="C4192" s="4"/>
      <c r="D4192" s="4"/>
      <c r="E4192" s="4"/>
      <c r="F4192" s="4"/>
      <c r="G4192" s="5" t="str">
        <f>IF(C4192="","",IF(ISERROR(VLOOKUP(D4192,Settings!C$2:C$100,1,FALSE)),CONCATENATE("Aktiviteten ",D4192," finns inte med i fliken Settings. Ange annan aktivitet eller uppdatera dina inställningar. "),"")&amp;IF(ISERROR(VLOOKUP(E4192,Settings!D$2:D$100,1,FALSE)),CONCATENATE("Kategorin ",E4192," finns inte med i fliken Settings. Ange annan kategori eller uppdatera dina inställningar."),""))</f>
        <v/>
      </c>
      <c r="H4192" s="11" t="str">
        <f t="shared" si="130"/>
        <v xml:space="preserve"> </v>
      </c>
    </row>
    <row r="4193" spans="1:8" x14ac:dyDescent="0.2">
      <c r="A4193" s="4"/>
      <c r="B4193" s="2" t="str">
        <f t="shared" si="131"/>
        <v/>
      </c>
      <c r="C4193" s="4"/>
      <c r="D4193" s="4"/>
      <c r="E4193" s="4"/>
      <c r="F4193" s="4"/>
      <c r="G4193" s="5" t="str">
        <f>IF(C4193="","",IF(ISERROR(VLOOKUP(D4193,Settings!C$2:C$100,1,FALSE)),CONCATENATE("Aktiviteten ",D4193," finns inte med i fliken Settings. Ange annan aktivitet eller uppdatera dina inställningar. "),"")&amp;IF(ISERROR(VLOOKUP(E4193,Settings!D$2:D$100,1,FALSE)),CONCATENATE("Kategorin ",E4193," finns inte med i fliken Settings. Ange annan kategori eller uppdatera dina inställningar."),""))</f>
        <v/>
      </c>
      <c r="H4193" s="11" t="str">
        <f t="shared" si="130"/>
        <v xml:space="preserve"> </v>
      </c>
    </row>
    <row r="4194" spans="1:8" x14ac:dyDescent="0.2">
      <c r="A4194" s="4"/>
      <c r="B4194" s="2" t="str">
        <f t="shared" si="131"/>
        <v/>
      </c>
      <c r="C4194" s="4"/>
      <c r="D4194" s="4"/>
      <c r="E4194" s="4"/>
      <c r="F4194" s="4"/>
      <c r="G4194" s="5" t="str">
        <f>IF(C4194="","",IF(ISERROR(VLOOKUP(D4194,Settings!C$2:C$100,1,FALSE)),CONCATENATE("Aktiviteten ",D4194," finns inte med i fliken Settings. Ange annan aktivitet eller uppdatera dina inställningar. "),"")&amp;IF(ISERROR(VLOOKUP(E4194,Settings!D$2:D$100,1,FALSE)),CONCATENATE("Kategorin ",E4194," finns inte med i fliken Settings. Ange annan kategori eller uppdatera dina inställningar."),""))</f>
        <v/>
      </c>
      <c r="H4194" s="11" t="str">
        <f t="shared" si="130"/>
        <v xml:space="preserve"> </v>
      </c>
    </row>
    <row r="4195" spans="1:8" x14ac:dyDescent="0.2">
      <c r="A4195" s="4"/>
      <c r="B4195" s="2" t="str">
        <f t="shared" si="131"/>
        <v/>
      </c>
      <c r="C4195" s="4"/>
      <c r="D4195" s="4"/>
      <c r="E4195" s="4"/>
      <c r="F4195" s="4"/>
      <c r="G4195" s="5" t="str">
        <f>IF(C4195="","",IF(ISERROR(VLOOKUP(D4195,Settings!C$2:C$100,1,FALSE)),CONCATENATE("Aktiviteten ",D4195," finns inte med i fliken Settings. Ange annan aktivitet eller uppdatera dina inställningar. "),"")&amp;IF(ISERROR(VLOOKUP(E4195,Settings!D$2:D$100,1,FALSE)),CONCATENATE("Kategorin ",E4195," finns inte med i fliken Settings. Ange annan kategori eller uppdatera dina inställningar."),""))</f>
        <v/>
      </c>
      <c r="H4195" s="11" t="str">
        <f t="shared" si="130"/>
        <v xml:space="preserve"> </v>
      </c>
    </row>
    <row r="4196" spans="1:8" x14ac:dyDescent="0.2">
      <c r="A4196" s="4"/>
      <c r="B4196" s="2" t="str">
        <f t="shared" si="131"/>
        <v/>
      </c>
      <c r="C4196" s="4"/>
      <c r="D4196" s="4"/>
      <c r="E4196" s="4"/>
      <c r="F4196" s="4"/>
      <c r="G4196" s="5" t="str">
        <f>IF(C4196="","",IF(ISERROR(VLOOKUP(D4196,Settings!C$2:C$100,1,FALSE)),CONCATENATE("Aktiviteten ",D4196," finns inte med i fliken Settings. Ange annan aktivitet eller uppdatera dina inställningar. "),"")&amp;IF(ISERROR(VLOOKUP(E4196,Settings!D$2:D$100,1,FALSE)),CONCATENATE("Kategorin ",E4196," finns inte med i fliken Settings. Ange annan kategori eller uppdatera dina inställningar."),""))</f>
        <v/>
      </c>
      <c r="H4196" s="11" t="str">
        <f t="shared" si="130"/>
        <v xml:space="preserve"> </v>
      </c>
    </row>
    <row r="4197" spans="1:8" x14ac:dyDescent="0.2">
      <c r="A4197" s="4"/>
      <c r="B4197" s="2" t="str">
        <f t="shared" si="131"/>
        <v/>
      </c>
      <c r="C4197" s="4"/>
      <c r="D4197" s="4"/>
      <c r="E4197" s="4"/>
      <c r="F4197" s="4"/>
      <c r="G4197" s="5" t="str">
        <f>IF(C4197="","",IF(ISERROR(VLOOKUP(D4197,Settings!C$2:C$100,1,FALSE)),CONCATENATE("Aktiviteten ",D4197," finns inte med i fliken Settings. Ange annan aktivitet eller uppdatera dina inställningar. "),"")&amp;IF(ISERROR(VLOOKUP(E4197,Settings!D$2:D$100,1,FALSE)),CONCATENATE("Kategorin ",E4197," finns inte med i fliken Settings. Ange annan kategori eller uppdatera dina inställningar."),""))</f>
        <v/>
      </c>
      <c r="H4197" s="11" t="str">
        <f t="shared" si="130"/>
        <v xml:space="preserve"> </v>
      </c>
    </row>
    <row r="4198" spans="1:8" x14ac:dyDescent="0.2">
      <c r="A4198" s="4"/>
      <c r="B4198" s="2" t="str">
        <f t="shared" si="131"/>
        <v/>
      </c>
      <c r="C4198" s="4"/>
      <c r="D4198" s="4"/>
      <c r="E4198" s="4"/>
      <c r="F4198" s="4"/>
      <c r="G4198" s="5" t="str">
        <f>IF(C4198="","",IF(ISERROR(VLOOKUP(D4198,Settings!C$2:C$100,1,FALSE)),CONCATENATE("Aktiviteten ",D4198," finns inte med i fliken Settings. Ange annan aktivitet eller uppdatera dina inställningar. "),"")&amp;IF(ISERROR(VLOOKUP(E4198,Settings!D$2:D$100,1,FALSE)),CONCATENATE("Kategorin ",E4198," finns inte med i fliken Settings. Ange annan kategori eller uppdatera dina inställningar."),""))</f>
        <v/>
      </c>
      <c r="H4198" s="11" t="str">
        <f t="shared" si="130"/>
        <v xml:space="preserve"> </v>
      </c>
    </row>
    <row r="4199" spans="1:8" x14ac:dyDescent="0.2">
      <c r="A4199" s="4"/>
      <c r="B4199" s="2" t="str">
        <f t="shared" si="131"/>
        <v/>
      </c>
      <c r="C4199" s="4"/>
      <c r="D4199" s="4"/>
      <c r="E4199" s="4"/>
      <c r="F4199" s="4"/>
      <c r="G4199" s="5" t="str">
        <f>IF(C4199="","",IF(ISERROR(VLOOKUP(D4199,Settings!C$2:C$100,1,FALSE)),CONCATENATE("Aktiviteten ",D4199," finns inte med i fliken Settings. Ange annan aktivitet eller uppdatera dina inställningar. "),"")&amp;IF(ISERROR(VLOOKUP(E4199,Settings!D$2:D$100,1,FALSE)),CONCATENATE("Kategorin ",E4199," finns inte med i fliken Settings. Ange annan kategori eller uppdatera dina inställningar."),""))</f>
        <v/>
      </c>
      <c r="H4199" s="11" t="str">
        <f t="shared" si="130"/>
        <v xml:space="preserve"> </v>
      </c>
    </row>
    <row r="4200" spans="1:8" x14ac:dyDescent="0.2">
      <c r="A4200" s="4"/>
      <c r="B4200" s="2" t="str">
        <f t="shared" si="131"/>
        <v/>
      </c>
      <c r="C4200" s="4"/>
      <c r="D4200" s="4"/>
      <c r="E4200" s="4"/>
      <c r="F4200" s="4"/>
      <c r="G4200" s="5" t="str">
        <f>IF(C4200="","",IF(ISERROR(VLOOKUP(D4200,Settings!C$2:C$100,1,FALSE)),CONCATENATE("Aktiviteten ",D4200," finns inte med i fliken Settings. Ange annan aktivitet eller uppdatera dina inställningar. "),"")&amp;IF(ISERROR(VLOOKUP(E4200,Settings!D$2:D$100,1,FALSE)),CONCATENATE("Kategorin ",E4200," finns inte med i fliken Settings. Ange annan kategori eller uppdatera dina inställningar."),""))</f>
        <v/>
      </c>
      <c r="H4200" s="11" t="str">
        <f t="shared" si="130"/>
        <v xml:space="preserve"> </v>
      </c>
    </row>
    <row r="4201" spans="1:8" x14ac:dyDescent="0.2">
      <c r="A4201" s="4"/>
      <c r="B4201" s="2" t="str">
        <f t="shared" si="131"/>
        <v/>
      </c>
      <c r="C4201" s="4"/>
      <c r="D4201" s="4"/>
      <c r="E4201" s="4"/>
      <c r="F4201" s="4"/>
      <c r="G4201" s="5" t="str">
        <f>IF(C4201="","",IF(ISERROR(VLOOKUP(D4201,Settings!C$2:C$100,1,FALSE)),CONCATENATE("Aktiviteten ",D4201," finns inte med i fliken Settings. Ange annan aktivitet eller uppdatera dina inställningar. "),"")&amp;IF(ISERROR(VLOOKUP(E4201,Settings!D$2:D$100,1,FALSE)),CONCATENATE("Kategorin ",E4201," finns inte med i fliken Settings. Ange annan kategori eller uppdatera dina inställningar."),""))</f>
        <v/>
      </c>
      <c r="H4201" s="11" t="str">
        <f t="shared" si="130"/>
        <v xml:space="preserve"> </v>
      </c>
    </row>
    <row r="4202" spans="1:8" x14ac:dyDescent="0.2">
      <c r="A4202" s="4"/>
      <c r="B4202" s="2" t="str">
        <f t="shared" si="131"/>
        <v/>
      </c>
      <c r="C4202" s="4"/>
      <c r="D4202" s="4"/>
      <c r="E4202" s="4"/>
      <c r="F4202" s="4"/>
      <c r="G4202" s="5" t="str">
        <f>IF(C4202="","",IF(ISERROR(VLOOKUP(D4202,Settings!C$2:C$100,1,FALSE)),CONCATENATE("Aktiviteten ",D4202," finns inte med i fliken Settings. Ange annan aktivitet eller uppdatera dina inställningar. "),"")&amp;IF(ISERROR(VLOOKUP(E4202,Settings!D$2:D$100,1,FALSE)),CONCATENATE("Kategorin ",E4202," finns inte med i fliken Settings. Ange annan kategori eller uppdatera dina inställningar."),""))</f>
        <v/>
      </c>
      <c r="H4202" s="11" t="str">
        <f t="shared" si="130"/>
        <v xml:space="preserve"> </v>
      </c>
    </row>
    <row r="4203" spans="1:8" x14ac:dyDescent="0.2">
      <c r="A4203" s="4"/>
      <c r="B4203" s="2" t="str">
        <f t="shared" si="131"/>
        <v/>
      </c>
      <c r="C4203" s="4"/>
      <c r="D4203" s="4"/>
      <c r="E4203" s="4"/>
      <c r="F4203" s="4"/>
      <c r="G4203" s="5" t="str">
        <f>IF(C4203="","",IF(ISERROR(VLOOKUP(D4203,Settings!C$2:C$100,1,FALSE)),CONCATENATE("Aktiviteten ",D4203," finns inte med i fliken Settings. Ange annan aktivitet eller uppdatera dina inställningar. "),"")&amp;IF(ISERROR(VLOOKUP(E4203,Settings!D$2:D$100,1,FALSE)),CONCATENATE("Kategorin ",E4203," finns inte med i fliken Settings. Ange annan kategori eller uppdatera dina inställningar."),""))</f>
        <v/>
      </c>
      <c r="H4203" s="11" t="str">
        <f t="shared" si="130"/>
        <v xml:space="preserve"> </v>
      </c>
    </row>
    <row r="4204" spans="1:8" x14ac:dyDescent="0.2">
      <c r="A4204" s="4"/>
      <c r="B4204" s="2" t="str">
        <f t="shared" si="131"/>
        <v/>
      </c>
      <c r="C4204" s="4"/>
      <c r="D4204" s="4"/>
      <c r="E4204" s="4"/>
      <c r="F4204" s="4"/>
      <c r="G4204" s="5" t="str">
        <f>IF(C4204="","",IF(ISERROR(VLOOKUP(D4204,Settings!C$2:C$100,1,FALSE)),CONCATENATE("Aktiviteten ",D4204," finns inte med i fliken Settings. Ange annan aktivitet eller uppdatera dina inställningar. "),"")&amp;IF(ISERROR(VLOOKUP(E4204,Settings!D$2:D$100,1,FALSE)),CONCATENATE("Kategorin ",E4204," finns inte med i fliken Settings. Ange annan kategori eller uppdatera dina inställningar."),""))</f>
        <v/>
      </c>
      <c r="H4204" s="11" t="str">
        <f t="shared" si="130"/>
        <v xml:space="preserve"> </v>
      </c>
    </row>
    <row r="4205" spans="1:8" x14ac:dyDescent="0.2">
      <c r="A4205" s="4"/>
      <c r="B4205" s="2" t="str">
        <f t="shared" si="131"/>
        <v/>
      </c>
      <c r="C4205" s="4"/>
      <c r="D4205" s="4"/>
      <c r="E4205" s="4"/>
      <c r="F4205" s="4"/>
      <c r="G4205" s="5" t="str">
        <f>IF(C4205="","",IF(ISERROR(VLOOKUP(D4205,Settings!C$2:C$100,1,FALSE)),CONCATENATE("Aktiviteten ",D4205," finns inte med i fliken Settings. Ange annan aktivitet eller uppdatera dina inställningar. "),"")&amp;IF(ISERROR(VLOOKUP(E4205,Settings!D$2:D$100,1,FALSE)),CONCATENATE("Kategorin ",E4205," finns inte med i fliken Settings. Ange annan kategori eller uppdatera dina inställningar."),""))</f>
        <v/>
      </c>
      <c r="H4205" s="11" t="str">
        <f t="shared" si="130"/>
        <v xml:space="preserve"> </v>
      </c>
    </row>
    <row r="4206" spans="1:8" x14ac:dyDescent="0.2">
      <c r="A4206" s="4"/>
      <c r="B4206" s="2" t="str">
        <f t="shared" si="131"/>
        <v/>
      </c>
      <c r="C4206" s="4"/>
      <c r="D4206" s="4"/>
      <c r="E4206" s="4"/>
      <c r="F4206" s="4"/>
      <c r="G4206" s="5" t="str">
        <f>IF(C4206="","",IF(ISERROR(VLOOKUP(D4206,Settings!C$2:C$100,1,FALSE)),CONCATENATE("Aktiviteten ",D4206," finns inte med i fliken Settings. Ange annan aktivitet eller uppdatera dina inställningar. "),"")&amp;IF(ISERROR(VLOOKUP(E4206,Settings!D$2:D$100,1,FALSE)),CONCATENATE("Kategorin ",E4206," finns inte med i fliken Settings. Ange annan kategori eller uppdatera dina inställningar."),""))</f>
        <v/>
      </c>
      <c r="H4206" s="11" t="str">
        <f t="shared" si="130"/>
        <v xml:space="preserve"> </v>
      </c>
    </row>
    <row r="4207" spans="1:8" x14ac:dyDescent="0.2">
      <c r="A4207" s="4"/>
      <c r="B4207" s="2" t="str">
        <f t="shared" si="131"/>
        <v/>
      </c>
      <c r="C4207" s="4"/>
      <c r="D4207" s="4"/>
      <c r="E4207" s="4"/>
      <c r="F4207" s="4"/>
      <c r="G4207" s="5" t="str">
        <f>IF(C4207="","",IF(ISERROR(VLOOKUP(D4207,Settings!C$2:C$100,1,FALSE)),CONCATENATE("Aktiviteten ",D4207," finns inte med i fliken Settings. Ange annan aktivitet eller uppdatera dina inställningar. "),"")&amp;IF(ISERROR(VLOOKUP(E4207,Settings!D$2:D$100,1,FALSE)),CONCATENATE("Kategorin ",E4207," finns inte med i fliken Settings. Ange annan kategori eller uppdatera dina inställningar."),""))</f>
        <v/>
      </c>
      <c r="H4207" s="11" t="str">
        <f t="shared" si="130"/>
        <v xml:space="preserve"> </v>
      </c>
    </row>
    <row r="4208" spans="1:8" x14ac:dyDescent="0.2">
      <c r="A4208" s="4"/>
      <c r="B4208" s="2" t="str">
        <f t="shared" si="131"/>
        <v/>
      </c>
      <c r="C4208" s="4"/>
      <c r="D4208" s="4"/>
      <c r="E4208" s="4"/>
      <c r="F4208" s="4"/>
      <c r="G4208" s="5" t="str">
        <f>IF(C4208="","",IF(ISERROR(VLOOKUP(D4208,Settings!C$2:C$100,1,FALSE)),CONCATENATE("Aktiviteten ",D4208," finns inte med i fliken Settings. Ange annan aktivitet eller uppdatera dina inställningar. "),"")&amp;IF(ISERROR(VLOOKUP(E4208,Settings!D$2:D$100,1,FALSE)),CONCATENATE("Kategorin ",E4208," finns inte med i fliken Settings. Ange annan kategori eller uppdatera dina inställningar."),""))</f>
        <v/>
      </c>
      <c r="H4208" s="11" t="str">
        <f t="shared" si="130"/>
        <v xml:space="preserve"> </v>
      </c>
    </row>
    <row r="4209" spans="1:8" x14ac:dyDescent="0.2">
      <c r="A4209" s="4"/>
      <c r="B4209" s="2" t="str">
        <f t="shared" si="131"/>
        <v/>
      </c>
      <c r="C4209" s="4"/>
      <c r="D4209" s="4"/>
      <c r="E4209" s="4"/>
      <c r="F4209" s="4"/>
      <c r="G4209" s="5" t="str">
        <f>IF(C4209="","",IF(ISERROR(VLOOKUP(D4209,Settings!C$2:C$100,1,FALSE)),CONCATENATE("Aktiviteten ",D4209," finns inte med i fliken Settings. Ange annan aktivitet eller uppdatera dina inställningar. "),"")&amp;IF(ISERROR(VLOOKUP(E4209,Settings!D$2:D$100,1,FALSE)),CONCATENATE("Kategorin ",E4209," finns inte med i fliken Settings. Ange annan kategori eller uppdatera dina inställningar."),""))</f>
        <v/>
      </c>
      <c r="H4209" s="11" t="str">
        <f t="shared" si="130"/>
        <v xml:space="preserve"> </v>
      </c>
    </row>
    <row r="4210" spans="1:8" x14ac:dyDescent="0.2">
      <c r="A4210" s="4"/>
      <c r="B4210" s="2" t="str">
        <f t="shared" si="131"/>
        <v/>
      </c>
      <c r="C4210" s="4"/>
      <c r="D4210" s="4"/>
      <c r="E4210" s="4"/>
      <c r="F4210" s="4"/>
      <c r="G4210" s="5" t="str">
        <f>IF(C4210="","",IF(ISERROR(VLOOKUP(D4210,Settings!C$2:C$100,1,FALSE)),CONCATENATE("Aktiviteten ",D4210," finns inte med i fliken Settings. Ange annan aktivitet eller uppdatera dina inställningar. "),"")&amp;IF(ISERROR(VLOOKUP(E4210,Settings!D$2:D$100,1,FALSE)),CONCATENATE("Kategorin ",E4210," finns inte med i fliken Settings. Ange annan kategori eller uppdatera dina inställningar."),""))</f>
        <v/>
      </c>
      <c r="H4210" s="11" t="str">
        <f t="shared" si="130"/>
        <v xml:space="preserve"> </v>
      </c>
    </row>
    <row r="4211" spans="1:8" x14ac:dyDescent="0.2">
      <c r="A4211" s="4"/>
      <c r="B4211" s="2" t="str">
        <f t="shared" si="131"/>
        <v/>
      </c>
      <c r="C4211" s="4"/>
      <c r="D4211" s="4"/>
      <c r="E4211" s="4"/>
      <c r="F4211" s="4"/>
      <c r="G4211" s="5" t="str">
        <f>IF(C4211="","",IF(ISERROR(VLOOKUP(D4211,Settings!C$2:C$100,1,FALSE)),CONCATENATE("Aktiviteten ",D4211," finns inte med i fliken Settings. Ange annan aktivitet eller uppdatera dina inställningar. "),"")&amp;IF(ISERROR(VLOOKUP(E4211,Settings!D$2:D$100,1,FALSE)),CONCATENATE("Kategorin ",E4211," finns inte med i fliken Settings. Ange annan kategori eller uppdatera dina inställningar."),""))</f>
        <v/>
      </c>
      <c r="H4211" s="11" t="str">
        <f t="shared" si="130"/>
        <v xml:space="preserve"> </v>
      </c>
    </row>
    <row r="4212" spans="1:8" x14ac:dyDescent="0.2">
      <c r="A4212" s="4"/>
      <c r="B4212" s="2" t="str">
        <f t="shared" si="131"/>
        <v/>
      </c>
      <c r="C4212" s="4"/>
      <c r="D4212" s="4"/>
      <c r="E4212" s="4"/>
      <c r="F4212" s="4"/>
      <c r="G4212" s="5" t="str">
        <f>IF(C4212="","",IF(ISERROR(VLOOKUP(D4212,Settings!C$2:C$100,1,FALSE)),CONCATENATE("Aktiviteten ",D4212," finns inte med i fliken Settings. Ange annan aktivitet eller uppdatera dina inställningar. "),"")&amp;IF(ISERROR(VLOOKUP(E4212,Settings!D$2:D$100,1,FALSE)),CONCATENATE("Kategorin ",E4212," finns inte med i fliken Settings. Ange annan kategori eller uppdatera dina inställningar."),""))</f>
        <v/>
      </c>
      <c r="H4212" s="11" t="str">
        <f t="shared" si="130"/>
        <v xml:space="preserve"> </v>
      </c>
    </row>
    <row r="4213" spans="1:8" x14ac:dyDescent="0.2">
      <c r="A4213" s="4"/>
      <c r="B4213" s="2" t="str">
        <f t="shared" si="131"/>
        <v/>
      </c>
      <c r="C4213" s="4"/>
      <c r="D4213" s="4"/>
      <c r="E4213" s="4"/>
      <c r="F4213" s="4"/>
      <c r="G4213" s="5" t="str">
        <f>IF(C4213="","",IF(ISERROR(VLOOKUP(D4213,Settings!C$2:C$100,1,FALSE)),CONCATENATE("Aktiviteten ",D4213," finns inte med i fliken Settings. Ange annan aktivitet eller uppdatera dina inställningar. "),"")&amp;IF(ISERROR(VLOOKUP(E4213,Settings!D$2:D$100,1,FALSE)),CONCATENATE("Kategorin ",E4213," finns inte med i fliken Settings. Ange annan kategori eller uppdatera dina inställningar."),""))</f>
        <v/>
      </c>
      <c r="H4213" s="11" t="str">
        <f t="shared" si="130"/>
        <v xml:space="preserve"> </v>
      </c>
    </row>
    <row r="4214" spans="1:8" x14ac:dyDescent="0.2">
      <c r="A4214" s="4"/>
      <c r="B4214" s="2" t="str">
        <f t="shared" si="131"/>
        <v/>
      </c>
      <c r="C4214" s="4"/>
      <c r="D4214" s="4"/>
      <c r="E4214" s="4"/>
      <c r="F4214" s="4"/>
      <c r="G4214" s="5" t="str">
        <f>IF(C4214="","",IF(ISERROR(VLOOKUP(D4214,Settings!C$2:C$100,1,FALSE)),CONCATENATE("Aktiviteten ",D4214," finns inte med i fliken Settings. Ange annan aktivitet eller uppdatera dina inställningar. "),"")&amp;IF(ISERROR(VLOOKUP(E4214,Settings!D$2:D$100,1,FALSE)),CONCATENATE("Kategorin ",E4214," finns inte med i fliken Settings. Ange annan kategori eller uppdatera dina inställningar."),""))</f>
        <v/>
      </c>
      <c r="H4214" s="11" t="str">
        <f t="shared" si="130"/>
        <v xml:space="preserve"> </v>
      </c>
    </row>
    <row r="4215" spans="1:8" x14ac:dyDescent="0.2">
      <c r="A4215" s="4"/>
      <c r="B4215" s="2" t="str">
        <f t="shared" si="131"/>
        <v/>
      </c>
      <c r="C4215" s="4"/>
      <c r="D4215" s="4"/>
      <c r="E4215" s="4"/>
      <c r="F4215" s="4"/>
      <c r="G4215" s="5" t="str">
        <f>IF(C4215="","",IF(ISERROR(VLOOKUP(D4215,Settings!C$2:C$100,1,FALSE)),CONCATENATE("Aktiviteten ",D4215," finns inte med i fliken Settings. Ange annan aktivitet eller uppdatera dina inställningar. "),"")&amp;IF(ISERROR(VLOOKUP(E4215,Settings!D$2:D$100,1,FALSE)),CONCATENATE("Kategorin ",E4215," finns inte med i fliken Settings. Ange annan kategori eller uppdatera dina inställningar."),""))</f>
        <v/>
      </c>
      <c r="H4215" s="11" t="str">
        <f t="shared" si="130"/>
        <v xml:space="preserve"> </v>
      </c>
    </row>
    <row r="4216" spans="1:8" x14ac:dyDescent="0.2">
      <c r="A4216" s="4"/>
      <c r="B4216" s="2" t="str">
        <f t="shared" si="131"/>
        <v/>
      </c>
      <c r="C4216" s="4"/>
      <c r="D4216" s="4"/>
      <c r="E4216" s="4"/>
      <c r="F4216" s="4"/>
      <c r="G4216" s="5" t="str">
        <f>IF(C4216="","",IF(ISERROR(VLOOKUP(D4216,Settings!C$2:C$100,1,FALSE)),CONCATENATE("Aktiviteten ",D4216," finns inte med i fliken Settings. Ange annan aktivitet eller uppdatera dina inställningar. "),"")&amp;IF(ISERROR(VLOOKUP(E4216,Settings!D$2:D$100,1,FALSE)),CONCATENATE("Kategorin ",E4216," finns inte med i fliken Settings. Ange annan kategori eller uppdatera dina inställningar."),""))</f>
        <v/>
      </c>
      <c r="H4216" s="11" t="str">
        <f t="shared" si="130"/>
        <v xml:space="preserve"> </v>
      </c>
    </row>
    <row r="4217" spans="1:8" x14ac:dyDescent="0.2">
      <c r="A4217" s="4"/>
      <c r="B4217" s="2" t="str">
        <f t="shared" si="131"/>
        <v/>
      </c>
      <c r="C4217" s="4"/>
      <c r="D4217" s="4"/>
      <c r="E4217" s="4"/>
      <c r="F4217" s="4"/>
      <c r="G4217" s="5" t="str">
        <f>IF(C4217="","",IF(ISERROR(VLOOKUP(D4217,Settings!C$2:C$100,1,FALSE)),CONCATENATE("Aktiviteten ",D4217," finns inte med i fliken Settings. Ange annan aktivitet eller uppdatera dina inställningar. "),"")&amp;IF(ISERROR(VLOOKUP(E4217,Settings!D$2:D$100,1,FALSE)),CONCATENATE("Kategorin ",E4217," finns inte med i fliken Settings. Ange annan kategori eller uppdatera dina inställningar."),""))</f>
        <v/>
      </c>
      <c r="H4217" s="11" t="str">
        <f t="shared" si="130"/>
        <v xml:space="preserve"> </v>
      </c>
    </row>
    <row r="4218" spans="1:8" x14ac:dyDescent="0.2">
      <c r="A4218" s="4"/>
      <c r="B4218" s="2" t="str">
        <f t="shared" si="131"/>
        <v/>
      </c>
      <c r="C4218" s="4"/>
      <c r="D4218" s="4"/>
      <c r="E4218" s="4"/>
      <c r="F4218" s="4"/>
      <c r="G4218" s="5" t="str">
        <f>IF(C4218="","",IF(ISERROR(VLOOKUP(D4218,Settings!C$2:C$100,1,FALSE)),CONCATENATE("Aktiviteten ",D4218," finns inte med i fliken Settings. Ange annan aktivitet eller uppdatera dina inställningar. "),"")&amp;IF(ISERROR(VLOOKUP(E4218,Settings!D$2:D$100,1,FALSE)),CONCATENATE("Kategorin ",E4218," finns inte med i fliken Settings. Ange annan kategori eller uppdatera dina inställningar."),""))</f>
        <v/>
      </c>
      <c r="H4218" s="11" t="str">
        <f t="shared" si="130"/>
        <v xml:space="preserve"> </v>
      </c>
    </row>
    <row r="4219" spans="1:8" x14ac:dyDescent="0.2">
      <c r="A4219" s="4"/>
      <c r="B4219" s="2" t="str">
        <f t="shared" si="131"/>
        <v/>
      </c>
      <c r="C4219" s="4"/>
      <c r="D4219" s="4"/>
      <c r="E4219" s="4"/>
      <c r="F4219" s="4"/>
      <c r="G4219" s="5" t="str">
        <f>IF(C4219="","",IF(ISERROR(VLOOKUP(D4219,Settings!C$2:C$100,1,FALSE)),CONCATENATE("Aktiviteten ",D4219," finns inte med i fliken Settings. Ange annan aktivitet eller uppdatera dina inställningar. "),"")&amp;IF(ISERROR(VLOOKUP(E4219,Settings!D$2:D$100,1,FALSE)),CONCATENATE("Kategorin ",E4219," finns inte med i fliken Settings. Ange annan kategori eller uppdatera dina inställningar."),""))</f>
        <v/>
      </c>
      <c r="H4219" s="11" t="str">
        <f t="shared" si="130"/>
        <v xml:space="preserve"> </v>
      </c>
    </row>
    <row r="4220" spans="1:8" x14ac:dyDescent="0.2">
      <c r="A4220" s="4"/>
      <c r="B4220" s="2" t="str">
        <f t="shared" si="131"/>
        <v/>
      </c>
      <c r="C4220" s="4"/>
      <c r="D4220" s="4"/>
      <c r="E4220" s="4"/>
      <c r="F4220" s="4"/>
      <c r="G4220" s="5" t="str">
        <f>IF(C4220="","",IF(ISERROR(VLOOKUP(D4220,Settings!C$2:C$100,1,FALSE)),CONCATENATE("Aktiviteten ",D4220," finns inte med i fliken Settings. Ange annan aktivitet eller uppdatera dina inställningar. "),"")&amp;IF(ISERROR(VLOOKUP(E4220,Settings!D$2:D$100,1,FALSE)),CONCATENATE("Kategorin ",E4220," finns inte med i fliken Settings. Ange annan kategori eller uppdatera dina inställningar."),""))</f>
        <v/>
      </c>
      <c r="H4220" s="11" t="str">
        <f t="shared" si="130"/>
        <v xml:space="preserve"> </v>
      </c>
    </row>
    <row r="4221" spans="1:8" x14ac:dyDescent="0.2">
      <c r="A4221" s="4"/>
      <c r="B4221" s="2" t="str">
        <f t="shared" si="131"/>
        <v/>
      </c>
      <c r="C4221" s="4"/>
      <c r="D4221" s="4"/>
      <c r="E4221" s="4"/>
      <c r="F4221" s="4"/>
      <c r="G4221" s="5" t="str">
        <f>IF(C4221="","",IF(ISERROR(VLOOKUP(D4221,Settings!C$2:C$100,1,FALSE)),CONCATENATE("Aktiviteten ",D4221," finns inte med i fliken Settings. Ange annan aktivitet eller uppdatera dina inställningar. "),"")&amp;IF(ISERROR(VLOOKUP(E4221,Settings!D$2:D$100,1,FALSE)),CONCATENATE("Kategorin ",E4221," finns inte med i fliken Settings. Ange annan kategori eller uppdatera dina inställningar."),""))</f>
        <v/>
      </c>
      <c r="H4221" s="11" t="str">
        <f t="shared" si="130"/>
        <v xml:space="preserve"> </v>
      </c>
    </row>
    <row r="4222" spans="1:8" x14ac:dyDescent="0.2">
      <c r="A4222" s="4"/>
      <c r="B4222" s="2" t="str">
        <f t="shared" si="131"/>
        <v/>
      </c>
      <c r="C4222" s="4"/>
      <c r="D4222" s="4"/>
      <c r="E4222" s="4"/>
      <c r="F4222" s="4"/>
      <c r="G4222" s="5" t="str">
        <f>IF(C4222="","",IF(ISERROR(VLOOKUP(D4222,Settings!C$2:C$100,1,FALSE)),CONCATENATE("Aktiviteten ",D4222," finns inte med i fliken Settings. Ange annan aktivitet eller uppdatera dina inställningar. "),"")&amp;IF(ISERROR(VLOOKUP(E4222,Settings!D$2:D$100,1,FALSE)),CONCATENATE("Kategorin ",E4222," finns inte med i fliken Settings. Ange annan kategori eller uppdatera dina inställningar."),""))</f>
        <v/>
      </c>
      <c r="H4222" s="11" t="str">
        <f t="shared" si="130"/>
        <v xml:space="preserve"> </v>
      </c>
    </row>
    <row r="4223" spans="1:8" x14ac:dyDescent="0.2">
      <c r="A4223" s="4"/>
      <c r="B4223" s="2" t="str">
        <f t="shared" si="131"/>
        <v/>
      </c>
      <c r="C4223" s="4"/>
      <c r="D4223" s="4"/>
      <c r="E4223" s="4"/>
      <c r="F4223" s="4"/>
      <c r="G4223" s="5" t="str">
        <f>IF(C4223="","",IF(ISERROR(VLOOKUP(D4223,Settings!C$2:C$100,1,FALSE)),CONCATENATE("Aktiviteten ",D4223," finns inte med i fliken Settings. Ange annan aktivitet eller uppdatera dina inställningar. "),"")&amp;IF(ISERROR(VLOOKUP(E4223,Settings!D$2:D$100,1,FALSE)),CONCATENATE("Kategorin ",E4223," finns inte med i fliken Settings. Ange annan kategori eller uppdatera dina inställningar."),""))</f>
        <v/>
      </c>
      <c r="H4223" s="11" t="str">
        <f t="shared" si="130"/>
        <v xml:space="preserve"> </v>
      </c>
    </row>
    <row r="4224" spans="1:8" x14ac:dyDescent="0.2">
      <c r="A4224" s="4"/>
      <c r="B4224" s="2" t="str">
        <f t="shared" si="131"/>
        <v/>
      </c>
      <c r="C4224" s="4"/>
      <c r="D4224" s="4"/>
      <c r="E4224" s="4"/>
      <c r="F4224" s="4"/>
      <c r="G4224" s="5" t="str">
        <f>IF(C4224="","",IF(ISERROR(VLOOKUP(D4224,Settings!C$2:C$100,1,FALSE)),CONCATENATE("Aktiviteten ",D4224," finns inte med i fliken Settings. Ange annan aktivitet eller uppdatera dina inställningar. "),"")&amp;IF(ISERROR(VLOOKUP(E4224,Settings!D$2:D$100,1,FALSE)),CONCATENATE("Kategorin ",E4224," finns inte med i fliken Settings. Ange annan kategori eller uppdatera dina inställningar."),""))</f>
        <v/>
      </c>
      <c r="H4224" s="11" t="str">
        <f t="shared" si="130"/>
        <v xml:space="preserve"> </v>
      </c>
    </row>
    <row r="4225" spans="1:8" x14ac:dyDescent="0.2">
      <c r="A4225" s="4"/>
      <c r="B4225" s="2" t="str">
        <f t="shared" si="131"/>
        <v/>
      </c>
      <c r="C4225" s="4"/>
      <c r="D4225" s="4"/>
      <c r="E4225" s="4"/>
      <c r="F4225" s="4"/>
      <c r="G4225" s="5" t="str">
        <f>IF(C4225="","",IF(ISERROR(VLOOKUP(D4225,Settings!C$2:C$100,1,FALSE)),CONCATENATE("Aktiviteten ",D4225," finns inte med i fliken Settings. Ange annan aktivitet eller uppdatera dina inställningar. "),"")&amp;IF(ISERROR(VLOOKUP(E4225,Settings!D$2:D$100,1,FALSE)),CONCATENATE("Kategorin ",E4225," finns inte med i fliken Settings. Ange annan kategori eller uppdatera dina inställningar."),""))</f>
        <v/>
      </c>
      <c r="H4225" s="11" t="str">
        <f t="shared" si="130"/>
        <v xml:space="preserve"> </v>
      </c>
    </row>
    <row r="4226" spans="1:8" x14ac:dyDescent="0.2">
      <c r="A4226" s="4"/>
      <c r="B4226" s="2" t="str">
        <f t="shared" si="131"/>
        <v/>
      </c>
      <c r="C4226" s="4"/>
      <c r="D4226" s="4"/>
      <c r="E4226" s="4"/>
      <c r="F4226" s="4"/>
      <c r="G4226" s="5" t="str">
        <f>IF(C4226="","",IF(ISERROR(VLOOKUP(D4226,Settings!C$2:C$100,1,FALSE)),CONCATENATE("Aktiviteten ",D4226," finns inte med i fliken Settings. Ange annan aktivitet eller uppdatera dina inställningar. "),"")&amp;IF(ISERROR(VLOOKUP(E4226,Settings!D$2:D$100,1,FALSE)),CONCATENATE("Kategorin ",E4226," finns inte med i fliken Settings. Ange annan kategori eller uppdatera dina inställningar."),""))</f>
        <v/>
      </c>
      <c r="H4226" s="11" t="str">
        <f t="shared" si="130"/>
        <v xml:space="preserve"> </v>
      </c>
    </row>
    <row r="4227" spans="1:8" x14ac:dyDescent="0.2">
      <c r="A4227" s="4"/>
      <c r="B4227" s="2" t="str">
        <f t="shared" si="131"/>
        <v/>
      </c>
      <c r="C4227" s="4"/>
      <c r="D4227" s="4"/>
      <c r="E4227" s="4"/>
      <c r="F4227" s="4"/>
      <c r="G4227" s="5" t="str">
        <f>IF(C4227="","",IF(ISERROR(VLOOKUP(D4227,Settings!C$2:C$100,1,FALSE)),CONCATENATE("Aktiviteten ",D4227," finns inte med i fliken Settings. Ange annan aktivitet eller uppdatera dina inställningar. "),"")&amp;IF(ISERROR(VLOOKUP(E4227,Settings!D$2:D$100,1,FALSE)),CONCATENATE("Kategorin ",E4227," finns inte med i fliken Settings. Ange annan kategori eller uppdatera dina inställningar."),""))</f>
        <v/>
      </c>
      <c r="H4227" s="11" t="str">
        <f t="shared" ref="H4227:H4290" si="132">IF(A4227=""," ",IF(B4227="",A4227,B4227))</f>
        <v xml:space="preserve"> </v>
      </c>
    </row>
    <row r="4228" spans="1:8" x14ac:dyDescent="0.2">
      <c r="A4228" s="4"/>
      <c r="B4228" s="2" t="str">
        <f t="shared" si="131"/>
        <v/>
      </c>
      <c r="C4228" s="4"/>
      <c r="D4228" s="4"/>
      <c r="E4228" s="4"/>
      <c r="F4228" s="4"/>
      <c r="G4228" s="5" t="str">
        <f>IF(C4228="","",IF(ISERROR(VLOOKUP(D4228,Settings!C$2:C$100,1,FALSE)),CONCATENATE("Aktiviteten ",D4228," finns inte med i fliken Settings. Ange annan aktivitet eller uppdatera dina inställningar. "),"")&amp;IF(ISERROR(VLOOKUP(E4228,Settings!D$2:D$100,1,FALSE)),CONCATENATE("Kategorin ",E4228," finns inte med i fliken Settings. Ange annan kategori eller uppdatera dina inställningar."),""))</f>
        <v/>
      </c>
      <c r="H4228" s="11" t="str">
        <f t="shared" si="132"/>
        <v xml:space="preserve"> </v>
      </c>
    </row>
    <row r="4229" spans="1:8" x14ac:dyDescent="0.2">
      <c r="A4229" s="4"/>
      <c r="B4229" s="2" t="str">
        <f t="shared" si="131"/>
        <v/>
      </c>
      <c r="C4229" s="4"/>
      <c r="D4229" s="4"/>
      <c r="E4229" s="4"/>
      <c r="F4229" s="4"/>
      <c r="G4229" s="5" t="str">
        <f>IF(C4229="","",IF(ISERROR(VLOOKUP(D4229,Settings!C$2:C$100,1,FALSE)),CONCATENATE("Aktiviteten ",D4229," finns inte med i fliken Settings. Ange annan aktivitet eller uppdatera dina inställningar. "),"")&amp;IF(ISERROR(VLOOKUP(E4229,Settings!D$2:D$100,1,FALSE)),CONCATENATE("Kategorin ",E4229," finns inte med i fliken Settings. Ange annan kategori eller uppdatera dina inställningar."),""))</f>
        <v/>
      </c>
      <c r="H4229" s="11" t="str">
        <f t="shared" si="132"/>
        <v xml:space="preserve"> </v>
      </c>
    </row>
    <row r="4230" spans="1:8" x14ac:dyDescent="0.2">
      <c r="A4230" s="4"/>
      <c r="B4230" s="2" t="str">
        <f t="shared" si="131"/>
        <v/>
      </c>
      <c r="C4230" s="4"/>
      <c r="D4230" s="4"/>
      <c r="E4230" s="4"/>
      <c r="F4230" s="4"/>
      <c r="G4230" s="5" t="str">
        <f>IF(C4230="","",IF(ISERROR(VLOOKUP(D4230,Settings!C$2:C$100,1,FALSE)),CONCATENATE("Aktiviteten ",D4230," finns inte med i fliken Settings. Ange annan aktivitet eller uppdatera dina inställningar. "),"")&amp;IF(ISERROR(VLOOKUP(E4230,Settings!D$2:D$100,1,FALSE)),CONCATENATE("Kategorin ",E4230," finns inte med i fliken Settings. Ange annan kategori eller uppdatera dina inställningar."),""))</f>
        <v/>
      </c>
      <c r="H4230" s="11" t="str">
        <f t="shared" si="132"/>
        <v xml:space="preserve"> </v>
      </c>
    </row>
    <row r="4231" spans="1:8" x14ac:dyDescent="0.2">
      <c r="A4231" s="4"/>
      <c r="B4231" s="2" t="str">
        <f t="shared" si="131"/>
        <v/>
      </c>
      <c r="C4231" s="4"/>
      <c r="D4231" s="4"/>
      <c r="E4231" s="4"/>
      <c r="F4231" s="4"/>
      <c r="G4231" s="5" t="str">
        <f>IF(C4231="","",IF(ISERROR(VLOOKUP(D4231,Settings!C$2:C$100,1,FALSE)),CONCATENATE("Aktiviteten ",D4231," finns inte med i fliken Settings. Ange annan aktivitet eller uppdatera dina inställningar. "),"")&amp;IF(ISERROR(VLOOKUP(E4231,Settings!D$2:D$100,1,FALSE)),CONCATENATE("Kategorin ",E4231," finns inte med i fliken Settings. Ange annan kategori eller uppdatera dina inställningar."),""))</f>
        <v/>
      </c>
      <c r="H4231" s="11" t="str">
        <f t="shared" si="132"/>
        <v xml:space="preserve"> </v>
      </c>
    </row>
    <row r="4232" spans="1:8" x14ac:dyDescent="0.2">
      <c r="A4232" s="4"/>
      <c r="B4232" s="2" t="str">
        <f t="shared" si="131"/>
        <v/>
      </c>
      <c r="C4232" s="4"/>
      <c r="D4232" s="4"/>
      <c r="E4232" s="4"/>
      <c r="F4232" s="4"/>
      <c r="G4232" s="5" t="str">
        <f>IF(C4232="","",IF(ISERROR(VLOOKUP(D4232,Settings!C$2:C$100,1,FALSE)),CONCATENATE("Aktiviteten ",D4232," finns inte med i fliken Settings. Ange annan aktivitet eller uppdatera dina inställningar. "),"")&amp;IF(ISERROR(VLOOKUP(E4232,Settings!D$2:D$100,1,FALSE)),CONCATENATE("Kategorin ",E4232," finns inte med i fliken Settings. Ange annan kategori eller uppdatera dina inställningar."),""))</f>
        <v/>
      </c>
      <c r="H4232" s="11" t="str">
        <f t="shared" si="132"/>
        <v xml:space="preserve"> </v>
      </c>
    </row>
    <row r="4233" spans="1:8" x14ac:dyDescent="0.2">
      <c r="A4233" s="4"/>
      <c r="B4233" s="2" t="str">
        <f t="shared" si="131"/>
        <v/>
      </c>
      <c r="C4233" s="4"/>
      <c r="D4233" s="4"/>
      <c r="E4233" s="4"/>
      <c r="F4233" s="4"/>
      <c r="G4233" s="5" t="str">
        <f>IF(C4233="","",IF(ISERROR(VLOOKUP(D4233,Settings!C$2:C$100,1,FALSE)),CONCATENATE("Aktiviteten ",D4233," finns inte med i fliken Settings. Ange annan aktivitet eller uppdatera dina inställningar. "),"")&amp;IF(ISERROR(VLOOKUP(E4233,Settings!D$2:D$100,1,FALSE)),CONCATENATE("Kategorin ",E4233," finns inte med i fliken Settings. Ange annan kategori eller uppdatera dina inställningar."),""))</f>
        <v/>
      </c>
      <c r="H4233" s="11" t="str">
        <f t="shared" si="132"/>
        <v xml:space="preserve"> </v>
      </c>
    </row>
    <row r="4234" spans="1:8" x14ac:dyDescent="0.2">
      <c r="A4234" s="4"/>
      <c r="B4234" s="2" t="str">
        <f t="shared" si="131"/>
        <v/>
      </c>
      <c r="C4234" s="4"/>
      <c r="D4234" s="4"/>
      <c r="E4234" s="4"/>
      <c r="F4234" s="4"/>
      <c r="G4234" s="5" t="str">
        <f>IF(C4234="","",IF(ISERROR(VLOOKUP(D4234,Settings!C$2:C$100,1,FALSE)),CONCATENATE("Aktiviteten ",D4234," finns inte med i fliken Settings. Ange annan aktivitet eller uppdatera dina inställningar. "),"")&amp;IF(ISERROR(VLOOKUP(E4234,Settings!D$2:D$100,1,FALSE)),CONCATENATE("Kategorin ",E4234," finns inte med i fliken Settings. Ange annan kategori eller uppdatera dina inställningar."),""))</f>
        <v/>
      </c>
      <c r="H4234" s="11" t="str">
        <f t="shared" si="132"/>
        <v xml:space="preserve"> </v>
      </c>
    </row>
    <row r="4235" spans="1:8" x14ac:dyDescent="0.2">
      <c r="A4235" s="4"/>
      <c r="B4235" s="2" t="str">
        <f t="shared" si="131"/>
        <v/>
      </c>
      <c r="C4235" s="4"/>
      <c r="D4235" s="4"/>
      <c r="E4235" s="4"/>
      <c r="F4235" s="4"/>
      <c r="G4235" s="5" t="str">
        <f>IF(C4235="","",IF(ISERROR(VLOOKUP(D4235,Settings!C$2:C$100,1,FALSE)),CONCATENATE("Aktiviteten ",D4235," finns inte med i fliken Settings. Ange annan aktivitet eller uppdatera dina inställningar. "),"")&amp;IF(ISERROR(VLOOKUP(E4235,Settings!D$2:D$100,1,FALSE)),CONCATENATE("Kategorin ",E4235," finns inte med i fliken Settings. Ange annan kategori eller uppdatera dina inställningar."),""))</f>
        <v/>
      </c>
      <c r="H4235" s="11" t="str">
        <f t="shared" si="132"/>
        <v xml:space="preserve"> </v>
      </c>
    </row>
    <row r="4236" spans="1:8" x14ac:dyDescent="0.2">
      <c r="A4236" s="4"/>
      <c r="B4236" s="2" t="str">
        <f t="shared" si="131"/>
        <v/>
      </c>
      <c r="C4236" s="4"/>
      <c r="D4236" s="4"/>
      <c r="E4236" s="4"/>
      <c r="F4236" s="4"/>
      <c r="G4236" s="5" t="str">
        <f>IF(C4236="","",IF(ISERROR(VLOOKUP(D4236,Settings!C$2:C$100,1,FALSE)),CONCATENATE("Aktiviteten ",D4236," finns inte med i fliken Settings. Ange annan aktivitet eller uppdatera dina inställningar. "),"")&amp;IF(ISERROR(VLOOKUP(E4236,Settings!D$2:D$100,1,FALSE)),CONCATENATE("Kategorin ",E4236," finns inte med i fliken Settings. Ange annan kategori eller uppdatera dina inställningar."),""))</f>
        <v/>
      </c>
      <c r="H4236" s="11" t="str">
        <f t="shared" si="132"/>
        <v xml:space="preserve"> </v>
      </c>
    </row>
    <row r="4237" spans="1:8" x14ac:dyDescent="0.2">
      <c r="A4237" s="4"/>
      <c r="B4237" s="2" t="str">
        <f t="shared" si="131"/>
        <v/>
      </c>
      <c r="C4237" s="4"/>
      <c r="D4237" s="4"/>
      <c r="E4237" s="4"/>
      <c r="F4237" s="4"/>
      <c r="G4237" s="5" t="str">
        <f>IF(C4237="","",IF(ISERROR(VLOOKUP(D4237,Settings!C$2:C$100,1,FALSE)),CONCATENATE("Aktiviteten ",D4237," finns inte med i fliken Settings. Ange annan aktivitet eller uppdatera dina inställningar. "),"")&amp;IF(ISERROR(VLOOKUP(E4237,Settings!D$2:D$100,1,FALSE)),CONCATENATE("Kategorin ",E4237," finns inte med i fliken Settings. Ange annan kategori eller uppdatera dina inställningar."),""))</f>
        <v/>
      </c>
      <c r="H4237" s="11" t="str">
        <f t="shared" si="132"/>
        <v xml:space="preserve"> </v>
      </c>
    </row>
    <row r="4238" spans="1:8" x14ac:dyDescent="0.2">
      <c r="A4238" s="4"/>
      <c r="B4238" s="2" t="str">
        <f t="shared" si="131"/>
        <v/>
      </c>
      <c r="C4238" s="4"/>
      <c r="D4238" s="4"/>
      <c r="E4238" s="4"/>
      <c r="F4238" s="4"/>
      <c r="G4238" s="5" t="str">
        <f>IF(C4238="","",IF(ISERROR(VLOOKUP(D4238,Settings!C$2:C$100,1,FALSE)),CONCATENATE("Aktiviteten ",D4238," finns inte med i fliken Settings. Ange annan aktivitet eller uppdatera dina inställningar. "),"")&amp;IF(ISERROR(VLOOKUP(E4238,Settings!D$2:D$100,1,FALSE)),CONCATENATE("Kategorin ",E4238," finns inte med i fliken Settings. Ange annan kategori eller uppdatera dina inställningar."),""))</f>
        <v/>
      </c>
      <c r="H4238" s="11" t="str">
        <f t="shared" si="132"/>
        <v xml:space="preserve"> </v>
      </c>
    </row>
    <row r="4239" spans="1:8" x14ac:dyDescent="0.2">
      <c r="A4239" s="4"/>
      <c r="B4239" s="2" t="str">
        <f t="shared" si="131"/>
        <v/>
      </c>
      <c r="C4239" s="4"/>
      <c r="D4239" s="4"/>
      <c r="E4239" s="4"/>
      <c r="F4239" s="4"/>
      <c r="G4239" s="5" t="str">
        <f>IF(C4239="","",IF(ISERROR(VLOOKUP(D4239,Settings!C$2:C$100,1,FALSE)),CONCATENATE("Aktiviteten ",D4239," finns inte med i fliken Settings. Ange annan aktivitet eller uppdatera dina inställningar. "),"")&amp;IF(ISERROR(VLOOKUP(E4239,Settings!D$2:D$100,1,FALSE)),CONCATENATE("Kategorin ",E4239," finns inte med i fliken Settings. Ange annan kategori eller uppdatera dina inställningar."),""))</f>
        <v/>
      </c>
      <c r="H4239" s="11" t="str">
        <f t="shared" si="132"/>
        <v xml:space="preserve"> </v>
      </c>
    </row>
    <row r="4240" spans="1:8" x14ac:dyDescent="0.2">
      <c r="A4240" s="4"/>
      <c r="B4240" s="2" t="str">
        <f t="shared" si="131"/>
        <v/>
      </c>
      <c r="C4240" s="4"/>
      <c r="D4240" s="4"/>
      <c r="E4240" s="4"/>
      <c r="F4240" s="4"/>
      <c r="G4240" s="5" t="str">
        <f>IF(C4240="","",IF(ISERROR(VLOOKUP(D4240,Settings!C$2:C$100,1,FALSE)),CONCATENATE("Aktiviteten ",D4240," finns inte med i fliken Settings. Ange annan aktivitet eller uppdatera dina inställningar. "),"")&amp;IF(ISERROR(VLOOKUP(E4240,Settings!D$2:D$100,1,FALSE)),CONCATENATE("Kategorin ",E4240," finns inte med i fliken Settings. Ange annan kategori eller uppdatera dina inställningar."),""))</f>
        <v/>
      </c>
      <c r="H4240" s="11" t="str">
        <f t="shared" si="132"/>
        <v xml:space="preserve"> </v>
      </c>
    </row>
    <row r="4241" spans="1:8" x14ac:dyDescent="0.2">
      <c r="A4241" s="4"/>
      <c r="B4241" s="2" t="str">
        <f t="shared" si="131"/>
        <v/>
      </c>
      <c r="C4241" s="4"/>
      <c r="D4241" s="4"/>
      <c r="E4241" s="4"/>
      <c r="F4241" s="4"/>
      <c r="G4241" s="5" t="str">
        <f>IF(C4241="","",IF(ISERROR(VLOOKUP(D4241,Settings!C$2:C$100,1,FALSE)),CONCATENATE("Aktiviteten ",D4241," finns inte med i fliken Settings. Ange annan aktivitet eller uppdatera dina inställningar. "),"")&amp;IF(ISERROR(VLOOKUP(E4241,Settings!D$2:D$100,1,FALSE)),CONCATENATE("Kategorin ",E4241," finns inte med i fliken Settings. Ange annan kategori eller uppdatera dina inställningar."),""))</f>
        <v/>
      </c>
      <c r="H4241" s="11" t="str">
        <f t="shared" si="132"/>
        <v xml:space="preserve"> </v>
      </c>
    </row>
    <row r="4242" spans="1:8" x14ac:dyDescent="0.2">
      <c r="A4242" s="4"/>
      <c r="B4242" s="2" t="str">
        <f t="shared" ref="B4242:B4305" si="133">IF(A4242="","",A4242)</f>
        <v/>
      </c>
      <c r="C4242" s="4"/>
      <c r="D4242" s="4"/>
      <c r="E4242" s="4"/>
      <c r="F4242" s="4"/>
      <c r="G4242" s="5" t="str">
        <f>IF(C4242="","",IF(ISERROR(VLOOKUP(D4242,Settings!C$2:C$100,1,FALSE)),CONCATENATE("Aktiviteten ",D4242," finns inte med i fliken Settings. Ange annan aktivitet eller uppdatera dina inställningar. "),"")&amp;IF(ISERROR(VLOOKUP(E4242,Settings!D$2:D$100,1,FALSE)),CONCATENATE("Kategorin ",E4242," finns inte med i fliken Settings. Ange annan kategori eller uppdatera dina inställningar."),""))</f>
        <v/>
      </c>
      <c r="H4242" s="11" t="str">
        <f t="shared" si="132"/>
        <v xml:space="preserve"> </v>
      </c>
    </row>
    <row r="4243" spans="1:8" x14ac:dyDescent="0.2">
      <c r="A4243" s="4"/>
      <c r="B4243" s="2" t="str">
        <f t="shared" si="133"/>
        <v/>
      </c>
      <c r="C4243" s="4"/>
      <c r="D4243" s="4"/>
      <c r="E4243" s="4"/>
      <c r="F4243" s="4"/>
      <c r="G4243" s="5" t="str">
        <f>IF(C4243="","",IF(ISERROR(VLOOKUP(D4243,Settings!C$2:C$100,1,FALSE)),CONCATENATE("Aktiviteten ",D4243," finns inte med i fliken Settings. Ange annan aktivitet eller uppdatera dina inställningar. "),"")&amp;IF(ISERROR(VLOOKUP(E4243,Settings!D$2:D$100,1,FALSE)),CONCATENATE("Kategorin ",E4243," finns inte med i fliken Settings. Ange annan kategori eller uppdatera dina inställningar."),""))</f>
        <v/>
      </c>
      <c r="H4243" s="11" t="str">
        <f t="shared" si="132"/>
        <v xml:space="preserve"> </v>
      </c>
    </row>
    <row r="4244" spans="1:8" x14ac:dyDescent="0.2">
      <c r="A4244" s="4"/>
      <c r="B4244" s="2" t="str">
        <f t="shared" si="133"/>
        <v/>
      </c>
      <c r="C4244" s="4"/>
      <c r="D4244" s="4"/>
      <c r="E4244" s="4"/>
      <c r="F4244" s="4"/>
      <c r="G4244" s="5" t="str">
        <f>IF(C4244="","",IF(ISERROR(VLOOKUP(D4244,Settings!C$2:C$100,1,FALSE)),CONCATENATE("Aktiviteten ",D4244," finns inte med i fliken Settings. Ange annan aktivitet eller uppdatera dina inställningar. "),"")&amp;IF(ISERROR(VLOOKUP(E4244,Settings!D$2:D$100,1,FALSE)),CONCATENATE("Kategorin ",E4244," finns inte med i fliken Settings. Ange annan kategori eller uppdatera dina inställningar."),""))</f>
        <v/>
      </c>
      <c r="H4244" s="11" t="str">
        <f t="shared" si="132"/>
        <v xml:space="preserve"> </v>
      </c>
    </row>
    <row r="4245" spans="1:8" x14ac:dyDescent="0.2">
      <c r="A4245" s="4"/>
      <c r="B4245" s="2" t="str">
        <f t="shared" si="133"/>
        <v/>
      </c>
      <c r="C4245" s="4"/>
      <c r="D4245" s="4"/>
      <c r="E4245" s="4"/>
      <c r="F4245" s="4"/>
      <c r="G4245" s="5" t="str">
        <f>IF(C4245="","",IF(ISERROR(VLOOKUP(D4245,Settings!C$2:C$100,1,FALSE)),CONCATENATE("Aktiviteten ",D4245," finns inte med i fliken Settings. Ange annan aktivitet eller uppdatera dina inställningar. "),"")&amp;IF(ISERROR(VLOOKUP(E4245,Settings!D$2:D$100,1,FALSE)),CONCATENATE("Kategorin ",E4245," finns inte med i fliken Settings. Ange annan kategori eller uppdatera dina inställningar."),""))</f>
        <v/>
      </c>
      <c r="H4245" s="11" t="str">
        <f t="shared" si="132"/>
        <v xml:space="preserve"> </v>
      </c>
    </row>
    <row r="4246" spans="1:8" x14ac:dyDescent="0.2">
      <c r="A4246" s="4"/>
      <c r="B4246" s="2" t="str">
        <f t="shared" si="133"/>
        <v/>
      </c>
      <c r="C4246" s="4"/>
      <c r="D4246" s="4"/>
      <c r="E4246" s="4"/>
      <c r="F4246" s="4"/>
      <c r="G4246" s="5" t="str">
        <f>IF(C4246="","",IF(ISERROR(VLOOKUP(D4246,Settings!C$2:C$100,1,FALSE)),CONCATENATE("Aktiviteten ",D4246," finns inte med i fliken Settings. Ange annan aktivitet eller uppdatera dina inställningar. "),"")&amp;IF(ISERROR(VLOOKUP(E4246,Settings!D$2:D$100,1,FALSE)),CONCATENATE("Kategorin ",E4246," finns inte med i fliken Settings. Ange annan kategori eller uppdatera dina inställningar."),""))</f>
        <v/>
      </c>
      <c r="H4246" s="11" t="str">
        <f t="shared" si="132"/>
        <v xml:space="preserve"> </v>
      </c>
    </row>
    <row r="4247" spans="1:8" x14ac:dyDescent="0.2">
      <c r="A4247" s="4"/>
      <c r="B4247" s="2" t="str">
        <f t="shared" si="133"/>
        <v/>
      </c>
      <c r="C4247" s="4"/>
      <c r="D4247" s="4"/>
      <c r="E4247" s="4"/>
      <c r="F4247" s="4"/>
      <c r="G4247" s="5" t="str">
        <f>IF(C4247="","",IF(ISERROR(VLOOKUP(D4247,Settings!C$2:C$100,1,FALSE)),CONCATENATE("Aktiviteten ",D4247," finns inte med i fliken Settings. Ange annan aktivitet eller uppdatera dina inställningar. "),"")&amp;IF(ISERROR(VLOOKUP(E4247,Settings!D$2:D$100,1,FALSE)),CONCATENATE("Kategorin ",E4247," finns inte med i fliken Settings. Ange annan kategori eller uppdatera dina inställningar."),""))</f>
        <v/>
      </c>
      <c r="H4247" s="11" t="str">
        <f t="shared" si="132"/>
        <v xml:space="preserve"> </v>
      </c>
    </row>
    <row r="4248" spans="1:8" x14ac:dyDescent="0.2">
      <c r="A4248" s="4"/>
      <c r="B4248" s="2" t="str">
        <f t="shared" si="133"/>
        <v/>
      </c>
      <c r="C4248" s="4"/>
      <c r="D4248" s="4"/>
      <c r="E4248" s="4"/>
      <c r="F4248" s="4"/>
      <c r="G4248" s="5" t="str">
        <f>IF(C4248="","",IF(ISERROR(VLOOKUP(D4248,Settings!C$2:C$100,1,FALSE)),CONCATENATE("Aktiviteten ",D4248," finns inte med i fliken Settings. Ange annan aktivitet eller uppdatera dina inställningar. "),"")&amp;IF(ISERROR(VLOOKUP(E4248,Settings!D$2:D$100,1,FALSE)),CONCATENATE("Kategorin ",E4248," finns inte med i fliken Settings. Ange annan kategori eller uppdatera dina inställningar."),""))</f>
        <v/>
      </c>
      <c r="H4248" s="11" t="str">
        <f t="shared" si="132"/>
        <v xml:space="preserve"> </v>
      </c>
    </row>
    <row r="4249" spans="1:8" x14ac:dyDescent="0.2">
      <c r="A4249" s="4"/>
      <c r="B4249" s="2" t="str">
        <f t="shared" si="133"/>
        <v/>
      </c>
      <c r="C4249" s="4"/>
      <c r="D4249" s="4"/>
      <c r="E4249" s="4"/>
      <c r="F4249" s="4"/>
      <c r="G4249" s="5" t="str">
        <f>IF(C4249="","",IF(ISERROR(VLOOKUP(D4249,Settings!C$2:C$100,1,FALSE)),CONCATENATE("Aktiviteten ",D4249," finns inte med i fliken Settings. Ange annan aktivitet eller uppdatera dina inställningar. "),"")&amp;IF(ISERROR(VLOOKUP(E4249,Settings!D$2:D$100,1,FALSE)),CONCATENATE("Kategorin ",E4249," finns inte med i fliken Settings. Ange annan kategori eller uppdatera dina inställningar."),""))</f>
        <v/>
      </c>
      <c r="H4249" s="11" t="str">
        <f t="shared" si="132"/>
        <v xml:space="preserve"> </v>
      </c>
    </row>
    <row r="4250" spans="1:8" x14ac:dyDescent="0.2">
      <c r="A4250" s="4"/>
      <c r="B4250" s="2" t="str">
        <f t="shared" si="133"/>
        <v/>
      </c>
      <c r="C4250" s="4"/>
      <c r="D4250" s="4"/>
      <c r="E4250" s="4"/>
      <c r="F4250" s="4"/>
      <c r="G4250" s="5" t="str">
        <f>IF(C4250="","",IF(ISERROR(VLOOKUP(D4250,Settings!C$2:C$100,1,FALSE)),CONCATENATE("Aktiviteten ",D4250," finns inte med i fliken Settings. Ange annan aktivitet eller uppdatera dina inställningar. "),"")&amp;IF(ISERROR(VLOOKUP(E4250,Settings!D$2:D$100,1,FALSE)),CONCATENATE("Kategorin ",E4250," finns inte med i fliken Settings. Ange annan kategori eller uppdatera dina inställningar."),""))</f>
        <v/>
      </c>
      <c r="H4250" s="11" t="str">
        <f t="shared" si="132"/>
        <v xml:space="preserve"> </v>
      </c>
    </row>
    <row r="4251" spans="1:8" x14ac:dyDescent="0.2">
      <c r="A4251" s="4"/>
      <c r="B4251" s="2" t="str">
        <f t="shared" si="133"/>
        <v/>
      </c>
      <c r="C4251" s="4"/>
      <c r="D4251" s="4"/>
      <c r="E4251" s="4"/>
      <c r="F4251" s="4"/>
      <c r="G4251" s="5" t="str">
        <f>IF(C4251="","",IF(ISERROR(VLOOKUP(D4251,Settings!C$2:C$100,1,FALSE)),CONCATENATE("Aktiviteten ",D4251," finns inte med i fliken Settings. Ange annan aktivitet eller uppdatera dina inställningar. "),"")&amp;IF(ISERROR(VLOOKUP(E4251,Settings!D$2:D$100,1,FALSE)),CONCATENATE("Kategorin ",E4251," finns inte med i fliken Settings. Ange annan kategori eller uppdatera dina inställningar."),""))</f>
        <v/>
      </c>
      <c r="H4251" s="11" t="str">
        <f t="shared" si="132"/>
        <v xml:space="preserve"> </v>
      </c>
    </row>
    <row r="4252" spans="1:8" x14ac:dyDescent="0.2">
      <c r="A4252" s="4"/>
      <c r="B4252" s="2" t="str">
        <f t="shared" si="133"/>
        <v/>
      </c>
      <c r="C4252" s="4"/>
      <c r="D4252" s="4"/>
      <c r="E4252" s="4"/>
      <c r="F4252" s="4"/>
      <c r="G4252" s="5" t="str">
        <f>IF(C4252="","",IF(ISERROR(VLOOKUP(D4252,Settings!C$2:C$100,1,FALSE)),CONCATENATE("Aktiviteten ",D4252," finns inte med i fliken Settings. Ange annan aktivitet eller uppdatera dina inställningar. "),"")&amp;IF(ISERROR(VLOOKUP(E4252,Settings!D$2:D$100,1,FALSE)),CONCATENATE("Kategorin ",E4252," finns inte med i fliken Settings. Ange annan kategori eller uppdatera dina inställningar."),""))</f>
        <v/>
      </c>
      <c r="H4252" s="11" t="str">
        <f t="shared" si="132"/>
        <v xml:space="preserve"> </v>
      </c>
    </row>
    <row r="4253" spans="1:8" x14ac:dyDescent="0.2">
      <c r="A4253" s="4"/>
      <c r="B4253" s="2" t="str">
        <f t="shared" si="133"/>
        <v/>
      </c>
      <c r="C4253" s="4"/>
      <c r="D4253" s="4"/>
      <c r="E4253" s="4"/>
      <c r="F4253" s="4"/>
      <c r="G4253" s="5" t="str">
        <f>IF(C4253="","",IF(ISERROR(VLOOKUP(D4253,Settings!C$2:C$100,1,FALSE)),CONCATENATE("Aktiviteten ",D4253," finns inte med i fliken Settings. Ange annan aktivitet eller uppdatera dina inställningar. "),"")&amp;IF(ISERROR(VLOOKUP(E4253,Settings!D$2:D$100,1,FALSE)),CONCATENATE("Kategorin ",E4253," finns inte med i fliken Settings. Ange annan kategori eller uppdatera dina inställningar."),""))</f>
        <v/>
      </c>
      <c r="H4253" s="11" t="str">
        <f t="shared" si="132"/>
        <v xml:space="preserve"> </v>
      </c>
    </row>
    <row r="4254" spans="1:8" x14ac:dyDescent="0.2">
      <c r="A4254" s="4"/>
      <c r="B4254" s="2" t="str">
        <f t="shared" si="133"/>
        <v/>
      </c>
      <c r="C4254" s="4"/>
      <c r="D4254" s="4"/>
      <c r="E4254" s="4"/>
      <c r="F4254" s="4"/>
      <c r="G4254" s="5" t="str">
        <f>IF(C4254="","",IF(ISERROR(VLOOKUP(D4254,Settings!C$2:C$100,1,FALSE)),CONCATENATE("Aktiviteten ",D4254," finns inte med i fliken Settings. Ange annan aktivitet eller uppdatera dina inställningar. "),"")&amp;IF(ISERROR(VLOOKUP(E4254,Settings!D$2:D$100,1,FALSE)),CONCATENATE("Kategorin ",E4254," finns inte med i fliken Settings. Ange annan kategori eller uppdatera dina inställningar."),""))</f>
        <v/>
      </c>
      <c r="H4254" s="11" t="str">
        <f t="shared" si="132"/>
        <v xml:space="preserve"> </v>
      </c>
    </row>
    <row r="4255" spans="1:8" x14ac:dyDescent="0.2">
      <c r="A4255" s="4"/>
      <c r="B4255" s="2" t="str">
        <f t="shared" si="133"/>
        <v/>
      </c>
      <c r="C4255" s="4"/>
      <c r="D4255" s="4"/>
      <c r="E4255" s="4"/>
      <c r="F4255" s="4"/>
      <c r="G4255" s="5" t="str">
        <f>IF(C4255="","",IF(ISERROR(VLOOKUP(D4255,Settings!C$2:C$100,1,FALSE)),CONCATENATE("Aktiviteten ",D4255," finns inte med i fliken Settings. Ange annan aktivitet eller uppdatera dina inställningar. "),"")&amp;IF(ISERROR(VLOOKUP(E4255,Settings!D$2:D$100,1,FALSE)),CONCATENATE("Kategorin ",E4255," finns inte med i fliken Settings. Ange annan kategori eller uppdatera dina inställningar."),""))</f>
        <v/>
      </c>
      <c r="H4255" s="11" t="str">
        <f t="shared" si="132"/>
        <v xml:space="preserve"> </v>
      </c>
    </row>
    <row r="4256" spans="1:8" x14ac:dyDescent="0.2">
      <c r="A4256" s="4"/>
      <c r="B4256" s="2" t="str">
        <f t="shared" si="133"/>
        <v/>
      </c>
      <c r="C4256" s="4"/>
      <c r="D4256" s="4"/>
      <c r="E4256" s="4"/>
      <c r="F4256" s="4"/>
      <c r="G4256" s="5" t="str">
        <f>IF(C4256="","",IF(ISERROR(VLOOKUP(D4256,Settings!C$2:C$100,1,FALSE)),CONCATENATE("Aktiviteten ",D4256," finns inte med i fliken Settings. Ange annan aktivitet eller uppdatera dina inställningar. "),"")&amp;IF(ISERROR(VLOOKUP(E4256,Settings!D$2:D$100,1,FALSE)),CONCATENATE("Kategorin ",E4256," finns inte med i fliken Settings. Ange annan kategori eller uppdatera dina inställningar."),""))</f>
        <v/>
      </c>
      <c r="H4256" s="11" t="str">
        <f t="shared" si="132"/>
        <v xml:space="preserve"> </v>
      </c>
    </row>
    <row r="4257" spans="1:8" x14ac:dyDescent="0.2">
      <c r="A4257" s="4"/>
      <c r="B4257" s="2" t="str">
        <f t="shared" si="133"/>
        <v/>
      </c>
      <c r="C4257" s="4"/>
      <c r="D4257" s="4"/>
      <c r="E4257" s="4"/>
      <c r="F4257" s="4"/>
      <c r="G4257" s="5" t="str">
        <f>IF(C4257="","",IF(ISERROR(VLOOKUP(D4257,Settings!C$2:C$100,1,FALSE)),CONCATENATE("Aktiviteten ",D4257," finns inte med i fliken Settings. Ange annan aktivitet eller uppdatera dina inställningar. "),"")&amp;IF(ISERROR(VLOOKUP(E4257,Settings!D$2:D$100,1,FALSE)),CONCATENATE("Kategorin ",E4257," finns inte med i fliken Settings. Ange annan kategori eller uppdatera dina inställningar."),""))</f>
        <v/>
      </c>
      <c r="H4257" s="11" t="str">
        <f t="shared" si="132"/>
        <v xml:space="preserve"> </v>
      </c>
    </row>
    <row r="4258" spans="1:8" x14ac:dyDescent="0.2">
      <c r="A4258" s="4"/>
      <c r="B4258" s="2" t="str">
        <f t="shared" si="133"/>
        <v/>
      </c>
      <c r="C4258" s="4"/>
      <c r="D4258" s="4"/>
      <c r="E4258" s="4"/>
      <c r="F4258" s="4"/>
      <c r="G4258" s="5" t="str">
        <f>IF(C4258="","",IF(ISERROR(VLOOKUP(D4258,Settings!C$2:C$100,1,FALSE)),CONCATENATE("Aktiviteten ",D4258," finns inte med i fliken Settings. Ange annan aktivitet eller uppdatera dina inställningar. "),"")&amp;IF(ISERROR(VLOOKUP(E4258,Settings!D$2:D$100,1,FALSE)),CONCATENATE("Kategorin ",E4258," finns inte med i fliken Settings. Ange annan kategori eller uppdatera dina inställningar."),""))</f>
        <v/>
      </c>
      <c r="H4258" s="11" t="str">
        <f t="shared" si="132"/>
        <v xml:space="preserve"> </v>
      </c>
    </row>
    <row r="4259" spans="1:8" x14ac:dyDescent="0.2">
      <c r="A4259" s="4"/>
      <c r="B4259" s="2" t="str">
        <f t="shared" si="133"/>
        <v/>
      </c>
      <c r="C4259" s="4"/>
      <c r="D4259" s="4"/>
      <c r="E4259" s="4"/>
      <c r="F4259" s="4"/>
      <c r="G4259" s="5" t="str">
        <f>IF(C4259="","",IF(ISERROR(VLOOKUP(D4259,Settings!C$2:C$100,1,FALSE)),CONCATENATE("Aktiviteten ",D4259," finns inte med i fliken Settings. Ange annan aktivitet eller uppdatera dina inställningar. "),"")&amp;IF(ISERROR(VLOOKUP(E4259,Settings!D$2:D$100,1,FALSE)),CONCATENATE("Kategorin ",E4259," finns inte med i fliken Settings. Ange annan kategori eller uppdatera dina inställningar."),""))</f>
        <v/>
      </c>
      <c r="H4259" s="11" t="str">
        <f t="shared" si="132"/>
        <v xml:space="preserve"> </v>
      </c>
    </row>
    <row r="4260" spans="1:8" x14ac:dyDescent="0.2">
      <c r="A4260" s="4"/>
      <c r="B4260" s="2" t="str">
        <f t="shared" si="133"/>
        <v/>
      </c>
      <c r="C4260" s="4"/>
      <c r="D4260" s="4"/>
      <c r="E4260" s="4"/>
      <c r="F4260" s="4"/>
      <c r="G4260" s="5" t="str">
        <f>IF(C4260="","",IF(ISERROR(VLOOKUP(D4260,Settings!C$2:C$100,1,FALSE)),CONCATENATE("Aktiviteten ",D4260," finns inte med i fliken Settings. Ange annan aktivitet eller uppdatera dina inställningar. "),"")&amp;IF(ISERROR(VLOOKUP(E4260,Settings!D$2:D$100,1,FALSE)),CONCATENATE("Kategorin ",E4260," finns inte med i fliken Settings. Ange annan kategori eller uppdatera dina inställningar."),""))</f>
        <v/>
      </c>
      <c r="H4260" s="11" t="str">
        <f t="shared" si="132"/>
        <v xml:space="preserve"> </v>
      </c>
    </row>
    <row r="4261" spans="1:8" x14ac:dyDescent="0.2">
      <c r="A4261" s="4"/>
      <c r="B4261" s="2" t="str">
        <f t="shared" si="133"/>
        <v/>
      </c>
      <c r="C4261" s="4"/>
      <c r="D4261" s="4"/>
      <c r="E4261" s="4"/>
      <c r="F4261" s="4"/>
      <c r="G4261" s="5" t="str">
        <f>IF(C4261="","",IF(ISERROR(VLOOKUP(D4261,Settings!C$2:C$100,1,FALSE)),CONCATENATE("Aktiviteten ",D4261," finns inte med i fliken Settings. Ange annan aktivitet eller uppdatera dina inställningar. "),"")&amp;IF(ISERROR(VLOOKUP(E4261,Settings!D$2:D$100,1,FALSE)),CONCATENATE("Kategorin ",E4261," finns inte med i fliken Settings. Ange annan kategori eller uppdatera dina inställningar."),""))</f>
        <v/>
      </c>
      <c r="H4261" s="11" t="str">
        <f t="shared" si="132"/>
        <v xml:space="preserve"> </v>
      </c>
    </row>
    <row r="4262" spans="1:8" x14ac:dyDescent="0.2">
      <c r="A4262" s="4"/>
      <c r="B4262" s="2" t="str">
        <f t="shared" si="133"/>
        <v/>
      </c>
      <c r="C4262" s="4"/>
      <c r="D4262" s="4"/>
      <c r="E4262" s="4"/>
      <c r="F4262" s="4"/>
      <c r="G4262" s="5" t="str">
        <f>IF(C4262="","",IF(ISERROR(VLOOKUP(D4262,Settings!C$2:C$100,1,FALSE)),CONCATENATE("Aktiviteten ",D4262," finns inte med i fliken Settings. Ange annan aktivitet eller uppdatera dina inställningar. "),"")&amp;IF(ISERROR(VLOOKUP(E4262,Settings!D$2:D$100,1,FALSE)),CONCATENATE("Kategorin ",E4262," finns inte med i fliken Settings. Ange annan kategori eller uppdatera dina inställningar."),""))</f>
        <v/>
      </c>
      <c r="H4262" s="11" t="str">
        <f t="shared" si="132"/>
        <v xml:space="preserve"> </v>
      </c>
    </row>
    <row r="4263" spans="1:8" x14ac:dyDescent="0.2">
      <c r="A4263" s="4"/>
      <c r="B4263" s="2" t="str">
        <f t="shared" si="133"/>
        <v/>
      </c>
      <c r="C4263" s="4"/>
      <c r="D4263" s="4"/>
      <c r="E4263" s="4"/>
      <c r="F4263" s="4"/>
      <c r="G4263" s="5" t="str">
        <f>IF(C4263="","",IF(ISERROR(VLOOKUP(D4263,Settings!C$2:C$100,1,FALSE)),CONCATENATE("Aktiviteten ",D4263," finns inte med i fliken Settings. Ange annan aktivitet eller uppdatera dina inställningar. "),"")&amp;IF(ISERROR(VLOOKUP(E4263,Settings!D$2:D$100,1,FALSE)),CONCATENATE("Kategorin ",E4263," finns inte med i fliken Settings. Ange annan kategori eller uppdatera dina inställningar."),""))</f>
        <v/>
      </c>
      <c r="H4263" s="11" t="str">
        <f t="shared" si="132"/>
        <v xml:space="preserve"> </v>
      </c>
    </row>
    <row r="4264" spans="1:8" x14ac:dyDescent="0.2">
      <c r="A4264" s="4"/>
      <c r="B4264" s="2" t="str">
        <f t="shared" si="133"/>
        <v/>
      </c>
      <c r="C4264" s="4"/>
      <c r="D4264" s="4"/>
      <c r="E4264" s="4"/>
      <c r="F4264" s="4"/>
      <c r="G4264" s="5" t="str">
        <f>IF(C4264="","",IF(ISERROR(VLOOKUP(D4264,Settings!C$2:C$100,1,FALSE)),CONCATENATE("Aktiviteten ",D4264," finns inte med i fliken Settings. Ange annan aktivitet eller uppdatera dina inställningar. "),"")&amp;IF(ISERROR(VLOOKUP(E4264,Settings!D$2:D$100,1,FALSE)),CONCATENATE("Kategorin ",E4264," finns inte med i fliken Settings. Ange annan kategori eller uppdatera dina inställningar."),""))</f>
        <v/>
      </c>
      <c r="H4264" s="11" t="str">
        <f t="shared" si="132"/>
        <v xml:space="preserve"> </v>
      </c>
    </row>
    <row r="4265" spans="1:8" x14ac:dyDescent="0.2">
      <c r="A4265" s="4"/>
      <c r="B4265" s="2" t="str">
        <f t="shared" si="133"/>
        <v/>
      </c>
      <c r="C4265" s="4"/>
      <c r="D4265" s="4"/>
      <c r="E4265" s="4"/>
      <c r="F4265" s="4"/>
      <c r="G4265" s="5" t="str">
        <f>IF(C4265="","",IF(ISERROR(VLOOKUP(D4265,Settings!C$2:C$100,1,FALSE)),CONCATENATE("Aktiviteten ",D4265," finns inte med i fliken Settings. Ange annan aktivitet eller uppdatera dina inställningar. "),"")&amp;IF(ISERROR(VLOOKUP(E4265,Settings!D$2:D$100,1,FALSE)),CONCATENATE("Kategorin ",E4265," finns inte med i fliken Settings. Ange annan kategori eller uppdatera dina inställningar."),""))</f>
        <v/>
      </c>
      <c r="H4265" s="11" t="str">
        <f t="shared" si="132"/>
        <v xml:space="preserve"> </v>
      </c>
    </row>
    <row r="4266" spans="1:8" x14ac:dyDescent="0.2">
      <c r="A4266" s="4"/>
      <c r="B4266" s="2" t="str">
        <f t="shared" si="133"/>
        <v/>
      </c>
      <c r="C4266" s="4"/>
      <c r="D4266" s="4"/>
      <c r="E4266" s="4"/>
      <c r="F4266" s="4"/>
      <c r="G4266" s="5" t="str">
        <f>IF(C4266="","",IF(ISERROR(VLOOKUP(D4266,Settings!C$2:C$100,1,FALSE)),CONCATENATE("Aktiviteten ",D4266," finns inte med i fliken Settings. Ange annan aktivitet eller uppdatera dina inställningar. "),"")&amp;IF(ISERROR(VLOOKUP(E4266,Settings!D$2:D$100,1,FALSE)),CONCATENATE("Kategorin ",E4266," finns inte med i fliken Settings. Ange annan kategori eller uppdatera dina inställningar."),""))</f>
        <v/>
      </c>
      <c r="H4266" s="11" t="str">
        <f t="shared" si="132"/>
        <v xml:space="preserve"> </v>
      </c>
    </row>
    <row r="4267" spans="1:8" x14ac:dyDescent="0.2">
      <c r="A4267" s="4"/>
      <c r="B4267" s="2" t="str">
        <f t="shared" si="133"/>
        <v/>
      </c>
      <c r="C4267" s="4"/>
      <c r="D4267" s="4"/>
      <c r="E4267" s="4"/>
      <c r="F4267" s="4"/>
      <c r="G4267" s="5" t="str">
        <f>IF(C4267="","",IF(ISERROR(VLOOKUP(D4267,Settings!C$2:C$100,1,FALSE)),CONCATENATE("Aktiviteten ",D4267," finns inte med i fliken Settings. Ange annan aktivitet eller uppdatera dina inställningar. "),"")&amp;IF(ISERROR(VLOOKUP(E4267,Settings!D$2:D$100,1,FALSE)),CONCATENATE("Kategorin ",E4267," finns inte med i fliken Settings. Ange annan kategori eller uppdatera dina inställningar."),""))</f>
        <v/>
      </c>
      <c r="H4267" s="11" t="str">
        <f t="shared" si="132"/>
        <v xml:space="preserve"> </v>
      </c>
    </row>
    <row r="4268" spans="1:8" x14ac:dyDescent="0.2">
      <c r="A4268" s="4"/>
      <c r="B4268" s="2" t="str">
        <f t="shared" si="133"/>
        <v/>
      </c>
      <c r="C4268" s="4"/>
      <c r="D4268" s="4"/>
      <c r="E4268" s="4"/>
      <c r="F4268" s="4"/>
      <c r="G4268" s="5" t="str">
        <f>IF(C4268="","",IF(ISERROR(VLOOKUP(D4268,Settings!C$2:C$100,1,FALSE)),CONCATENATE("Aktiviteten ",D4268," finns inte med i fliken Settings. Ange annan aktivitet eller uppdatera dina inställningar. "),"")&amp;IF(ISERROR(VLOOKUP(E4268,Settings!D$2:D$100,1,FALSE)),CONCATENATE("Kategorin ",E4268," finns inte med i fliken Settings. Ange annan kategori eller uppdatera dina inställningar."),""))</f>
        <v/>
      </c>
      <c r="H4268" s="11" t="str">
        <f t="shared" si="132"/>
        <v xml:space="preserve"> </v>
      </c>
    </row>
    <row r="4269" spans="1:8" x14ac:dyDescent="0.2">
      <c r="A4269" s="4"/>
      <c r="B4269" s="2" t="str">
        <f t="shared" si="133"/>
        <v/>
      </c>
      <c r="C4269" s="4"/>
      <c r="D4269" s="4"/>
      <c r="E4269" s="4"/>
      <c r="F4269" s="4"/>
      <c r="G4269" s="5" t="str">
        <f>IF(C4269="","",IF(ISERROR(VLOOKUP(D4269,Settings!C$2:C$100,1,FALSE)),CONCATENATE("Aktiviteten ",D4269," finns inte med i fliken Settings. Ange annan aktivitet eller uppdatera dina inställningar. "),"")&amp;IF(ISERROR(VLOOKUP(E4269,Settings!D$2:D$100,1,FALSE)),CONCATENATE("Kategorin ",E4269," finns inte med i fliken Settings. Ange annan kategori eller uppdatera dina inställningar."),""))</f>
        <v/>
      </c>
      <c r="H4269" s="11" t="str">
        <f t="shared" si="132"/>
        <v xml:space="preserve"> </v>
      </c>
    </row>
    <row r="4270" spans="1:8" x14ac:dyDescent="0.2">
      <c r="A4270" s="4"/>
      <c r="B4270" s="2" t="str">
        <f t="shared" si="133"/>
        <v/>
      </c>
      <c r="C4270" s="4"/>
      <c r="D4270" s="4"/>
      <c r="E4270" s="4"/>
      <c r="F4270" s="4"/>
      <c r="G4270" s="5" t="str">
        <f>IF(C4270="","",IF(ISERROR(VLOOKUP(D4270,Settings!C$2:C$100,1,FALSE)),CONCATENATE("Aktiviteten ",D4270," finns inte med i fliken Settings. Ange annan aktivitet eller uppdatera dina inställningar. "),"")&amp;IF(ISERROR(VLOOKUP(E4270,Settings!D$2:D$100,1,FALSE)),CONCATENATE("Kategorin ",E4270," finns inte med i fliken Settings. Ange annan kategori eller uppdatera dina inställningar."),""))</f>
        <v/>
      </c>
      <c r="H4270" s="11" t="str">
        <f t="shared" si="132"/>
        <v xml:space="preserve"> </v>
      </c>
    </row>
    <row r="4271" spans="1:8" x14ac:dyDescent="0.2">
      <c r="A4271" s="4"/>
      <c r="B4271" s="2" t="str">
        <f t="shared" si="133"/>
        <v/>
      </c>
      <c r="C4271" s="4"/>
      <c r="D4271" s="4"/>
      <c r="E4271" s="4"/>
      <c r="F4271" s="4"/>
      <c r="G4271" s="5" t="str">
        <f>IF(C4271="","",IF(ISERROR(VLOOKUP(D4271,Settings!C$2:C$100,1,FALSE)),CONCATENATE("Aktiviteten ",D4271," finns inte med i fliken Settings. Ange annan aktivitet eller uppdatera dina inställningar. "),"")&amp;IF(ISERROR(VLOOKUP(E4271,Settings!D$2:D$100,1,FALSE)),CONCATENATE("Kategorin ",E4271," finns inte med i fliken Settings. Ange annan kategori eller uppdatera dina inställningar."),""))</f>
        <v/>
      </c>
      <c r="H4271" s="11" t="str">
        <f t="shared" si="132"/>
        <v xml:space="preserve"> </v>
      </c>
    </row>
    <row r="4272" spans="1:8" x14ac:dyDescent="0.2">
      <c r="A4272" s="4"/>
      <c r="B4272" s="2" t="str">
        <f t="shared" si="133"/>
        <v/>
      </c>
      <c r="C4272" s="4"/>
      <c r="D4272" s="4"/>
      <c r="E4272" s="4"/>
      <c r="F4272" s="4"/>
      <c r="G4272" s="5" t="str">
        <f>IF(C4272="","",IF(ISERROR(VLOOKUP(D4272,Settings!C$2:C$100,1,FALSE)),CONCATENATE("Aktiviteten ",D4272," finns inte med i fliken Settings. Ange annan aktivitet eller uppdatera dina inställningar. "),"")&amp;IF(ISERROR(VLOOKUP(E4272,Settings!D$2:D$100,1,FALSE)),CONCATENATE("Kategorin ",E4272," finns inte med i fliken Settings. Ange annan kategori eller uppdatera dina inställningar."),""))</f>
        <v/>
      </c>
      <c r="H4272" s="11" t="str">
        <f t="shared" si="132"/>
        <v xml:space="preserve"> </v>
      </c>
    </row>
    <row r="4273" spans="1:8" x14ac:dyDescent="0.2">
      <c r="A4273" s="4"/>
      <c r="B4273" s="2" t="str">
        <f t="shared" si="133"/>
        <v/>
      </c>
      <c r="C4273" s="4"/>
      <c r="D4273" s="4"/>
      <c r="E4273" s="4"/>
      <c r="F4273" s="4"/>
      <c r="G4273" s="5" t="str">
        <f>IF(C4273="","",IF(ISERROR(VLOOKUP(D4273,Settings!C$2:C$100,1,FALSE)),CONCATENATE("Aktiviteten ",D4273," finns inte med i fliken Settings. Ange annan aktivitet eller uppdatera dina inställningar. "),"")&amp;IF(ISERROR(VLOOKUP(E4273,Settings!D$2:D$100,1,FALSE)),CONCATENATE("Kategorin ",E4273," finns inte med i fliken Settings. Ange annan kategori eller uppdatera dina inställningar."),""))</f>
        <v/>
      </c>
      <c r="H4273" s="11" t="str">
        <f t="shared" si="132"/>
        <v xml:space="preserve"> </v>
      </c>
    </row>
    <row r="4274" spans="1:8" x14ac:dyDescent="0.2">
      <c r="A4274" s="4"/>
      <c r="B4274" s="2" t="str">
        <f t="shared" si="133"/>
        <v/>
      </c>
      <c r="C4274" s="4"/>
      <c r="D4274" s="4"/>
      <c r="E4274" s="4"/>
      <c r="F4274" s="4"/>
      <c r="G4274" s="5" t="str">
        <f>IF(C4274="","",IF(ISERROR(VLOOKUP(D4274,Settings!C$2:C$100,1,FALSE)),CONCATENATE("Aktiviteten ",D4274," finns inte med i fliken Settings. Ange annan aktivitet eller uppdatera dina inställningar. "),"")&amp;IF(ISERROR(VLOOKUP(E4274,Settings!D$2:D$100,1,FALSE)),CONCATENATE("Kategorin ",E4274," finns inte med i fliken Settings. Ange annan kategori eller uppdatera dina inställningar."),""))</f>
        <v/>
      </c>
      <c r="H4274" s="11" t="str">
        <f t="shared" si="132"/>
        <v xml:space="preserve"> </v>
      </c>
    </row>
    <row r="4275" spans="1:8" x14ac:dyDescent="0.2">
      <c r="A4275" s="4"/>
      <c r="B4275" s="2" t="str">
        <f t="shared" si="133"/>
        <v/>
      </c>
      <c r="C4275" s="4"/>
      <c r="D4275" s="4"/>
      <c r="E4275" s="4"/>
      <c r="F4275" s="4"/>
      <c r="G4275" s="5" t="str">
        <f>IF(C4275="","",IF(ISERROR(VLOOKUP(D4275,Settings!C$2:C$100,1,FALSE)),CONCATENATE("Aktiviteten ",D4275," finns inte med i fliken Settings. Ange annan aktivitet eller uppdatera dina inställningar. "),"")&amp;IF(ISERROR(VLOOKUP(E4275,Settings!D$2:D$100,1,FALSE)),CONCATENATE("Kategorin ",E4275," finns inte med i fliken Settings. Ange annan kategori eller uppdatera dina inställningar."),""))</f>
        <v/>
      </c>
      <c r="H4275" s="11" t="str">
        <f t="shared" si="132"/>
        <v xml:space="preserve"> </v>
      </c>
    </row>
    <row r="4276" spans="1:8" x14ac:dyDescent="0.2">
      <c r="A4276" s="4"/>
      <c r="B4276" s="2" t="str">
        <f t="shared" si="133"/>
        <v/>
      </c>
      <c r="C4276" s="4"/>
      <c r="D4276" s="4"/>
      <c r="E4276" s="4"/>
      <c r="F4276" s="4"/>
      <c r="G4276" s="5" t="str">
        <f>IF(C4276="","",IF(ISERROR(VLOOKUP(D4276,Settings!C$2:C$100,1,FALSE)),CONCATENATE("Aktiviteten ",D4276," finns inte med i fliken Settings. Ange annan aktivitet eller uppdatera dina inställningar. "),"")&amp;IF(ISERROR(VLOOKUP(E4276,Settings!D$2:D$100,1,FALSE)),CONCATENATE("Kategorin ",E4276," finns inte med i fliken Settings. Ange annan kategori eller uppdatera dina inställningar."),""))</f>
        <v/>
      </c>
      <c r="H4276" s="11" t="str">
        <f t="shared" si="132"/>
        <v xml:space="preserve"> </v>
      </c>
    </row>
    <row r="4277" spans="1:8" x14ac:dyDescent="0.2">
      <c r="A4277" s="4"/>
      <c r="B4277" s="2" t="str">
        <f t="shared" si="133"/>
        <v/>
      </c>
      <c r="C4277" s="4"/>
      <c r="D4277" s="4"/>
      <c r="E4277" s="4"/>
      <c r="F4277" s="4"/>
      <c r="G4277" s="5" t="str">
        <f>IF(C4277="","",IF(ISERROR(VLOOKUP(D4277,Settings!C$2:C$100,1,FALSE)),CONCATENATE("Aktiviteten ",D4277," finns inte med i fliken Settings. Ange annan aktivitet eller uppdatera dina inställningar. "),"")&amp;IF(ISERROR(VLOOKUP(E4277,Settings!D$2:D$100,1,FALSE)),CONCATENATE("Kategorin ",E4277," finns inte med i fliken Settings. Ange annan kategori eller uppdatera dina inställningar."),""))</f>
        <v/>
      </c>
      <c r="H4277" s="11" t="str">
        <f t="shared" si="132"/>
        <v xml:space="preserve"> </v>
      </c>
    </row>
    <row r="4278" spans="1:8" x14ac:dyDescent="0.2">
      <c r="A4278" s="4"/>
      <c r="B4278" s="2" t="str">
        <f t="shared" si="133"/>
        <v/>
      </c>
      <c r="C4278" s="4"/>
      <c r="D4278" s="4"/>
      <c r="E4278" s="4"/>
      <c r="F4278" s="4"/>
      <c r="G4278" s="5" t="str">
        <f>IF(C4278="","",IF(ISERROR(VLOOKUP(D4278,Settings!C$2:C$100,1,FALSE)),CONCATENATE("Aktiviteten ",D4278," finns inte med i fliken Settings. Ange annan aktivitet eller uppdatera dina inställningar. "),"")&amp;IF(ISERROR(VLOOKUP(E4278,Settings!D$2:D$100,1,FALSE)),CONCATENATE("Kategorin ",E4278," finns inte med i fliken Settings. Ange annan kategori eller uppdatera dina inställningar."),""))</f>
        <v/>
      </c>
      <c r="H4278" s="11" t="str">
        <f t="shared" si="132"/>
        <v xml:space="preserve"> </v>
      </c>
    </row>
    <row r="4279" spans="1:8" x14ac:dyDescent="0.2">
      <c r="A4279" s="4"/>
      <c r="B4279" s="2" t="str">
        <f t="shared" si="133"/>
        <v/>
      </c>
      <c r="C4279" s="4"/>
      <c r="D4279" s="4"/>
      <c r="E4279" s="4"/>
      <c r="F4279" s="4"/>
      <c r="G4279" s="5" t="str">
        <f>IF(C4279="","",IF(ISERROR(VLOOKUP(D4279,Settings!C$2:C$100,1,FALSE)),CONCATENATE("Aktiviteten ",D4279," finns inte med i fliken Settings. Ange annan aktivitet eller uppdatera dina inställningar. "),"")&amp;IF(ISERROR(VLOOKUP(E4279,Settings!D$2:D$100,1,FALSE)),CONCATENATE("Kategorin ",E4279," finns inte med i fliken Settings. Ange annan kategori eller uppdatera dina inställningar."),""))</f>
        <v/>
      </c>
      <c r="H4279" s="11" t="str">
        <f t="shared" si="132"/>
        <v xml:space="preserve"> </v>
      </c>
    </row>
    <row r="4280" spans="1:8" x14ac:dyDescent="0.2">
      <c r="A4280" s="4"/>
      <c r="B4280" s="2" t="str">
        <f t="shared" si="133"/>
        <v/>
      </c>
      <c r="C4280" s="4"/>
      <c r="D4280" s="4"/>
      <c r="E4280" s="4"/>
      <c r="F4280" s="4"/>
      <c r="G4280" s="5" t="str">
        <f>IF(C4280="","",IF(ISERROR(VLOOKUP(D4280,Settings!C$2:C$100,1,FALSE)),CONCATENATE("Aktiviteten ",D4280," finns inte med i fliken Settings. Ange annan aktivitet eller uppdatera dina inställningar. "),"")&amp;IF(ISERROR(VLOOKUP(E4280,Settings!D$2:D$100,1,FALSE)),CONCATENATE("Kategorin ",E4280," finns inte med i fliken Settings. Ange annan kategori eller uppdatera dina inställningar."),""))</f>
        <v/>
      </c>
      <c r="H4280" s="11" t="str">
        <f t="shared" si="132"/>
        <v xml:space="preserve"> </v>
      </c>
    </row>
    <row r="4281" spans="1:8" x14ac:dyDescent="0.2">
      <c r="A4281" s="4"/>
      <c r="B4281" s="2" t="str">
        <f t="shared" si="133"/>
        <v/>
      </c>
      <c r="C4281" s="4"/>
      <c r="D4281" s="4"/>
      <c r="E4281" s="4"/>
      <c r="F4281" s="4"/>
      <c r="G4281" s="5" t="str">
        <f>IF(C4281="","",IF(ISERROR(VLOOKUP(D4281,Settings!C$2:C$100,1,FALSE)),CONCATENATE("Aktiviteten ",D4281," finns inte med i fliken Settings. Ange annan aktivitet eller uppdatera dina inställningar. "),"")&amp;IF(ISERROR(VLOOKUP(E4281,Settings!D$2:D$100,1,FALSE)),CONCATENATE("Kategorin ",E4281," finns inte med i fliken Settings. Ange annan kategori eller uppdatera dina inställningar."),""))</f>
        <v/>
      </c>
      <c r="H4281" s="11" t="str">
        <f t="shared" si="132"/>
        <v xml:space="preserve"> </v>
      </c>
    </row>
    <row r="4282" spans="1:8" x14ac:dyDescent="0.2">
      <c r="A4282" s="4"/>
      <c r="B4282" s="2" t="str">
        <f t="shared" si="133"/>
        <v/>
      </c>
      <c r="C4282" s="4"/>
      <c r="D4282" s="4"/>
      <c r="E4282" s="4"/>
      <c r="F4282" s="4"/>
      <c r="G4282" s="5" t="str">
        <f>IF(C4282="","",IF(ISERROR(VLOOKUP(D4282,Settings!C$2:C$100,1,FALSE)),CONCATENATE("Aktiviteten ",D4282," finns inte med i fliken Settings. Ange annan aktivitet eller uppdatera dina inställningar. "),"")&amp;IF(ISERROR(VLOOKUP(E4282,Settings!D$2:D$100,1,FALSE)),CONCATENATE("Kategorin ",E4282," finns inte med i fliken Settings. Ange annan kategori eller uppdatera dina inställningar."),""))</f>
        <v/>
      </c>
      <c r="H4282" s="11" t="str">
        <f t="shared" si="132"/>
        <v xml:space="preserve"> </v>
      </c>
    </row>
    <row r="4283" spans="1:8" x14ac:dyDescent="0.2">
      <c r="A4283" s="4"/>
      <c r="B4283" s="2" t="str">
        <f t="shared" si="133"/>
        <v/>
      </c>
      <c r="C4283" s="4"/>
      <c r="D4283" s="4"/>
      <c r="E4283" s="4"/>
      <c r="F4283" s="4"/>
      <c r="G4283" s="5" t="str">
        <f>IF(C4283="","",IF(ISERROR(VLOOKUP(D4283,Settings!C$2:C$100,1,FALSE)),CONCATENATE("Aktiviteten ",D4283," finns inte med i fliken Settings. Ange annan aktivitet eller uppdatera dina inställningar. "),"")&amp;IF(ISERROR(VLOOKUP(E4283,Settings!D$2:D$100,1,FALSE)),CONCATENATE("Kategorin ",E4283," finns inte med i fliken Settings. Ange annan kategori eller uppdatera dina inställningar."),""))</f>
        <v/>
      </c>
      <c r="H4283" s="11" t="str">
        <f t="shared" si="132"/>
        <v xml:space="preserve"> </v>
      </c>
    </row>
    <row r="4284" spans="1:8" x14ac:dyDescent="0.2">
      <c r="A4284" s="4"/>
      <c r="B4284" s="2" t="str">
        <f t="shared" si="133"/>
        <v/>
      </c>
      <c r="C4284" s="4"/>
      <c r="D4284" s="4"/>
      <c r="E4284" s="4"/>
      <c r="F4284" s="4"/>
      <c r="G4284" s="5" t="str">
        <f>IF(C4284="","",IF(ISERROR(VLOOKUP(D4284,Settings!C$2:C$100,1,FALSE)),CONCATENATE("Aktiviteten ",D4284," finns inte med i fliken Settings. Ange annan aktivitet eller uppdatera dina inställningar. "),"")&amp;IF(ISERROR(VLOOKUP(E4284,Settings!D$2:D$100,1,FALSE)),CONCATENATE("Kategorin ",E4284," finns inte med i fliken Settings. Ange annan kategori eller uppdatera dina inställningar."),""))</f>
        <v/>
      </c>
      <c r="H4284" s="11" t="str">
        <f t="shared" si="132"/>
        <v xml:space="preserve"> </v>
      </c>
    </row>
    <row r="4285" spans="1:8" x14ac:dyDescent="0.2">
      <c r="A4285" s="4"/>
      <c r="B4285" s="2" t="str">
        <f t="shared" si="133"/>
        <v/>
      </c>
      <c r="C4285" s="4"/>
      <c r="D4285" s="4"/>
      <c r="E4285" s="4"/>
      <c r="F4285" s="4"/>
      <c r="G4285" s="5" t="str">
        <f>IF(C4285="","",IF(ISERROR(VLOOKUP(D4285,Settings!C$2:C$100,1,FALSE)),CONCATENATE("Aktiviteten ",D4285," finns inte med i fliken Settings. Ange annan aktivitet eller uppdatera dina inställningar. "),"")&amp;IF(ISERROR(VLOOKUP(E4285,Settings!D$2:D$100,1,FALSE)),CONCATENATE("Kategorin ",E4285," finns inte med i fliken Settings. Ange annan kategori eller uppdatera dina inställningar."),""))</f>
        <v/>
      </c>
      <c r="H4285" s="11" t="str">
        <f t="shared" si="132"/>
        <v xml:space="preserve"> </v>
      </c>
    </row>
    <row r="4286" spans="1:8" x14ac:dyDescent="0.2">
      <c r="A4286" s="4"/>
      <c r="B4286" s="2" t="str">
        <f t="shared" si="133"/>
        <v/>
      </c>
      <c r="C4286" s="4"/>
      <c r="D4286" s="4"/>
      <c r="E4286" s="4"/>
      <c r="F4286" s="4"/>
      <c r="G4286" s="5" t="str">
        <f>IF(C4286="","",IF(ISERROR(VLOOKUP(D4286,Settings!C$2:C$100,1,FALSE)),CONCATENATE("Aktiviteten ",D4286," finns inte med i fliken Settings. Ange annan aktivitet eller uppdatera dina inställningar. "),"")&amp;IF(ISERROR(VLOOKUP(E4286,Settings!D$2:D$100,1,FALSE)),CONCATENATE("Kategorin ",E4286," finns inte med i fliken Settings. Ange annan kategori eller uppdatera dina inställningar."),""))</f>
        <v/>
      </c>
      <c r="H4286" s="11" t="str">
        <f t="shared" si="132"/>
        <v xml:space="preserve"> </v>
      </c>
    </row>
    <row r="4287" spans="1:8" x14ac:dyDescent="0.2">
      <c r="A4287" s="4"/>
      <c r="B4287" s="2" t="str">
        <f t="shared" si="133"/>
        <v/>
      </c>
      <c r="C4287" s="4"/>
      <c r="D4287" s="4"/>
      <c r="E4287" s="4"/>
      <c r="F4287" s="4"/>
      <c r="G4287" s="5" t="str">
        <f>IF(C4287="","",IF(ISERROR(VLOOKUP(D4287,Settings!C$2:C$100,1,FALSE)),CONCATENATE("Aktiviteten ",D4287," finns inte med i fliken Settings. Ange annan aktivitet eller uppdatera dina inställningar. "),"")&amp;IF(ISERROR(VLOOKUP(E4287,Settings!D$2:D$100,1,FALSE)),CONCATENATE("Kategorin ",E4287," finns inte med i fliken Settings. Ange annan kategori eller uppdatera dina inställningar."),""))</f>
        <v/>
      </c>
      <c r="H4287" s="11" t="str">
        <f t="shared" si="132"/>
        <v xml:space="preserve"> </v>
      </c>
    </row>
    <row r="4288" spans="1:8" x14ac:dyDescent="0.2">
      <c r="A4288" s="4"/>
      <c r="B4288" s="2" t="str">
        <f t="shared" si="133"/>
        <v/>
      </c>
      <c r="C4288" s="4"/>
      <c r="D4288" s="4"/>
      <c r="E4288" s="4"/>
      <c r="F4288" s="4"/>
      <c r="G4288" s="5" t="str">
        <f>IF(C4288="","",IF(ISERROR(VLOOKUP(D4288,Settings!C$2:C$100,1,FALSE)),CONCATENATE("Aktiviteten ",D4288," finns inte med i fliken Settings. Ange annan aktivitet eller uppdatera dina inställningar. "),"")&amp;IF(ISERROR(VLOOKUP(E4288,Settings!D$2:D$100,1,FALSE)),CONCATENATE("Kategorin ",E4288," finns inte med i fliken Settings. Ange annan kategori eller uppdatera dina inställningar."),""))</f>
        <v/>
      </c>
      <c r="H4288" s="11" t="str">
        <f t="shared" si="132"/>
        <v xml:space="preserve"> </v>
      </c>
    </row>
    <row r="4289" spans="1:8" x14ac:dyDescent="0.2">
      <c r="A4289" s="4"/>
      <c r="B4289" s="2" t="str">
        <f t="shared" si="133"/>
        <v/>
      </c>
      <c r="C4289" s="4"/>
      <c r="D4289" s="4"/>
      <c r="E4289" s="4"/>
      <c r="F4289" s="4"/>
      <c r="G4289" s="5" t="str">
        <f>IF(C4289="","",IF(ISERROR(VLOOKUP(D4289,Settings!C$2:C$100,1,FALSE)),CONCATENATE("Aktiviteten ",D4289," finns inte med i fliken Settings. Ange annan aktivitet eller uppdatera dina inställningar. "),"")&amp;IF(ISERROR(VLOOKUP(E4289,Settings!D$2:D$100,1,FALSE)),CONCATENATE("Kategorin ",E4289," finns inte med i fliken Settings. Ange annan kategori eller uppdatera dina inställningar."),""))</f>
        <v/>
      </c>
      <c r="H4289" s="11" t="str">
        <f t="shared" si="132"/>
        <v xml:space="preserve"> </v>
      </c>
    </row>
    <row r="4290" spans="1:8" x14ac:dyDescent="0.2">
      <c r="A4290" s="4"/>
      <c r="B4290" s="2" t="str">
        <f t="shared" si="133"/>
        <v/>
      </c>
      <c r="C4290" s="4"/>
      <c r="D4290" s="4"/>
      <c r="E4290" s="4"/>
      <c r="F4290" s="4"/>
      <c r="G4290" s="5" t="str">
        <f>IF(C4290="","",IF(ISERROR(VLOOKUP(D4290,Settings!C$2:C$100,1,FALSE)),CONCATENATE("Aktiviteten ",D4290," finns inte med i fliken Settings. Ange annan aktivitet eller uppdatera dina inställningar. "),"")&amp;IF(ISERROR(VLOOKUP(E4290,Settings!D$2:D$100,1,FALSE)),CONCATENATE("Kategorin ",E4290," finns inte med i fliken Settings. Ange annan kategori eller uppdatera dina inställningar."),""))</f>
        <v/>
      </c>
      <c r="H4290" s="11" t="str">
        <f t="shared" si="132"/>
        <v xml:space="preserve"> </v>
      </c>
    </row>
    <row r="4291" spans="1:8" x14ac:dyDescent="0.2">
      <c r="A4291" s="4"/>
      <c r="B4291" s="2" t="str">
        <f t="shared" si="133"/>
        <v/>
      </c>
      <c r="C4291" s="4"/>
      <c r="D4291" s="4"/>
      <c r="E4291" s="4"/>
      <c r="F4291" s="4"/>
      <c r="G4291" s="5" t="str">
        <f>IF(C4291="","",IF(ISERROR(VLOOKUP(D4291,Settings!C$2:C$100,1,FALSE)),CONCATENATE("Aktiviteten ",D4291," finns inte med i fliken Settings. Ange annan aktivitet eller uppdatera dina inställningar. "),"")&amp;IF(ISERROR(VLOOKUP(E4291,Settings!D$2:D$100,1,FALSE)),CONCATENATE("Kategorin ",E4291," finns inte med i fliken Settings. Ange annan kategori eller uppdatera dina inställningar."),""))</f>
        <v/>
      </c>
      <c r="H4291" s="11" t="str">
        <f t="shared" ref="H4291:H4354" si="134">IF(A4291=""," ",IF(B4291="",A4291,B4291))</f>
        <v xml:space="preserve"> </v>
      </c>
    </row>
    <row r="4292" spans="1:8" x14ac:dyDescent="0.2">
      <c r="A4292" s="4"/>
      <c r="B4292" s="2" t="str">
        <f t="shared" si="133"/>
        <v/>
      </c>
      <c r="C4292" s="4"/>
      <c r="D4292" s="4"/>
      <c r="E4292" s="4"/>
      <c r="F4292" s="4"/>
      <c r="G4292" s="5" t="str">
        <f>IF(C4292="","",IF(ISERROR(VLOOKUP(D4292,Settings!C$2:C$100,1,FALSE)),CONCATENATE("Aktiviteten ",D4292," finns inte med i fliken Settings. Ange annan aktivitet eller uppdatera dina inställningar. "),"")&amp;IF(ISERROR(VLOOKUP(E4292,Settings!D$2:D$100,1,FALSE)),CONCATENATE("Kategorin ",E4292," finns inte med i fliken Settings. Ange annan kategori eller uppdatera dina inställningar."),""))</f>
        <v/>
      </c>
      <c r="H4292" s="11" t="str">
        <f t="shared" si="134"/>
        <v xml:space="preserve"> </v>
      </c>
    </row>
    <row r="4293" spans="1:8" x14ac:dyDescent="0.2">
      <c r="A4293" s="4"/>
      <c r="B4293" s="2" t="str">
        <f t="shared" si="133"/>
        <v/>
      </c>
      <c r="C4293" s="4"/>
      <c r="D4293" s="4"/>
      <c r="E4293" s="4"/>
      <c r="F4293" s="4"/>
      <c r="G4293" s="5" t="str">
        <f>IF(C4293="","",IF(ISERROR(VLOOKUP(D4293,Settings!C$2:C$100,1,FALSE)),CONCATENATE("Aktiviteten ",D4293," finns inte med i fliken Settings. Ange annan aktivitet eller uppdatera dina inställningar. "),"")&amp;IF(ISERROR(VLOOKUP(E4293,Settings!D$2:D$100,1,FALSE)),CONCATENATE("Kategorin ",E4293," finns inte med i fliken Settings. Ange annan kategori eller uppdatera dina inställningar."),""))</f>
        <v/>
      </c>
      <c r="H4293" s="11" t="str">
        <f t="shared" si="134"/>
        <v xml:space="preserve"> </v>
      </c>
    </row>
    <row r="4294" spans="1:8" x14ac:dyDescent="0.2">
      <c r="A4294" s="4"/>
      <c r="B4294" s="2" t="str">
        <f t="shared" si="133"/>
        <v/>
      </c>
      <c r="C4294" s="4"/>
      <c r="D4294" s="4"/>
      <c r="E4294" s="4"/>
      <c r="F4294" s="4"/>
      <c r="G4294" s="5" t="str">
        <f>IF(C4294="","",IF(ISERROR(VLOOKUP(D4294,Settings!C$2:C$100,1,FALSE)),CONCATENATE("Aktiviteten ",D4294," finns inte med i fliken Settings. Ange annan aktivitet eller uppdatera dina inställningar. "),"")&amp;IF(ISERROR(VLOOKUP(E4294,Settings!D$2:D$100,1,FALSE)),CONCATENATE("Kategorin ",E4294," finns inte med i fliken Settings. Ange annan kategori eller uppdatera dina inställningar."),""))</f>
        <v/>
      </c>
      <c r="H4294" s="11" t="str">
        <f t="shared" si="134"/>
        <v xml:space="preserve"> </v>
      </c>
    </row>
    <row r="4295" spans="1:8" x14ac:dyDescent="0.2">
      <c r="A4295" s="4"/>
      <c r="B4295" s="2" t="str">
        <f t="shared" si="133"/>
        <v/>
      </c>
      <c r="C4295" s="4"/>
      <c r="D4295" s="4"/>
      <c r="E4295" s="4"/>
      <c r="F4295" s="4"/>
      <c r="G4295" s="5" t="str">
        <f>IF(C4295="","",IF(ISERROR(VLOOKUP(D4295,Settings!C$2:C$100,1,FALSE)),CONCATENATE("Aktiviteten ",D4295," finns inte med i fliken Settings. Ange annan aktivitet eller uppdatera dina inställningar. "),"")&amp;IF(ISERROR(VLOOKUP(E4295,Settings!D$2:D$100,1,FALSE)),CONCATENATE("Kategorin ",E4295," finns inte med i fliken Settings. Ange annan kategori eller uppdatera dina inställningar."),""))</f>
        <v/>
      </c>
      <c r="H4295" s="11" t="str">
        <f t="shared" si="134"/>
        <v xml:space="preserve"> </v>
      </c>
    </row>
    <row r="4296" spans="1:8" x14ac:dyDescent="0.2">
      <c r="A4296" s="4"/>
      <c r="B4296" s="2" t="str">
        <f t="shared" si="133"/>
        <v/>
      </c>
      <c r="C4296" s="4"/>
      <c r="D4296" s="4"/>
      <c r="E4296" s="4"/>
      <c r="F4296" s="4"/>
      <c r="G4296" s="5" t="str">
        <f>IF(C4296="","",IF(ISERROR(VLOOKUP(D4296,Settings!C$2:C$100,1,FALSE)),CONCATENATE("Aktiviteten ",D4296," finns inte med i fliken Settings. Ange annan aktivitet eller uppdatera dina inställningar. "),"")&amp;IF(ISERROR(VLOOKUP(E4296,Settings!D$2:D$100,1,FALSE)),CONCATENATE("Kategorin ",E4296," finns inte med i fliken Settings. Ange annan kategori eller uppdatera dina inställningar."),""))</f>
        <v/>
      </c>
      <c r="H4296" s="11" t="str">
        <f t="shared" si="134"/>
        <v xml:space="preserve"> </v>
      </c>
    </row>
    <row r="4297" spans="1:8" x14ac:dyDescent="0.2">
      <c r="A4297" s="4"/>
      <c r="B4297" s="2" t="str">
        <f t="shared" si="133"/>
        <v/>
      </c>
      <c r="C4297" s="4"/>
      <c r="D4297" s="4"/>
      <c r="E4297" s="4"/>
      <c r="F4297" s="4"/>
      <c r="G4297" s="5" t="str">
        <f>IF(C4297="","",IF(ISERROR(VLOOKUP(D4297,Settings!C$2:C$100,1,FALSE)),CONCATENATE("Aktiviteten ",D4297," finns inte med i fliken Settings. Ange annan aktivitet eller uppdatera dina inställningar. "),"")&amp;IF(ISERROR(VLOOKUP(E4297,Settings!D$2:D$100,1,FALSE)),CONCATENATE("Kategorin ",E4297," finns inte med i fliken Settings. Ange annan kategori eller uppdatera dina inställningar."),""))</f>
        <v/>
      </c>
      <c r="H4297" s="11" t="str">
        <f t="shared" si="134"/>
        <v xml:space="preserve"> </v>
      </c>
    </row>
    <row r="4298" spans="1:8" x14ac:dyDescent="0.2">
      <c r="A4298" s="4"/>
      <c r="B4298" s="2" t="str">
        <f t="shared" si="133"/>
        <v/>
      </c>
      <c r="C4298" s="4"/>
      <c r="D4298" s="4"/>
      <c r="E4298" s="4"/>
      <c r="F4298" s="4"/>
      <c r="G4298" s="5" t="str">
        <f>IF(C4298="","",IF(ISERROR(VLOOKUP(D4298,Settings!C$2:C$100,1,FALSE)),CONCATENATE("Aktiviteten ",D4298," finns inte med i fliken Settings. Ange annan aktivitet eller uppdatera dina inställningar. "),"")&amp;IF(ISERROR(VLOOKUP(E4298,Settings!D$2:D$100,1,FALSE)),CONCATENATE("Kategorin ",E4298," finns inte med i fliken Settings. Ange annan kategori eller uppdatera dina inställningar."),""))</f>
        <v/>
      </c>
      <c r="H4298" s="11" t="str">
        <f t="shared" si="134"/>
        <v xml:space="preserve"> </v>
      </c>
    </row>
    <row r="4299" spans="1:8" x14ac:dyDescent="0.2">
      <c r="A4299" s="4"/>
      <c r="B4299" s="2" t="str">
        <f t="shared" si="133"/>
        <v/>
      </c>
      <c r="C4299" s="4"/>
      <c r="D4299" s="4"/>
      <c r="E4299" s="4"/>
      <c r="F4299" s="4"/>
      <c r="G4299" s="5" t="str">
        <f>IF(C4299="","",IF(ISERROR(VLOOKUP(D4299,Settings!C$2:C$100,1,FALSE)),CONCATENATE("Aktiviteten ",D4299," finns inte med i fliken Settings. Ange annan aktivitet eller uppdatera dina inställningar. "),"")&amp;IF(ISERROR(VLOOKUP(E4299,Settings!D$2:D$100,1,FALSE)),CONCATENATE("Kategorin ",E4299," finns inte med i fliken Settings. Ange annan kategori eller uppdatera dina inställningar."),""))</f>
        <v/>
      </c>
      <c r="H4299" s="11" t="str">
        <f t="shared" si="134"/>
        <v xml:space="preserve"> </v>
      </c>
    </row>
    <row r="4300" spans="1:8" x14ac:dyDescent="0.2">
      <c r="A4300" s="4"/>
      <c r="B4300" s="2" t="str">
        <f t="shared" si="133"/>
        <v/>
      </c>
      <c r="C4300" s="4"/>
      <c r="D4300" s="4"/>
      <c r="E4300" s="4"/>
      <c r="F4300" s="4"/>
      <c r="G4300" s="5" t="str">
        <f>IF(C4300="","",IF(ISERROR(VLOOKUP(D4300,Settings!C$2:C$100,1,FALSE)),CONCATENATE("Aktiviteten ",D4300," finns inte med i fliken Settings. Ange annan aktivitet eller uppdatera dina inställningar. "),"")&amp;IF(ISERROR(VLOOKUP(E4300,Settings!D$2:D$100,1,FALSE)),CONCATENATE("Kategorin ",E4300," finns inte med i fliken Settings. Ange annan kategori eller uppdatera dina inställningar."),""))</f>
        <v/>
      </c>
      <c r="H4300" s="11" t="str">
        <f t="shared" si="134"/>
        <v xml:space="preserve"> </v>
      </c>
    </row>
    <row r="4301" spans="1:8" x14ac:dyDescent="0.2">
      <c r="A4301" s="4"/>
      <c r="B4301" s="2" t="str">
        <f t="shared" si="133"/>
        <v/>
      </c>
      <c r="C4301" s="4"/>
      <c r="D4301" s="4"/>
      <c r="E4301" s="4"/>
      <c r="F4301" s="4"/>
      <c r="G4301" s="5" t="str">
        <f>IF(C4301="","",IF(ISERROR(VLOOKUP(D4301,Settings!C$2:C$100,1,FALSE)),CONCATENATE("Aktiviteten ",D4301," finns inte med i fliken Settings. Ange annan aktivitet eller uppdatera dina inställningar. "),"")&amp;IF(ISERROR(VLOOKUP(E4301,Settings!D$2:D$100,1,FALSE)),CONCATENATE("Kategorin ",E4301," finns inte med i fliken Settings. Ange annan kategori eller uppdatera dina inställningar."),""))</f>
        <v/>
      </c>
      <c r="H4301" s="11" t="str">
        <f t="shared" si="134"/>
        <v xml:space="preserve"> </v>
      </c>
    </row>
    <row r="4302" spans="1:8" x14ac:dyDescent="0.2">
      <c r="A4302" s="4"/>
      <c r="B4302" s="2" t="str">
        <f t="shared" si="133"/>
        <v/>
      </c>
      <c r="C4302" s="4"/>
      <c r="D4302" s="4"/>
      <c r="E4302" s="4"/>
      <c r="F4302" s="4"/>
      <c r="G4302" s="5" t="str">
        <f>IF(C4302="","",IF(ISERROR(VLOOKUP(D4302,Settings!C$2:C$100,1,FALSE)),CONCATENATE("Aktiviteten ",D4302," finns inte med i fliken Settings. Ange annan aktivitet eller uppdatera dina inställningar. "),"")&amp;IF(ISERROR(VLOOKUP(E4302,Settings!D$2:D$100,1,FALSE)),CONCATENATE("Kategorin ",E4302," finns inte med i fliken Settings. Ange annan kategori eller uppdatera dina inställningar."),""))</f>
        <v/>
      </c>
      <c r="H4302" s="11" t="str">
        <f t="shared" si="134"/>
        <v xml:space="preserve"> </v>
      </c>
    </row>
    <row r="4303" spans="1:8" x14ac:dyDescent="0.2">
      <c r="A4303" s="4"/>
      <c r="B4303" s="2" t="str">
        <f t="shared" si="133"/>
        <v/>
      </c>
      <c r="C4303" s="4"/>
      <c r="D4303" s="4"/>
      <c r="E4303" s="4"/>
      <c r="F4303" s="4"/>
      <c r="G4303" s="5" t="str">
        <f>IF(C4303="","",IF(ISERROR(VLOOKUP(D4303,Settings!C$2:C$100,1,FALSE)),CONCATENATE("Aktiviteten ",D4303," finns inte med i fliken Settings. Ange annan aktivitet eller uppdatera dina inställningar. "),"")&amp;IF(ISERROR(VLOOKUP(E4303,Settings!D$2:D$100,1,FALSE)),CONCATENATE("Kategorin ",E4303," finns inte med i fliken Settings. Ange annan kategori eller uppdatera dina inställningar."),""))</f>
        <v/>
      </c>
      <c r="H4303" s="11" t="str">
        <f t="shared" si="134"/>
        <v xml:space="preserve"> </v>
      </c>
    </row>
    <row r="4304" spans="1:8" x14ac:dyDescent="0.2">
      <c r="A4304" s="4"/>
      <c r="B4304" s="2" t="str">
        <f t="shared" si="133"/>
        <v/>
      </c>
      <c r="C4304" s="4"/>
      <c r="D4304" s="4"/>
      <c r="E4304" s="4"/>
      <c r="F4304" s="4"/>
      <c r="G4304" s="5" t="str">
        <f>IF(C4304="","",IF(ISERROR(VLOOKUP(D4304,Settings!C$2:C$100,1,FALSE)),CONCATENATE("Aktiviteten ",D4304," finns inte med i fliken Settings. Ange annan aktivitet eller uppdatera dina inställningar. "),"")&amp;IF(ISERROR(VLOOKUP(E4304,Settings!D$2:D$100,1,FALSE)),CONCATENATE("Kategorin ",E4304," finns inte med i fliken Settings. Ange annan kategori eller uppdatera dina inställningar."),""))</f>
        <v/>
      </c>
      <c r="H4304" s="11" t="str">
        <f t="shared" si="134"/>
        <v xml:space="preserve"> </v>
      </c>
    </row>
    <row r="4305" spans="1:8" x14ac:dyDescent="0.2">
      <c r="A4305" s="4"/>
      <c r="B4305" s="2" t="str">
        <f t="shared" si="133"/>
        <v/>
      </c>
      <c r="C4305" s="4"/>
      <c r="D4305" s="4"/>
      <c r="E4305" s="4"/>
      <c r="F4305" s="4"/>
      <c r="G4305" s="5" t="str">
        <f>IF(C4305="","",IF(ISERROR(VLOOKUP(D4305,Settings!C$2:C$100,1,FALSE)),CONCATENATE("Aktiviteten ",D4305," finns inte med i fliken Settings. Ange annan aktivitet eller uppdatera dina inställningar. "),"")&amp;IF(ISERROR(VLOOKUP(E4305,Settings!D$2:D$100,1,FALSE)),CONCATENATE("Kategorin ",E4305," finns inte med i fliken Settings. Ange annan kategori eller uppdatera dina inställningar."),""))</f>
        <v/>
      </c>
      <c r="H4305" s="11" t="str">
        <f t="shared" si="134"/>
        <v xml:space="preserve"> </v>
      </c>
    </row>
    <row r="4306" spans="1:8" x14ac:dyDescent="0.2">
      <c r="A4306" s="4"/>
      <c r="B4306" s="2" t="str">
        <f t="shared" ref="B4306:B4369" si="135">IF(A4306="","",A4306)</f>
        <v/>
      </c>
      <c r="C4306" s="4"/>
      <c r="D4306" s="4"/>
      <c r="E4306" s="4"/>
      <c r="F4306" s="4"/>
      <c r="G4306" s="5" t="str">
        <f>IF(C4306="","",IF(ISERROR(VLOOKUP(D4306,Settings!C$2:C$100,1,FALSE)),CONCATENATE("Aktiviteten ",D4306," finns inte med i fliken Settings. Ange annan aktivitet eller uppdatera dina inställningar. "),"")&amp;IF(ISERROR(VLOOKUP(E4306,Settings!D$2:D$100,1,FALSE)),CONCATENATE("Kategorin ",E4306," finns inte med i fliken Settings. Ange annan kategori eller uppdatera dina inställningar."),""))</f>
        <v/>
      </c>
      <c r="H4306" s="11" t="str">
        <f t="shared" si="134"/>
        <v xml:space="preserve"> </v>
      </c>
    </row>
    <row r="4307" spans="1:8" x14ac:dyDescent="0.2">
      <c r="A4307" s="4"/>
      <c r="B4307" s="2" t="str">
        <f t="shared" si="135"/>
        <v/>
      </c>
      <c r="C4307" s="4"/>
      <c r="D4307" s="4"/>
      <c r="E4307" s="4"/>
      <c r="F4307" s="4"/>
      <c r="G4307" s="5" t="str">
        <f>IF(C4307="","",IF(ISERROR(VLOOKUP(D4307,Settings!C$2:C$100,1,FALSE)),CONCATENATE("Aktiviteten ",D4307," finns inte med i fliken Settings. Ange annan aktivitet eller uppdatera dina inställningar. "),"")&amp;IF(ISERROR(VLOOKUP(E4307,Settings!D$2:D$100,1,FALSE)),CONCATENATE("Kategorin ",E4307," finns inte med i fliken Settings. Ange annan kategori eller uppdatera dina inställningar."),""))</f>
        <v/>
      </c>
      <c r="H4307" s="11" t="str">
        <f t="shared" si="134"/>
        <v xml:space="preserve"> </v>
      </c>
    </row>
    <row r="4308" spans="1:8" x14ac:dyDescent="0.2">
      <c r="A4308" s="4"/>
      <c r="B4308" s="2" t="str">
        <f t="shared" si="135"/>
        <v/>
      </c>
      <c r="C4308" s="4"/>
      <c r="D4308" s="4"/>
      <c r="E4308" s="4"/>
      <c r="F4308" s="4"/>
      <c r="G4308" s="5" t="str">
        <f>IF(C4308="","",IF(ISERROR(VLOOKUP(D4308,Settings!C$2:C$100,1,FALSE)),CONCATENATE("Aktiviteten ",D4308," finns inte med i fliken Settings. Ange annan aktivitet eller uppdatera dina inställningar. "),"")&amp;IF(ISERROR(VLOOKUP(E4308,Settings!D$2:D$100,1,FALSE)),CONCATENATE("Kategorin ",E4308," finns inte med i fliken Settings. Ange annan kategori eller uppdatera dina inställningar."),""))</f>
        <v/>
      </c>
      <c r="H4308" s="11" t="str">
        <f t="shared" si="134"/>
        <v xml:space="preserve"> </v>
      </c>
    </row>
    <row r="4309" spans="1:8" x14ac:dyDescent="0.2">
      <c r="A4309" s="4"/>
      <c r="B4309" s="2" t="str">
        <f t="shared" si="135"/>
        <v/>
      </c>
      <c r="C4309" s="4"/>
      <c r="D4309" s="4"/>
      <c r="E4309" s="4"/>
      <c r="F4309" s="4"/>
      <c r="G4309" s="5" t="str">
        <f>IF(C4309="","",IF(ISERROR(VLOOKUP(D4309,Settings!C$2:C$100,1,FALSE)),CONCATENATE("Aktiviteten ",D4309," finns inte med i fliken Settings. Ange annan aktivitet eller uppdatera dina inställningar. "),"")&amp;IF(ISERROR(VLOOKUP(E4309,Settings!D$2:D$100,1,FALSE)),CONCATENATE("Kategorin ",E4309," finns inte med i fliken Settings. Ange annan kategori eller uppdatera dina inställningar."),""))</f>
        <v/>
      </c>
      <c r="H4309" s="11" t="str">
        <f t="shared" si="134"/>
        <v xml:space="preserve"> </v>
      </c>
    </row>
    <row r="4310" spans="1:8" x14ac:dyDescent="0.2">
      <c r="A4310" s="4"/>
      <c r="B4310" s="2" t="str">
        <f t="shared" si="135"/>
        <v/>
      </c>
      <c r="C4310" s="4"/>
      <c r="D4310" s="4"/>
      <c r="E4310" s="4"/>
      <c r="F4310" s="4"/>
      <c r="G4310" s="5" t="str">
        <f>IF(C4310="","",IF(ISERROR(VLOOKUP(D4310,Settings!C$2:C$100,1,FALSE)),CONCATENATE("Aktiviteten ",D4310," finns inte med i fliken Settings. Ange annan aktivitet eller uppdatera dina inställningar. "),"")&amp;IF(ISERROR(VLOOKUP(E4310,Settings!D$2:D$100,1,FALSE)),CONCATENATE("Kategorin ",E4310," finns inte med i fliken Settings. Ange annan kategori eller uppdatera dina inställningar."),""))</f>
        <v/>
      </c>
      <c r="H4310" s="11" t="str">
        <f t="shared" si="134"/>
        <v xml:space="preserve"> </v>
      </c>
    </row>
    <row r="4311" spans="1:8" x14ac:dyDescent="0.2">
      <c r="A4311" s="4"/>
      <c r="B4311" s="2" t="str">
        <f t="shared" si="135"/>
        <v/>
      </c>
      <c r="C4311" s="4"/>
      <c r="D4311" s="4"/>
      <c r="E4311" s="4"/>
      <c r="F4311" s="4"/>
      <c r="G4311" s="5" t="str">
        <f>IF(C4311="","",IF(ISERROR(VLOOKUP(D4311,Settings!C$2:C$100,1,FALSE)),CONCATENATE("Aktiviteten ",D4311," finns inte med i fliken Settings. Ange annan aktivitet eller uppdatera dina inställningar. "),"")&amp;IF(ISERROR(VLOOKUP(E4311,Settings!D$2:D$100,1,FALSE)),CONCATENATE("Kategorin ",E4311," finns inte med i fliken Settings. Ange annan kategori eller uppdatera dina inställningar."),""))</f>
        <v/>
      </c>
      <c r="H4311" s="11" t="str">
        <f t="shared" si="134"/>
        <v xml:space="preserve"> </v>
      </c>
    </row>
    <row r="4312" spans="1:8" x14ac:dyDescent="0.2">
      <c r="A4312" s="4"/>
      <c r="B4312" s="2" t="str">
        <f t="shared" si="135"/>
        <v/>
      </c>
      <c r="C4312" s="4"/>
      <c r="D4312" s="4"/>
      <c r="E4312" s="4"/>
      <c r="F4312" s="4"/>
      <c r="G4312" s="5" t="str">
        <f>IF(C4312="","",IF(ISERROR(VLOOKUP(D4312,Settings!C$2:C$100,1,FALSE)),CONCATENATE("Aktiviteten ",D4312," finns inte med i fliken Settings. Ange annan aktivitet eller uppdatera dina inställningar. "),"")&amp;IF(ISERROR(VLOOKUP(E4312,Settings!D$2:D$100,1,FALSE)),CONCATENATE("Kategorin ",E4312," finns inte med i fliken Settings. Ange annan kategori eller uppdatera dina inställningar."),""))</f>
        <v/>
      </c>
      <c r="H4312" s="11" t="str">
        <f t="shared" si="134"/>
        <v xml:space="preserve"> </v>
      </c>
    </row>
    <row r="4313" spans="1:8" x14ac:dyDescent="0.2">
      <c r="A4313" s="4"/>
      <c r="B4313" s="2" t="str">
        <f t="shared" si="135"/>
        <v/>
      </c>
      <c r="C4313" s="4"/>
      <c r="D4313" s="4"/>
      <c r="E4313" s="4"/>
      <c r="F4313" s="4"/>
      <c r="G4313" s="5" t="str">
        <f>IF(C4313="","",IF(ISERROR(VLOOKUP(D4313,Settings!C$2:C$100,1,FALSE)),CONCATENATE("Aktiviteten ",D4313," finns inte med i fliken Settings. Ange annan aktivitet eller uppdatera dina inställningar. "),"")&amp;IF(ISERROR(VLOOKUP(E4313,Settings!D$2:D$100,1,FALSE)),CONCATENATE("Kategorin ",E4313," finns inte med i fliken Settings. Ange annan kategori eller uppdatera dina inställningar."),""))</f>
        <v/>
      </c>
      <c r="H4313" s="11" t="str">
        <f t="shared" si="134"/>
        <v xml:space="preserve"> </v>
      </c>
    </row>
    <row r="4314" spans="1:8" x14ac:dyDescent="0.2">
      <c r="A4314" s="4"/>
      <c r="B4314" s="2" t="str">
        <f t="shared" si="135"/>
        <v/>
      </c>
      <c r="C4314" s="4"/>
      <c r="D4314" s="4"/>
      <c r="E4314" s="4"/>
      <c r="F4314" s="4"/>
      <c r="G4314" s="5" t="str">
        <f>IF(C4314="","",IF(ISERROR(VLOOKUP(D4314,Settings!C$2:C$100,1,FALSE)),CONCATENATE("Aktiviteten ",D4314," finns inte med i fliken Settings. Ange annan aktivitet eller uppdatera dina inställningar. "),"")&amp;IF(ISERROR(VLOOKUP(E4314,Settings!D$2:D$100,1,FALSE)),CONCATENATE("Kategorin ",E4314," finns inte med i fliken Settings. Ange annan kategori eller uppdatera dina inställningar."),""))</f>
        <v/>
      </c>
      <c r="H4314" s="11" t="str">
        <f t="shared" si="134"/>
        <v xml:space="preserve"> </v>
      </c>
    </row>
    <row r="4315" spans="1:8" x14ac:dyDescent="0.2">
      <c r="A4315" s="4"/>
      <c r="B4315" s="2" t="str">
        <f t="shared" si="135"/>
        <v/>
      </c>
      <c r="C4315" s="4"/>
      <c r="D4315" s="4"/>
      <c r="E4315" s="4"/>
      <c r="F4315" s="4"/>
      <c r="G4315" s="5" t="str">
        <f>IF(C4315="","",IF(ISERROR(VLOOKUP(D4315,Settings!C$2:C$100,1,FALSE)),CONCATENATE("Aktiviteten ",D4315," finns inte med i fliken Settings. Ange annan aktivitet eller uppdatera dina inställningar. "),"")&amp;IF(ISERROR(VLOOKUP(E4315,Settings!D$2:D$100,1,FALSE)),CONCATENATE("Kategorin ",E4315," finns inte med i fliken Settings. Ange annan kategori eller uppdatera dina inställningar."),""))</f>
        <v/>
      </c>
      <c r="H4315" s="11" t="str">
        <f t="shared" si="134"/>
        <v xml:space="preserve"> </v>
      </c>
    </row>
    <row r="4316" spans="1:8" x14ac:dyDescent="0.2">
      <c r="A4316" s="4"/>
      <c r="B4316" s="2" t="str">
        <f t="shared" si="135"/>
        <v/>
      </c>
      <c r="C4316" s="4"/>
      <c r="D4316" s="4"/>
      <c r="E4316" s="4"/>
      <c r="F4316" s="4"/>
      <c r="G4316" s="5" t="str">
        <f>IF(C4316="","",IF(ISERROR(VLOOKUP(D4316,Settings!C$2:C$100,1,FALSE)),CONCATENATE("Aktiviteten ",D4316," finns inte med i fliken Settings. Ange annan aktivitet eller uppdatera dina inställningar. "),"")&amp;IF(ISERROR(VLOOKUP(E4316,Settings!D$2:D$100,1,FALSE)),CONCATENATE("Kategorin ",E4316," finns inte med i fliken Settings. Ange annan kategori eller uppdatera dina inställningar."),""))</f>
        <v/>
      </c>
      <c r="H4316" s="11" t="str">
        <f t="shared" si="134"/>
        <v xml:space="preserve"> </v>
      </c>
    </row>
    <row r="4317" spans="1:8" x14ac:dyDescent="0.2">
      <c r="A4317" s="4"/>
      <c r="B4317" s="2" t="str">
        <f t="shared" si="135"/>
        <v/>
      </c>
      <c r="C4317" s="4"/>
      <c r="D4317" s="4"/>
      <c r="E4317" s="4"/>
      <c r="F4317" s="4"/>
      <c r="G4317" s="5" t="str">
        <f>IF(C4317="","",IF(ISERROR(VLOOKUP(D4317,Settings!C$2:C$100,1,FALSE)),CONCATENATE("Aktiviteten ",D4317," finns inte med i fliken Settings. Ange annan aktivitet eller uppdatera dina inställningar. "),"")&amp;IF(ISERROR(VLOOKUP(E4317,Settings!D$2:D$100,1,FALSE)),CONCATENATE("Kategorin ",E4317," finns inte med i fliken Settings. Ange annan kategori eller uppdatera dina inställningar."),""))</f>
        <v/>
      </c>
      <c r="H4317" s="11" t="str">
        <f t="shared" si="134"/>
        <v xml:space="preserve"> </v>
      </c>
    </row>
    <row r="4318" spans="1:8" x14ac:dyDescent="0.2">
      <c r="A4318" s="4"/>
      <c r="B4318" s="2" t="str">
        <f t="shared" si="135"/>
        <v/>
      </c>
      <c r="C4318" s="4"/>
      <c r="D4318" s="4"/>
      <c r="E4318" s="4"/>
      <c r="F4318" s="4"/>
      <c r="G4318" s="5" t="str">
        <f>IF(C4318="","",IF(ISERROR(VLOOKUP(D4318,Settings!C$2:C$100,1,FALSE)),CONCATENATE("Aktiviteten ",D4318," finns inte med i fliken Settings. Ange annan aktivitet eller uppdatera dina inställningar. "),"")&amp;IF(ISERROR(VLOOKUP(E4318,Settings!D$2:D$100,1,FALSE)),CONCATENATE("Kategorin ",E4318," finns inte med i fliken Settings. Ange annan kategori eller uppdatera dina inställningar."),""))</f>
        <v/>
      </c>
      <c r="H4318" s="11" t="str">
        <f t="shared" si="134"/>
        <v xml:space="preserve"> </v>
      </c>
    </row>
    <row r="4319" spans="1:8" x14ac:dyDescent="0.2">
      <c r="A4319" s="4"/>
      <c r="B4319" s="2" t="str">
        <f t="shared" si="135"/>
        <v/>
      </c>
      <c r="C4319" s="4"/>
      <c r="D4319" s="4"/>
      <c r="E4319" s="4"/>
      <c r="F4319" s="4"/>
      <c r="G4319" s="5" t="str">
        <f>IF(C4319="","",IF(ISERROR(VLOOKUP(D4319,Settings!C$2:C$100,1,FALSE)),CONCATENATE("Aktiviteten ",D4319," finns inte med i fliken Settings. Ange annan aktivitet eller uppdatera dina inställningar. "),"")&amp;IF(ISERROR(VLOOKUP(E4319,Settings!D$2:D$100,1,FALSE)),CONCATENATE("Kategorin ",E4319," finns inte med i fliken Settings. Ange annan kategori eller uppdatera dina inställningar."),""))</f>
        <v/>
      </c>
      <c r="H4319" s="11" t="str">
        <f t="shared" si="134"/>
        <v xml:space="preserve"> </v>
      </c>
    </row>
    <row r="4320" spans="1:8" x14ac:dyDescent="0.2">
      <c r="A4320" s="4"/>
      <c r="B4320" s="2" t="str">
        <f t="shared" si="135"/>
        <v/>
      </c>
      <c r="C4320" s="4"/>
      <c r="D4320" s="4"/>
      <c r="E4320" s="4"/>
      <c r="F4320" s="4"/>
      <c r="G4320" s="5" t="str">
        <f>IF(C4320="","",IF(ISERROR(VLOOKUP(D4320,Settings!C$2:C$100,1,FALSE)),CONCATENATE("Aktiviteten ",D4320," finns inte med i fliken Settings. Ange annan aktivitet eller uppdatera dina inställningar. "),"")&amp;IF(ISERROR(VLOOKUP(E4320,Settings!D$2:D$100,1,FALSE)),CONCATENATE("Kategorin ",E4320," finns inte med i fliken Settings. Ange annan kategori eller uppdatera dina inställningar."),""))</f>
        <v/>
      </c>
      <c r="H4320" s="11" t="str">
        <f t="shared" si="134"/>
        <v xml:space="preserve"> </v>
      </c>
    </row>
    <row r="4321" spans="1:8" x14ac:dyDescent="0.2">
      <c r="A4321" s="4"/>
      <c r="B4321" s="2" t="str">
        <f t="shared" si="135"/>
        <v/>
      </c>
      <c r="C4321" s="4"/>
      <c r="D4321" s="4"/>
      <c r="E4321" s="4"/>
      <c r="F4321" s="4"/>
      <c r="G4321" s="5" t="str">
        <f>IF(C4321="","",IF(ISERROR(VLOOKUP(D4321,Settings!C$2:C$100,1,FALSE)),CONCATENATE("Aktiviteten ",D4321," finns inte med i fliken Settings. Ange annan aktivitet eller uppdatera dina inställningar. "),"")&amp;IF(ISERROR(VLOOKUP(E4321,Settings!D$2:D$100,1,FALSE)),CONCATENATE("Kategorin ",E4321," finns inte med i fliken Settings. Ange annan kategori eller uppdatera dina inställningar."),""))</f>
        <v/>
      </c>
      <c r="H4321" s="11" t="str">
        <f t="shared" si="134"/>
        <v xml:space="preserve"> </v>
      </c>
    </row>
    <row r="4322" spans="1:8" x14ac:dyDescent="0.2">
      <c r="A4322" s="4"/>
      <c r="B4322" s="2" t="str">
        <f t="shared" si="135"/>
        <v/>
      </c>
      <c r="C4322" s="4"/>
      <c r="D4322" s="4"/>
      <c r="E4322" s="4"/>
      <c r="F4322" s="4"/>
      <c r="G4322" s="5" t="str">
        <f>IF(C4322="","",IF(ISERROR(VLOOKUP(D4322,Settings!C$2:C$100,1,FALSE)),CONCATENATE("Aktiviteten ",D4322," finns inte med i fliken Settings. Ange annan aktivitet eller uppdatera dina inställningar. "),"")&amp;IF(ISERROR(VLOOKUP(E4322,Settings!D$2:D$100,1,FALSE)),CONCATENATE("Kategorin ",E4322," finns inte med i fliken Settings. Ange annan kategori eller uppdatera dina inställningar."),""))</f>
        <v/>
      </c>
      <c r="H4322" s="11" t="str">
        <f t="shared" si="134"/>
        <v xml:space="preserve"> </v>
      </c>
    </row>
    <row r="4323" spans="1:8" x14ac:dyDescent="0.2">
      <c r="A4323" s="4"/>
      <c r="B4323" s="2" t="str">
        <f t="shared" si="135"/>
        <v/>
      </c>
      <c r="C4323" s="4"/>
      <c r="D4323" s="4"/>
      <c r="E4323" s="4"/>
      <c r="F4323" s="4"/>
      <c r="G4323" s="5" t="str">
        <f>IF(C4323="","",IF(ISERROR(VLOOKUP(D4323,Settings!C$2:C$100,1,FALSE)),CONCATENATE("Aktiviteten ",D4323," finns inte med i fliken Settings. Ange annan aktivitet eller uppdatera dina inställningar. "),"")&amp;IF(ISERROR(VLOOKUP(E4323,Settings!D$2:D$100,1,FALSE)),CONCATENATE("Kategorin ",E4323," finns inte med i fliken Settings. Ange annan kategori eller uppdatera dina inställningar."),""))</f>
        <v/>
      </c>
      <c r="H4323" s="11" t="str">
        <f t="shared" si="134"/>
        <v xml:space="preserve"> </v>
      </c>
    </row>
    <row r="4324" spans="1:8" x14ac:dyDescent="0.2">
      <c r="A4324" s="4"/>
      <c r="B4324" s="2" t="str">
        <f t="shared" si="135"/>
        <v/>
      </c>
      <c r="C4324" s="4"/>
      <c r="D4324" s="4"/>
      <c r="E4324" s="4"/>
      <c r="F4324" s="4"/>
      <c r="G4324" s="5" t="str">
        <f>IF(C4324="","",IF(ISERROR(VLOOKUP(D4324,Settings!C$2:C$100,1,FALSE)),CONCATENATE("Aktiviteten ",D4324," finns inte med i fliken Settings. Ange annan aktivitet eller uppdatera dina inställningar. "),"")&amp;IF(ISERROR(VLOOKUP(E4324,Settings!D$2:D$100,1,FALSE)),CONCATENATE("Kategorin ",E4324," finns inte med i fliken Settings. Ange annan kategori eller uppdatera dina inställningar."),""))</f>
        <v/>
      </c>
      <c r="H4324" s="11" t="str">
        <f t="shared" si="134"/>
        <v xml:space="preserve"> </v>
      </c>
    </row>
    <row r="4325" spans="1:8" x14ac:dyDescent="0.2">
      <c r="A4325" s="4"/>
      <c r="B4325" s="2" t="str">
        <f t="shared" si="135"/>
        <v/>
      </c>
      <c r="C4325" s="4"/>
      <c r="D4325" s="4"/>
      <c r="E4325" s="4"/>
      <c r="F4325" s="4"/>
      <c r="G4325" s="5" t="str">
        <f>IF(C4325="","",IF(ISERROR(VLOOKUP(D4325,Settings!C$2:C$100,1,FALSE)),CONCATENATE("Aktiviteten ",D4325," finns inte med i fliken Settings. Ange annan aktivitet eller uppdatera dina inställningar. "),"")&amp;IF(ISERROR(VLOOKUP(E4325,Settings!D$2:D$100,1,FALSE)),CONCATENATE("Kategorin ",E4325," finns inte med i fliken Settings. Ange annan kategori eller uppdatera dina inställningar."),""))</f>
        <v/>
      </c>
      <c r="H4325" s="11" t="str">
        <f t="shared" si="134"/>
        <v xml:space="preserve"> </v>
      </c>
    </row>
    <row r="4326" spans="1:8" x14ac:dyDescent="0.2">
      <c r="A4326" s="4"/>
      <c r="B4326" s="2" t="str">
        <f t="shared" si="135"/>
        <v/>
      </c>
      <c r="C4326" s="4"/>
      <c r="D4326" s="4"/>
      <c r="E4326" s="4"/>
      <c r="F4326" s="4"/>
      <c r="G4326" s="5" t="str">
        <f>IF(C4326="","",IF(ISERROR(VLOOKUP(D4326,Settings!C$2:C$100,1,FALSE)),CONCATENATE("Aktiviteten ",D4326," finns inte med i fliken Settings. Ange annan aktivitet eller uppdatera dina inställningar. "),"")&amp;IF(ISERROR(VLOOKUP(E4326,Settings!D$2:D$100,1,FALSE)),CONCATENATE("Kategorin ",E4326," finns inte med i fliken Settings. Ange annan kategori eller uppdatera dina inställningar."),""))</f>
        <v/>
      </c>
      <c r="H4326" s="11" t="str">
        <f t="shared" si="134"/>
        <v xml:space="preserve"> </v>
      </c>
    </row>
    <row r="4327" spans="1:8" x14ac:dyDescent="0.2">
      <c r="A4327" s="4"/>
      <c r="B4327" s="2" t="str">
        <f t="shared" si="135"/>
        <v/>
      </c>
      <c r="C4327" s="4"/>
      <c r="D4327" s="4"/>
      <c r="E4327" s="4"/>
      <c r="F4327" s="4"/>
      <c r="G4327" s="5" t="str">
        <f>IF(C4327="","",IF(ISERROR(VLOOKUP(D4327,Settings!C$2:C$100,1,FALSE)),CONCATENATE("Aktiviteten ",D4327," finns inte med i fliken Settings. Ange annan aktivitet eller uppdatera dina inställningar. "),"")&amp;IF(ISERROR(VLOOKUP(E4327,Settings!D$2:D$100,1,FALSE)),CONCATENATE("Kategorin ",E4327," finns inte med i fliken Settings. Ange annan kategori eller uppdatera dina inställningar."),""))</f>
        <v/>
      </c>
      <c r="H4327" s="11" t="str">
        <f t="shared" si="134"/>
        <v xml:space="preserve"> </v>
      </c>
    </row>
    <row r="4328" spans="1:8" x14ac:dyDescent="0.2">
      <c r="A4328" s="4"/>
      <c r="B4328" s="2" t="str">
        <f t="shared" si="135"/>
        <v/>
      </c>
      <c r="C4328" s="4"/>
      <c r="D4328" s="4"/>
      <c r="E4328" s="4"/>
      <c r="F4328" s="4"/>
      <c r="G4328" s="5" t="str">
        <f>IF(C4328="","",IF(ISERROR(VLOOKUP(D4328,Settings!C$2:C$100,1,FALSE)),CONCATENATE("Aktiviteten ",D4328," finns inte med i fliken Settings. Ange annan aktivitet eller uppdatera dina inställningar. "),"")&amp;IF(ISERROR(VLOOKUP(E4328,Settings!D$2:D$100,1,FALSE)),CONCATENATE("Kategorin ",E4328," finns inte med i fliken Settings. Ange annan kategori eller uppdatera dina inställningar."),""))</f>
        <v/>
      </c>
      <c r="H4328" s="11" t="str">
        <f t="shared" si="134"/>
        <v xml:space="preserve"> </v>
      </c>
    </row>
    <row r="4329" spans="1:8" x14ac:dyDescent="0.2">
      <c r="A4329" s="4"/>
      <c r="B4329" s="2" t="str">
        <f t="shared" si="135"/>
        <v/>
      </c>
      <c r="C4329" s="4"/>
      <c r="D4329" s="4"/>
      <c r="E4329" s="4"/>
      <c r="F4329" s="4"/>
      <c r="G4329" s="5" t="str">
        <f>IF(C4329="","",IF(ISERROR(VLOOKUP(D4329,Settings!C$2:C$100,1,FALSE)),CONCATENATE("Aktiviteten ",D4329," finns inte med i fliken Settings. Ange annan aktivitet eller uppdatera dina inställningar. "),"")&amp;IF(ISERROR(VLOOKUP(E4329,Settings!D$2:D$100,1,FALSE)),CONCATENATE("Kategorin ",E4329," finns inte med i fliken Settings. Ange annan kategori eller uppdatera dina inställningar."),""))</f>
        <v/>
      </c>
      <c r="H4329" s="11" t="str">
        <f t="shared" si="134"/>
        <v xml:space="preserve"> </v>
      </c>
    </row>
    <row r="4330" spans="1:8" x14ac:dyDescent="0.2">
      <c r="A4330" s="4"/>
      <c r="B4330" s="2" t="str">
        <f t="shared" si="135"/>
        <v/>
      </c>
      <c r="C4330" s="4"/>
      <c r="D4330" s="4"/>
      <c r="E4330" s="4"/>
      <c r="F4330" s="4"/>
      <c r="G4330" s="5" t="str">
        <f>IF(C4330="","",IF(ISERROR(VLOOKUP(D4330,Settings!C$2:C$100,1,FALSE)),CONCATENATE("Aktiviteten ",D4330," finns inte med i fliken Settings. Ange annan aktivitet eller uppdatera dina inställningar. "),"")&amp;IF(ISERROR(VLOOKUP(E4330,Settings!D$2:D$100,1,FALSE)),CONCATENATE("Kategorin ",E4330," finns inte med i fliken Settings. Ange annan kategori eller uppdatera dina inställningar."),""))</f>
        <v/>
      </c>
      <c r="H4330" s="11" t="str">
        <f t="shared" si="134"/>
        <v xml:space="preserve"> </v>
      </c>
    </row>
    <row r="4331" spans="1:8" x14ac:dyDescent="0.2">
      <c r="A4331" s="4"/>
      <c r="B4331" s="2" t="str">
        <f t="shared" si="135"/>
        <v/>
      </c>
      <c r="C4331" s="4"/>
      <c r="D4331" s="4"/>
      <c r="E4331" s="4"/>
      <c r="F4331" s="4"/>
      <c r="G4331" s="5" t="str">
        <f>IF(C4331="","",IF(ISERROR(VLOOKUP(D4331,Settings!C$2:C$100,1,FALSE)),CONCATENATE("Aktiviteten ",D4331," finns inte med i fliken Settings. Ange annan aktivitet eller uppdatera dina inställningar. "),"")&amp;IF(ISERROR(VLOOKUP(E4331,Settings!D$2:D$100,1,FALSE)),CONCATENATE("Kategorin ",E4331," finns inte med i fliken Settings. Ange annan kategori eller uppdatera dina inställningar."),""))</f>
        <v/>
      </c>
      <c r="H4331" s="11" t="str">
        <f t="shared" si="134"/>
        <v xml:space="preserve"> </v>
      </c>
    </row>
    <row r="4332" spans="1:8" x14ac:dyDescent="0.2">
      <c r="A4332" s="4"/>
      <c r="B4332" s="2" t="str">
        <f t="shared" si="135"/>
        <v/>
      </c>
      <c r="C4332" s="4"/>
      <c r="D4332" s="4"/>
      <c r="E4332" s="4"/>
      <c r="F4332" s="4"/>
      <c r="G4332" s="5" t="str">
        <f>IF(C4332="","",IF(ISERROR(VLOOKUP(D4332,Settings!C$2:C$100,1,FALSE)),CONCATENATE("Aktiviteten ",D4332," finns inte med i fliken Settings. Ange annan aktivitet eller uppdatera dina inställningar. "),"")&amp;IF(ISERROR(VLOOKUP(E4332,Settings!D$2:D$100,1,FALSE)),CONCATENATE("Kategorin ",E4332," finns inte med i fliken Settings. Ange annan kategori eller uppdatera dina inställningar."),""))</f>
        <v/>
      </c>
      <c r="H4332" s="11" t="str">
        <f t="shared" si="134"/>
        <v xml:space="preserve"> </v>
      </c>
    </row>
    <row r="4333" spans="1:8" x14ac:dyDescent="0.2">
      <c r="A4333" s="4"/>
      <c r="B4333" s="2" t="str">
        <f t="shared" si="135"/>
        <v/>
      </c>
      <c r="C4333" s="4"/>
      <c r="D4333" s="4"/>
      <c r="E4333" s="4"/>
      <c r="F4333" s="4"/>
      <c r="G4333" s="5" t="str">
        <f>IF(C4333="","",IF(ISERROR(VLOOKUP(D4333,Settings!C$2:C$100,1,FALSE)),CONCATENATE("Aktiviteten ",D4333," finns inte med i fliken Settings. Ange annan aktivitet eller uppdatera dina inställningar. "),"")&amp;IF(ISERROR(VLOOKUP(E4333,Settings!D$2:D$100,1,FALSE)),CONCATENATE("Kategorin ",E4333," finns inte med i fliken Settings. Ange annan kategori eller uppdatera dina inställningar."),""))</f>
        <v/>
      </c>
      <c r="H4333" s="11" t="str">
        <f t="shared" si="134"/>
        <v xml:space="preserve"> </v>
      </c>
    </row>
    <row r="4334" spans="1:8" x14ac:dyDescent="0.2">
      <c r="A4334" s="4"/>
      <c r="B4334" s="2" t="str">
        <f t="shared" si="135"/>
        <v/>
      </c>
      <c r="C4334" s="4"/>
      <c r="D4334" s="4"/>
      <c r="E4334" s="4"/>
      <c r="F4334" s="4"/>
      <c r="G4334" s="5" t="str">
        <f>IF(C4334="","",IF(ISERROR(VLOOKUP(D4334,Settings!C$2:C$100,1,FALSE)),CONCATENATE("Aktiviteten ",D4334," finns inte med i fliken Settings. Ange annan aktivitet eller uppdatera dina inställningar. "),"")&amp;IF(ISERROR(VLOOKUP(E4334,Settings!D$2:D$100,1,FALSE)),CONCATENATE("Kategorin ",E4334," finns inte med i fliken Settings. Ange annan kategori eller uppdatera dina inställningar."),""))</f>
        <v/>
      </c>
      <c r="H4334" s="11" t="str">
        <f t="shared" si="134"/>
        <v xml:space="preserve"> </v>
      </c>
    </row>
    <row r="4335" spans="1:8" x14ac:dyDescent="0.2">
      <c r="A4335" s="4"/>
      <c r="B4335" s="2" t="str">
        <f t="shared" si="135"/>
        <v/>
      </c>
      <c r="C4335" s="4"/>
      <c r="D4335" s="4"/>
      <c r="E4335" s="4"/>
      <c r="F4335" s="4"/>
      <c r="G4335" s="5" t="str">
        <f>IF(C4335="","",IF(ISERROR(VLOOKUP(D4335,Settings!C$2:C$100,1,FALSE)),CONCATENATE("Aktiviteten ",D4335," finns inte med i fliken Settings. Ange annan aktivitet eller uppdatera dina inställningar. "),"")&amp;IF(ISERROR(VLOOKUP(E4335,Settings!D$2:D$100,1,FALSE)),CONCATENATE("Kategorin ",E4335," finns inte med i fliken Settings. Ange annan kategori eller uppdatera dina inställningar."),""))</f>
        <v/>
      </c>
      <c r="H4335" s="11" t="str">
        <f t="shared" si="134"/>
        <v xml:space="preserve"> </v>
      </c>
    </row>
    <row r="4336" spans="1:8" x14ac:dyDescent="0.2">
      <c r="A4336" s="4"/>
      <c r="B4336" s="2" t="str">
        <f t="shared" si="135"/>
        <v/>
      </c>
      <c r="C4336" s="4"/>
      <c r="D4336" s="4"/>
      <c r="E4336" s="4"/>
      <c r="F4336" s="4"/>
      <c r="G4336" s="5" t="str">
        <f>IF(C4336="","",IF(ISERROR(VLOOKUP(D4336,Settings!C$2:C$100,1,FALSE)),CONCATENATE("Aktiviteten ",D4336," finns inte med i fliken Settings. Ange annan aktivitet eller uppdatera dina inställningar. "),"")&amp;IF(ISERROR(VLOOKUP(E4336,Settings!D$2:D$100,1,FALSE)),CONCATENATE("Kategorin ",E4336," finns inte med i fliken Settings. Ange annan kategori eller uppdatera dina inställningar."),""))</f>
        <v/>
      </c>
      <c r="H4336" s="11" t="str">
        <f t="shared" si="134"/>
        <v xml:space="preserve"> </v>
      </c>
    </row>
    <row r="4337" spans="1:8" x14ac:dyDescent="0.2">
      <c r="A4337" s="4"/>
      <c r="B4337" s="2" t="str">
        <f t="shared" si="135"/>
        <v/>
      </c>
      <c r="C4337" s="4"/>
      <c r="D4337" s="4"/>
      <c r="E4337" s="4"/>
      <c r="F4337" s="4"/>
      <c r="G4337" s="5" t="str">
        <f>IF(C4337="","",IF(ISERROR(VLOOKUP(D4337,Settings!C$2:C$100,1,FALSE)),CONCATENATE("Aktiviteten ",D4337," finns inte med i fliken Settings. Ange annan aktivitet eller uppdatera dina inställningar. "),"")&amp;IF(ISERROR(VLOOKUP(E4337,Settings!D$2:D$100,1,FALSE)),CONCATENATE("Kategorin ",E4337," finns inte med i fliken Settings. Ange annan kategori eller uppdatera dina inställningar."),""))</f>
        <v/>
      </c>
      <c r="H4337" s="11" t="str">
        <f t="shared" si="134"/>
        <v xml:space="preserve"> </v>
      </c>
    </row>
    <row r="4338" spans="1:8" x14ac:dyDescent="0.2">
      <c r="A4338" s="4"/>
      <c r="B4338" s="2" t="str">
        <f t="shared" si="135"/>
        <v/>
      </c>
      <c r="C4338" s="4"/>
      <c r="D4338" s="4"/>
      <c r="E4338" s="4"/>
      <c r="F4338" s="4"/>
      <c r="G4338" s="5" t="str">
        <f>IF(C4338="","",IF(ISERROR(VLOOKUP(D4338,Settings!C$2:C$100,1,FALSE)),CONCATENATE("Aktiviteten ",D4338," finns inte med i fliken Settings. Ange annan aktivitet eller uppdatera dina inställningar. "),"")&amp;IF(ISERROR(VLOOKUP(E4338,Settings!D$2:D$100,1,FALSE)),CONCATENATE("Kategorin ",E4338," finns inte med i fliken Settings. Ange annan kategori eller uppdatera dina inställningar."),""))</f>
        <v/>
      </c>
      <c r="H4338" s="11" t="str">
        <f t="shared" si="134"/>
        <v xml:space="preserve"> </v>
      </c>
    </row>
    <row r="4339" spans="1:8" x14ac:dyDescent="0.2">
      <c r="A4339" s="4"/>
      <c r="B4339" s="2" t="str">
        <f t="shared" si="135"/>
        <v/>
      </c>
      <c r="C4339" s="4"/>
      <c r="D4339" s="4"/>
      <c r="E4339" s="4"/>
      <c r="F4339" s="4"/>
      <c r="G4339" s="5" t="str">
        <f>IF(C4339="","",IF(ISERROR(VLOOKUP(D4339,Settings!C$2:C$100,1,FALSE)),CONCATENATE("Aktiviteten ",D4339," finns inte med i fliken Settings. Ange annan aktivitet eller uppdatera dina inställningar. "),"")&amp;IF(ISERROR(VLOOKUP(E4339,Settings!D$2:D$100,1,FALSE)),CONCATENATE("Kategorin ",E4339," finns inte med i fliken Settings. Ange annan kategori eller uppdatera dina inställningar."),""))</f>
        <v/>
      </c>
      <c r="H4339" s="11" t="str">
        <f t="shared" si="134"/>
        <v xml:space="preserve"> </v>
      </c>
    </row>
    <row r="4340" spans="1:8" x14ac:dyDescent="0.2">
      <c r="A4340" s="4"/>
      <c r="B4340" s="2" t="str">
        <f t="shared" si="135"/>
        <v/>
      </c>
      <c r="C4340" s="4"/>
      <c r="D4340" s="4"/>
      <c r="E4340" s="4"/>
      <c r="F4340" s="4"/>
      <c r="G4340" s="5" t="str">
        <f>IF(C4340="","",IF(ISERROR(VLOOKUP(D4340,Settings!C$2:C$100,1,FALSE)),CONCATENATE("Aktiviteten ",D4340," finns inte med i fliken Settings. Ange annan aktivitet eller uppdatera dina inställningar. "),"")&amp;IF(ISERROR(VLOOKUP(E4340,Settings!D$2:D$100,1,FALSE)),CONCATENATE("Kategorin ",E4340," finns inte med i fliken Settings. Ange annan kategori eller uppdatera dina inställningar."),""))</f>
        <v/>
      </c>
      <c r="H4340" s="11" t="str">
        <f t="shared" si="134"/>
        <v xml:space="preserve"> </v>
      </c>
    </row>
    <row r="4341" spans="1:8" x14ac:dyDescent="0.2">
      <c r="A4341" s="4"/>
      <c r="B4341" s="2" t="str">
        <f t="shared" si="135"/>
        <v/>
      </c>
      <c r="C4341" s="4"/>
      <c r="D4341" s="4"/>
      <c r="E4341" s="4"/>
      <c r="F4341" s="4"/>
      <c r="G4341" s="5" t="str">
        <f>IF(C4341="","",IF(ISERROR(VLOOKUP(D4341,Settings!C$2:C$100,1,FALSE)),CONCATENATE("Aktiviteten ",D4341," finns inte med i fliken Settings. Ange annan aktivitet eller uppdatera dina inställningar. "),"")&amp;IF(ISERROR(VLOOKUP(E4341,Settings!D$2:D$100,1,FALSE)),CONCATENATE("Kategorin ",E4341," finns inte med i fliken Settings. Ange annan kategori eller uppdatera dina inställningar."),""))</f>
        <v/>
      </c>
      <c r="H4341" s="11" t="str">
        <f t="shared" si="134"/>
        <v xml:space="preserve"> </v>
      </c>
    </row>
    <row r="4342" spans="1:8" x14ac:dyDescent="0.2">
      <c r="A4342" s="4"/>
      <c r="B4342" s="2" t="str">
        <f t="shared" si="135"/>
        <v/>
      </c>
      <c r="C4342" s="4"/>
      <c r="D4342" s="4"/>
      <c r="E4342" s="4"/>
      <c r="F4342" s="4"/>
      <c r="G4342" s="5" t="str">
        <f>IF(C4342="","",IF(ISERROR(VLOOKUP(D4342,Settings!C$2:C$100,1,FALSE)),CONCATENATE("Aktiviteten ",D4342," finns inte med i fliken Settings. Ange annan aktivitet eller uppdatera dina inställningar. "),"")&amp;IF(ISERROR(VLOOKUP(E4342,Settings!D$2:D$100,1,FALSE)),CONCATENATE("Kategorin ",E4342," finns inte med i fliken Settings. Ange annan kategori eller uppdatera dina inställningar."),""))</f>
        <v/>
      </c>
      <c r="H4342" s="11" t="str">
        <f t="shared" si="134"/>
        <v xml:space="preserve"> </v>
      </c>
    </row>
    <row r="4343" spans="1:8" x14ac:dyDescent="0.2">
      <c r="A4343" s="4"/>
      <c r="B4343" s="2" t="str">
        <f t="shared" si="135"/>
        <v/>
      </c>
      <c r="C4343" s="4"/>
      <c r="D4343" s="4"/>
      <c r="E4343" s="4"/>
      <c r="F4343" s="4"/>
      <c r="G4343" s="5" t="str">
        <f>IF(C4343="","",IF(ISERROR(VLOOKUP(D4343,Settings!C$2:C$100,1,FALSE)),CONCATENATE("Aktiviteten ",D4343," finns inte med i fliken Settings. Ange annan aktivitet eller uppdatera dina inställningar. "),"")&amp;IF(ISERROR(VLOOKUP(E4343,Settings!D$2:D$100,1,FALSE)),CONCATENATE("Kategorin ",E4343," finns inte med i fliken Settings. Ange annan kategori eller uppdatera dina inställningar."),""))</f>
        <v/>
      </c>
      <c r="H4343" s="11" t="str">
        <f t="shared" si="134"/>
        <v xml:space="preserve"> </v>
      </c>
    </row>
    <row r="4344" spans="1:8" x14ac:dyDescent="0.2">
      <c r="A4344" s="4"/>
      <c r="B4344" s="2" t="str">
        <f t="shared" si="135"/>
        <v/>
      </c>
      <c r="C4344" s="4"/>
      <c r="D4344" s="4"/>
      <c r="E4344" s="4"/>
      <c r="F4344" s="4"/>
      <c r="G4344" s="5" t="str">
        <f>IF(C4344="","",IF(ISERROR(VLOOKUP(D4344,Settings!C$2:C$100,1,FALSE)),CONCATENATE("Aktiviteten ",D4344," finns inte med i fliken Settings. Ange annan aktivitet eller uppdatera dina inställningar. "),"")&amp;IF(ISERROR(VLOOKUP(E4344,Settings!D$2:D$100,1,FALSE)),CONCATENATE("Kategorin ",E4344," finns inte med i fliken Settings. Ange annan kategori eller uppdatera dina inställningar."),""))</f>
        <v/>
      </c>
      <c r="H4344" s="11" t="str">
        <f t="shared" si="134"/>
        <v xml:space="preserve"> </v>
      </c>
    </row>
    <row r="4345" spans="1:8" x14ac:dyDescent="0.2">
      <c r="A4345" s="4"/>
      <c r="B4345" s="2" t="str">
        <f t="shared" si="135"/>
        <v/>
      </c>
      <c r="C4345" s="4"/>
      <c r="D4345" s="4"/>
      <c r="E4345" s="4"/>
      <c r="F4345" s="4"/>
      <c r="G4345" s="5" t="str">
        <f>IF(C4345="","",IF(ISERROR(VLOOKUP(D4345,Settings!C$2:C$100,1,FALSE)),CONCATENATE("Aktiviteten ",D4345," finns inte med i fliken Settings. Ange annan aktivitet eller uppdatera dina inställningar. "),"")&amp;IF(ISERROR(VLOOKUP(E4345,Settings!D$2:D$100,1,FALSE)),CONCATENATE("Kategorin ",E4345," finns inte med i fliken Settings. Ange annan kategori eller uppdatera dina inställningar."),""))</f>
        <v/>
      </c>
      <c r="H4345" s="11" t="str">
        <f t="shared" si="134"/>
        <v xml:space="preserve"> </v>
      </c>
    </row>
    <row r="4346" spans="1:8" x14ac:dyDescent="0.2">
      <c r="A4346" s="4"/>
      <c r="B4346" s="2" t="str">
        <f t="shared" si="135"/>
        <v/>
      </c>
      <c r="C4346" s="4"/>
      <c r="D4346" s="4"/>
      <c r="E4346" s="4"/>
      <c r="F4346" s="4"/>
      <c r="G4346" s="5" t="str">
        <f>IF(C4346="","",IF(ISERROR(VLOOKUP(D4346,Settings!C$2:C$100,1,FALSE)),CONCATENATE("Aktiviteten ",D4346," finns inte med i fliken Settings. Ange annan aktivitet eller uppdatera dina inställningar. "),"")&amp;IF(ISERROR(VLOOKUP(E4346,Settings!D$2:D$100,1,FALSE)),CONCATENATE("Kategorin ",E4346," finns inte med i fliken Settings. Ange annan kategori eller uppdatera dina inställningar."),""))</f>
        <v/>
      </c>
      <c r="H4346" s="11" t="str">
        <f t="shared" si="134"/>
        <v xml:space="preserve"> </v>
      </c>
    </row>
    <row r="4347" spans="1:8" x14ac:dyDescent="0.2">
      <c r="A4347" s="4"/>
      <c r="B4347" s="2" t="str">
        <f t="shared" si="135"/>
        <v/>
      </c>
      <c r="C4347" s="4"/>
      <c r="D4347" s="4"/>
      <c r="E4347" s="4"/>
      <c r="F4347" s="4"/>
      <c r="G4347" s="5" t="str">
        <f>IF(C4347="","",IF(ISERROR(VLOOKUP(D4347,Settings!C$2:C$100,1,FALSE)),CONCATENATE("Aktiviteten ",D4347," finns inte med i fliken Settings. Ange annan aktivitet eller uppdatera dina inställningar. "),"")&amp;IF(ISERROR(VLOOKUP(E4347,Settings!D$2:D$100,1,FALSE)),CONCATENATE("Kategorin ",E4347," finns inte med i fliken Settings. Ange annan kategori eller uppdatera dina inställningar."),""))</f>
        <v/>
      </c>
      <c r="H4347" s="11" t="str">
        <f t="shared" si="134"/>
        <v xml:space="preserve"> </v>
      </c>
    </row>
    <row r="4348" spans="1:8" x14ac:dyDescent="0.2">
      <c r="A4348" s="4"/>
      <c r="B4348" s="2" t="str">
        <f t="shared" si="135"/>
        <v/>
      </c>
      <c r="C4348" s="4"/>
      <c r="D4348" s="4"/>
      <c r="E4348" s="4"/>
      <c r="F4348" s="4"/>
      <c r="G4348" s="5" t="str">
        <f>IF(C4348="","",IF(ISERROR(VLOOKUP(D4348,Settings!C$2:C$100,1,FALSE)),CONCATENATE("Aktiviteten ",D4348," finns inte med i fliken Settings. Ange annan aktivitet eller uppdatera dina inställningar. "),"")&amp;IF(ISERROR(VLOOKUP(E4348,Settings!D$2:D$100,1,FALSE)),CONCATENATE("Kategorin ",E4348," finns inte med i fliken Settings. Ange annan kategori eller uppdatera dina inställningar."),""))</f>
        <v/>
      </c>
      <c r="H4348" s="11" t="str">
        <f t="shared" si="134"/>
        <v xml:space="preserve"> </v>
      </c>
    </row>
    <row r="4349" spans="1:8" x14ac:dyDescent="0.2">
      <c r="A4349" s="4"/>
      <c r="B4349" s="2" t="str">
        <f t="shared" si="135"/>
        <v/>
      </c>
      <c r="C4349" s="4"/>
      <c r="D4349" s="4"/>
      <c r="E4349" s="4"/>
      <c r="F4349" s="4"/>
      <c r="G4349" s="5" t="str">
        <f>IF(C4349="","",IF(ISERROR(VLOOKUP(D4349,Settings!C$2:C$100,1,FALSE)),CONCATENATE("Aktiviteten ",D4349," finns inte med i fliken Settings. Ange annan aktivitet eller uppdatera dina inställningar. "),"")&amp;IF(ISERROR(VLOOKUP(E4349,Settings!D$2:D$100,1,FALSE)),CONCATENATE("Kategorin ",E4349," finns inte med i fliken Settings. Ange annan kategori eller uppdatera dina inställningar."),""))</f>
        <v/>
      </c>
      <c r="H4349" s="11" t="str">
        <f t="shared" si="134"/>
        <v xml:space="preserve"> </v>
      </c>
    </row>
    <row r="4350" spans="1:8" x14ac:dyDescent="0.2">
      <c r="A4350" s="4"/>
      <c r="B4350" s="2" t="str">
        <f t="shared" si="135"/>
        <v/>
      </c>
      <c r="C4350" s="4"/>
      <c r="D4350" s="4"/>
      <c r="E4350" s="4"/>
      <c r="F4350" s="4"/>
      <c r="G4350" s="5" t="str">
        <f>IF(C4350="","",IF(ISERROR(VLOOKUP(D4350,Settings!C$2:C$100,1,FALSE)),CONCATENATE("Aktiviteten ",D4350," finns inte med i fliken Settings. Ange annan aktivitet eller uppdatera dina inställningar. "),"")&amp;IF(ISERROR(VLOOKUP(E4350,Settings!D$2:D$100,1,FALSE)),CONCATENATE("Kategorin ",E4350," finns inte med i fliken Settings. Ange annan kategori eller uppdatera dina inställningar."),""))</f>
        <v/>
      </c>
      <c r="H4350" s="11" t="str">
        <f t="shared" si="134"/>
        <v xml:space="preserve"> </v>
      </c>
    </row>
    <row r="4351" spans="1:8" x14ac:dyDescent="0.2">
      <c r="A4351" s="4"/>
      <c r="B4351" s="2" t="str">
        <f t="shared" si="135"/>
        <v/>
      </c>
      <c r="C4351" s="4"/>
      <c r="D4351" s="4"/>
      <c r="E4351" s="4"/>
      <c r="F4351" s="4"/>
      <c r="G4351" s="5" t="str">
        <f>IF(C4351="","",IF(ISERROR(VLOOKUP(D4351,Settings!C$2:C$100,1,FALSE)),CONCATENATE("Aktiviteten ",D4351," finns inte med i fliken Settings. Ange annan aktivitet eller uppdatera dina inställningar. "),"")&amp;IF(ISERROR(VLOOKUP(E4351,Settings!D$2:D$100,1,FALSE)),CONCATENATE("Kategorin ",E4351," finns inte med i fliken Settings. Ange annan kategori eller uppdatera dina inställningar."),""))</f>
        <v/>
      </c>
      <c r="H4351" s="11" t="str">
        <f t="shared" si="134"/>
        <v xml:space="preserve"> </v>
      </c>
    </row>
    <row r="4352" spans="1:8" x14ac:dyDescent="0.2">
      <c r="A4352" s="4"/>
      <c r="B4352" s="2" t="str">
        <f t="shared" si="135"/>
        <v/>
      </c>
      <c r="C4352" s="4"/>
      <c r="D4352" s="4"/>
      <c r="E4352" s="4"/>
      <c r="F4352" s="4"/>
      <c r="G4352" s="5" t="str">
        <f>IF(C4352="","",IF(ISERROR(VLOOKUP(D4352,Settings!C$2:C$100,1,FALSE)),CONCATENATE("Aktiviteten ",D4352," finns inte med i fliken Settings. Ange annan aktivitet eller uppdatera dina inställningar. "),"")&amp;IF(ISERROR(VLOOKUP(E4352,Settings!D$2:D$100,1,FALSE)),CONCATENATE("Kategorin ",E4352," finns inte med i fliken Settings. Ange annan kategori eller uppdatera dina inställningar."),""))</f>
        <v/>
      </c>
      <c r="H4352" s="11" t="str">
        <f t="shared" si="134"/>
        <v xml:space="preserve"> </v>
      </c>
    </row>
    <row r="4353" spans="1:8" x14ac:dyDescent="0.2">
      <c r="A4353" s="4"/>
      <c r="B4353" s="2" t="str">
        <f t="shared" si="135"/>
        <v/>
      </c>
      <c r="C4353" s="4"/>
      <c r="D4353" s="4"/>
      <c r="E4353" s="4"/>
      <c r="F4353" s="4"/>
      <c r="G4353" s="5" t="str">
        <f>IF(C4353="","",IF(ISERROR(VLOOKUP(D4353,Settings!C$2:C$100,1,FALSE)),CONCATENATE("Aktiviteten ",D4353," finns inte med i fliken Settings. Ange annan aktivitet eller uppdatera dina inställningar. "),"")&amp;IF(ISERROR(VLOOKUP(E4353,Settings!D$2:D$100,1,FALSE)),CONCATENATE("Kategorin ",E4353," finns inte med i fliken Settings. Ange annan kategori eller uppdatera dina inställningar."),""))</f>
        <v/>
      </c>
      <c r="H4353" s="11" t="str">
        <f t="shared" si="134"/>
        <v xml:space="preserve"> </v>
      </c>
    </row>
    <row r="4354" spans="1:8" x14ac:dyDescent="0.2">
      <c r="A4354" s="4"/>
      <c r="B4354" s="2" t="str">
        <f t="shared" si="135"/>
        <v/>
      </c>
      <c r="C4354" s="4"/>
      <c r="D4354" s="4"/>
      <c r="E4354" s="4"/>
      <c r="F4354" s="4"/>
      <c r="G4354" s="5" t="str">
        <f>IF(C4354="","",IF(ISERROR(VLOOKUP(D4354,Settings!C$2:C$100,1,FALSE)),CONCATENATE("Aktiviteten ",D4354," finns inte med i fliken Settings. Ange annan aktivitet eller uppdatera dina inställningar. "),"")&amp;IF(ISERROR(VLOOKUP(E4354,Settings!D$2:D$100,1,FALSE)),CONCATENATE("Kategorin ",E4354," finns inte med i fliken Settings. Ange annan kategori eller uppdatera dina inställningar."),""))</f>
        <v/>
      </c>
      <c r="H4354" s="11" t="str">
        <f t="shared" si="134"/>
        <v xml:space="preserve"> </v>
      </c>
    </row>
    <row r="4355" spans="1:8" x14ac:dyDescent="0.2">
      <c r="A4355" s="4"/>
      <c r="B4355" s="2" t="str">
        <f t="shared" si="135"/>
        <v/>
      </c>
      <c r="C4355" s="4"/>
      <c r="D4355" s="4"/>
      <c r="E4355" s="4"/>
      <c r="F4355" s="4"/>
      <c r="G4355" s="5" t="str">
        <f>IF(C4355="","",IF(ISERROR(VLOOKUP(D4355,Settings!C$2:C$100,1,FALSE)),CONCATENATE("Aktiviteten ",D4355," finns inte med i fliken Settings. Ange annan aktivitet eller uppdatera dina inställningar. "),"")&amp;IF(ISERROR(VLOOKUP(E4355,Settings!D$2:D$100,1,FALSE)),CONCATENATE("Kategorin ",E4355," finns inte med i fliken Settings. Ange annan kategori eller uppdatera dina inställningar."),""))</f>
        <v/>
      </c>
      <c r="H4355" s="11" t="str">
        <f t="shared" ref="H4355:H4418" si="136">IF(A4355=""," ",IF(B4355="",A4355,B4355))</f>
        <v xml:space="preserve"> </v>
      </c>
    </row>
    <row r="4356" spans="1:8" x14ac:dyDescent="0.2">
      <c r="A4356" s="4"/>
      <c r="B4356" s="2" t="str">
        <f t="shared" si="135"/>
        <v/>
      </c>
      <c r="C4356" s="4"/>
      <c r="D4356" s="4"/>
      <c r="E4356" s="4"/>
      <c r="F4356" s="4"/>
      <c r="G4356" s="5" t="str">
        <f>IF(C4356="","",IF(ISERROR(VLOOKUP(D4356,Settings!C$2:C$100,1,FALSE)),CONCATENATE("Aktiviteten ",D4356," finns inte med i fliken Settings. Ange annan aktivitet eller uppdatera dina inställningar. "),"")&amp;IF(ISERROR(VLOOKUP(E4356,Settings!D$2:D$100,1,FALSE)),CONCATENATE("Kategorin ",E4356," finns inte med i fliken Settings. Ange annan kategori eller uppdatera dina inställningar."),""))</f>
        <v/>
      </c>
      <c r="H4356" s="11" t="str">
        <f t="shared" si="136"/>
        <v xml:space="preserve"> </v>
      </c>
    </row>
    <row r="4357" spans="1:8" x14ac:dyDescent="0.2">
      <c r="A4357" s="4"/>
      <c r="B4357" s="2" t="str">
        <f t="shared" si="135"/>
        <v/>
      </c>
      <c r="C4357" s="4"/>
      <c r="D4357" s="4"/>
      <c r="E4357" s="4"/>
      <c r="F4357" s="4"/>
      <c r="G4357" s="5" t="str">
        <f>IF(C4357="","",IF(ISERROR(VLOOKUP(D4357,Settings!C$2:C$100,1,FALSE)),CONCATENATE("Aktiviteten ",D4357," finns inte med i fliken Settings. Ange annan aktivitet eller uppdatera dina inställningar. "),"")&amp;IF(ISERROR(VLOOKUP(E4357,Settings!D$2:D$100,1,FALSE)),CONCATENATE("Kategorin ",E4357," finns inte med i fliken Settings. Ange annan kategori eller uppdatera dina inställningar."),""))</f>
        <v/>
      </c>
      <c r="H4357" s="11" t="str">
        <f t="shared" si="136"/>
        <v xml:space="preserve"> </v>
      </c>
    </row>
    <row r="4358" spans="1:8" x14ac:dyDescent="0.2">
      <c r="A4358" s="4"/>
      <c r="B4358" s="2" t="str">
        <f t="shared" si="135"/>
        <v/>
      </c>
      <c r="C4358" s="4"/>
      <c r="D4358" s="4"/>
      <c r="E4358" s="4"/>
      <c r="F4358" s="4"/>
      <c r="G4358" s="5" t="str">
        <f>IF(C4358="","",IF(ISERROR(VLOOKUP(D4358,Settings!C$2:C$100,1,FALSE)),CONCATENATE("Aktiviteten ",D4358," finns inte med i fliken Settings. Ange annan aktivitet eller uppdatera dina inställningar. "),"")&amp;IF(ISERROR(VLOOKUP(E4358,Settings!D$2:D$100,1,FALSE)),CONCATENATE("Kategorin ",E4358," finns inte med i fliken Settings. Ange annan kategori eller uppdatera dina inställningar."),""))</f>
        <v/>
      </c>
      <c r="H4358" s="11" t="str">
        <f t="shared" si="136"/>
        <v xml:space="preserve"> </v>
      </c>
    </row>
    <row r="4359" spans="1:8" x14ac:dyDescent="0.2">
      <c r="A4359" s="4"/>
      <c r="B4359" s="2" t="str">
        <f t="shared" si="135"/>
        <v/>
      </c>
      <c r="C4359" s="4"/>
      <c r="D4359" s="4"/>
      <c r="E4359" s="4"/>
      <c r="F4359" s="4"/>
      <c r="G4359" s="5" t="str">
        <f>IF(C4359="","",IF(ISERROR(VLOOKUP(D4359,Settings!C$2:C$100,1,FALSE)),CONCATENATE("Aktiviteten ",D4359," finns inte med i fliken Settings. Ange annan aktivitet eller uppdatera dina inställningar. "),"")&amp;IF(ISERROR(VLOOKUP(E4359,Settings!D$2:D$100,1,FALSE)),CONCATENATE("Kategorin ",E4359," finns inte med i fliken Settings. Ange annan kategori eller uppdatera dina inställningar."),""))</f>
        <v/>
      </c>
      <c r="H4359" s="11" t="str">
        <f t="shared" si="136"/>
        <v xml:space="preserve"> </v>
      </c>
    </row>
    <row r="4360" spans="1:8" x14ac:dyDescent="0.2">
      <c r="A4360" s="4"/>
      <c r="B4360" s="2" t="str">
        <f t="shared" si="135"/>
        <v/>
      </c>
      <c r="C4360" s="4"/>
      <c r="D4360" s="4"/>
      <c r="E4360" s="4"/>
      <c r="F4360" s="4"/>
      <c r="G4360" s="5" t="str">
        <f>IF(C4360="","",IF(ISERROR(VLOOKUP(D4360,Settings!C$2:C$100,1,FALSE)),CONCATENATE("Aktiviteten ",D4360," finns inte med i fliken Settings. Ange annan aktivitet eller uppdatera dina inställningar. "),"")&amp;IF(ISERROR(VLOOKUP(E4360,Settings!D$2:D$100,1,FALSE)),CONCATENATE("Kategorin ",E4360," finns inte med i fliken Settings. Ange annan kategori eller uppdatera dina inställningar."),""))</f>
        <v/>
      </c>
      <c r="H4360" s="11" t="str">
        <f t="shared" si="136"/>
        <v xml:space="preserve"> </v>
      </c>
    </row>
    <row r="4361" spans="1:8" x14ac:dyDescent="0.2">
      <c r="A4361" s="4"/>
      <c r="B4361" s="2" t="str">
        <f t="shared" si="135"/>
        <v/>
      </c>
      <c r="C4361" s="4"/>
      <c r="D4361" s="4"/>
      <c r="E4361" s="4"/>
      <c r="F4361" s="4"/>
      <c r="G4361" s="5" t="str">
        <f>IF(C4361="","",IF(ISERROR(VLOOKUP(D4361,Settings!C$2:C$100,1,FALSE)),CONCATENATE("Aktiviteten ",D4361," finns inte med i fliken Settings. Ange annan aktivitet eller uppdatera dina inställningar. "),"")&amp;IF(ISERROR(VLOOKUP(E4361,Settings!D$2:D$100,1,FALSE)),CONCATENATE("Kategorin ",E4361," finns inte med i fliken Settings. Ange annan kategori eller uppdatera dina inställningar."),""))</f>
        <v/>
      </c>
      <c r="H4361" s="11" t="str">
        <f t="shared" si="136"/>
        <v xml:space="preserve"> </v>
      </c>
    </row>
    <row r="4362" spans="1:8" x14ac:dyDescent="0.2">
      <c r="A4362" s="4"/>
      <c r="B4362" s="2" t="str">
        <f t="shared" si="135"/>
        <v/>
      </c>
      <c r="C4362" s="4"/>
      <c r="D4362" s="4"/>
      <c r="E4362" s="4"/>
      <c r="F4362" s="4"/>
      <c r="G4362" s="5" t="str">
        <f>IF(C4362="","",IF(ISERROR(VLOOKUP(D4362,Settings!C$2:C$100,1,FALSE)),CONCATENATE("Aktiviteten ",D4362," finns inte med i fliken Settings. Ange annan aktivitet eller uppdatera dina inställningar. "),"")&amp;IF(ISERROR(VLOOKUP(E4362,Settings!D$2:D$100,1,FALSE)),CONCATENATE("Kategorin ",E4362," finns inte med i fliken Settings. Ange annan kategori eller uppdatera dina inställningar."),""))</f>
        <v/>
      </c>
      <c r="H4362" s="11" t="str">
        <f t="shared" si="136"/>
        <v xml:space="preserve"> </v>
      </c>
    </row>
    <row r="4363" spans="1:8" x14ac:dyDescent="0.2">
      <c r="A4363" s="4"/>
      <c r="B4363" s="2" t="str">
        <f t="shared" si="135"/>
        <v/>
      </c>
      <c r="C4363" s="4"/>
      <c r="D4363" s="4"/>
      <c r="E4363" s="4"/>
      <c r="F4363" s="4"/>
      <c r="G4363" s="5" t="str">
        <f>IF(C4363="","",IF(ISERROR(VLOOKUP(D4363,Settings!C$2:C$100,1,FALSE)),CONCATENATE("Aktiviteten ",D4363," finns inte med i fliken Settings. Ange annan aktivitet eller uppdatera dina inställningar. "),"")&amp;IF(ISERROR(VLOOKUP(E4363,Settings!D$2:D$100,1,FALSE)),CONCATENATE("Kategorin ",E4363," finns inte med i fliken Settings. Ange annan kategori eller uppdatera dina inställningar."),""))</f>
        <v/>
      </c>
      <c r="H4363" s="11" t="str">
        <f t="shared" si="136"/>
        <v xml:space="preserve"> </v>
      </c>
    </row>
    <row r="4364" spans="1:8" x14ac:dyDescent="0.2">
      <c r="A4364" s="4"/>
      <c r="B4364" s="2" t="str">
        <f t="shared" si="135"/>
        <v/>
      </c>
      <c r="C4364" s="4"/>
      <c r="D4364" s="4"/>
      <c r="E4364" s="4"/>
      <c r="F4364" s="4"/>
      <c r="G4364" s="5" t="str">
        <f>IF(C4364="","",IF(ISERROR(VLOOKUP(D4364,Settings!C$2:C$100,1,FALSE)),CONCATENATE("Aktiviteten ",D4364," finns inte med i fliken Settings. Ange annan aktivitet eller uppdatera dina inställningar. "),"")&amp;IF(ISERROR(VLOOKUP(E4364,Settings!D$2:D$100,1,FALSE)),CONCATENATE("Kategorin ",E4364," finns inte med i fliken Settings. Ange annan kategori eller uppdatera dina inställningar."),""))</f>
        <v/>
      </c>
      <c r="H4364" s="11" t="str">
        <f t="shared" si="136"/>
        <v xml:space="preserve"> </v>
      </c>
    </row>
    <row r="4365" spans="1:8" x14ac:dyDescent="0.2">
      <c r="A4365" s="4"/>
      <c r="B4365" s="2" t="str">
        <f t="shared" si="135"/>
        <v/>
      </c>
      <c r="C4365" s="4"/>
      <c r="D4365" s="4"/>
      <c r="E4365" s="4"/>
      <c r="F4365" s="4"/>
      <c r="G4365" s="5" t="str">
        <f>IF(C4365="","",IF(ISERROR(VLOOKUP(D4365,Settings!C$2:C$100,1,FALSE)),CONCATENATE("Aktiviteten ",D4365," finns inte med i fliken Settings. Ange annan aktivitet eller uppdatera dina inställningar. "),"")&amp;IF(ISERROR(VLOOKUP(E4365,Settings!D$2:D$100,1,FALSE)),CONCATENATE("Kategorin ",E4365," finns inte med i fliken Settings. Ange annan kategori eller uppdatera dina inställningar."),""))</f>
        <v/>
      </c>
      <c r="H4365" s="11" t="str">
        <f t="shared" si="136"/>
        <v xml:space="preserve"> </v>
      </c>
    </row>
    <row r="4366" spans="1:8" x14ac:dyDescent="0.2">
      <c r="A4366" s="4"/>
      <c r="B4366" s="2" t="str">
        <f t="shared" si="135"/>
        <v/>
      </c>
      <c r="C4366" s="4"/>
      <c r="D4366" s="4"/>
      <c r="E4366" s="4"/>
      <c r="F4366" s="4"/>
      <c r="G4366" s="5" t="str">
        <f>IF(C4366="","",IF(ISERROR(VLOOKUP(D4366,Settings!C$2:C$100,1,FALSE)),CONCATENATE("Aktiviteten ",D4366," finns inte med i fliken Settings. Ange annan aktivitet eller uppdatera dina inställningar. "),"")&amp;IF(ISERROR(VLOOKUP(E4366,Settings!D$2:D$100,1,FALSE)),CONCATENATE("Kategorin ",E4366," finns inte med i fliken Settings. Ange annan kategori eller uppdatera dina inställningar."),""))</f>
        <v/>
      </c>
      <c r="H4366" s="11" t="str">
        <f t="shared" si="136"/>
        <v xml:space="preserve"> </v>
      </c>
    </row>
    <row r="4367" spans="1:8" x14ac:dyDescent="0.2">
      <c r="A4367" s="4"/>
      <c r="B4367" s="2" t="str">
        <f t="shared" si="135"/>
        <v/>
      </c>
      <c r="C4367" s="4"/>
      <c r="D4367" s="4"/>
      <c r="E4367" s="4"/>
      <c r="F4367" s="4"/>
      <c r="G4367" s="5" t="str">
        <f>IF(C4367="","",IF(ISERROR(VLOOKUP(D4367,Settings!C$2:C$100,1,FALSE)),CONCATENATE("Aktiviteten ",D4367," finns inte med i fliken Settings. Ange annan aktivitet eller uppdatera dina inställningar. "),"")&amp;IF(ISERROR(VLOOKUP(E4367,Settings!D$2:D$100,1,FALSE)),CONCATENATE("Kategorin ",E4367," finns inte med i fliken Settings. Ange annan kategori eller uppdatera dina inställningar."),""))</f>
        <v/>
      </c>
      <c r="H4367" s="11" t="str">
        <f t="shared" si="136"/>
        <v xml:space="preserve"> </v>
      </c>
    </row>
    <row r="4368" spans="1:8" x14ac:dyDescent="0.2">
      <c r="A4368" s="4"/>
      <c r="B4368" s="2" t="str">
        <f t="shared" si="135"/>
        <v/>
      </c>
      <c r="C4368" s="4"/>
      <c r="D4368" s="4"/>
      <c r="E4368" s="4"/>
      <c r="F4368" s="4"/>
      <c r="G4368" s="5" t="str">
        <f>IF(C4368="","",IF(ISERROR(VLOOKUP(D4368,Settings!C$2:C$100,1,FALSE)),CONCATENATE("Aktiviteten ",D4368," finns inte med i fliken Settings. Ange annan aktivitet eller uppdatera dina inställningar. "),"")&amp;IF(ISERROR(VLOOKUP(E4368,Settings!D$2:D$100,1,FALSE)),CONCATENATE("Kategorin ",E4368," finns inte med i fliken Settings. Ange annan kategori eller uppdatera dina inställningar."),""))</f>
        <v/>
      </c>
      <c r="H4368" s="11" t="str">
        <f t="shared" si="136"/>
        <v xml:space="preserve"> </v>
      </c>
    </row>
    <row r="4369" spans="1:8" x14ac:dyDescent="0.2">
      <c r="A4369" s="4"/>
      <c r="B4369" s="2" t="str">
        <f t="shared" si="135"/>
        <v/>
      </c>
      <c r="C4369" s="4"/>
      <c r="D4369" s="4"/>
      <c r="E4369" s="4"/>
      <c r="F4369" s="4"/>
      <c r="G4369" s="5" t="str">
        <f>IF(C4369="","",IF(ISERROR(VLOOKUP(D4369,Settings!C$2:C$100,1,FALSE)),CONCATENATE("Aktiviteten ",D4369," finns inte med i fliken Settings. Ange annan aktivitet eller uppdatera dina inställningar. "),"")&amp;IF(ISERROR(VLOOKUP(E4369,Settings!D$2:D$100,1,FALSE)),CONCATENATE("Kategorin ",E4369," finns inte med i fliken Settings. Ange annan kategori eller uppdatera dina inställningar."),""))</f>
        <v/>
      </c>
      <c r="H4369" s="11" t="str">
        <f t="shared" si="136"/>
        <v xml:space="preserve"> </v>
      </c>
    </row>
    <row r="4370" spans="1:8" x14ac:dyDescent="0.2">
      <c r="A4370" s="4"/>
      <c r="B4370" s="2" t="str">
        <f t="shared" ref="B4370:B4433" si="137">IF(A4370="","",A4370)</f>
        <v/>
      </c>
      <c r="C4370" s="4"/>
      <c r="D4370" s="4"/>
      <c r="E4370" s="4"/>
      <c r="F4370" s="4"/>
      <c r="G4370" s="5" t="str">
        <f>IF(C4370="","",IF(ISERROR(VLOOKUP(D4370,Settings!C$2:C$100,1,FALSE)),CONCATENATE("Aktiviteten ",D4370," finns inte med i fliken Settings. Ange annan aktivitet eller uppdatera dina inställningar. "),"")&amp;IF(ISERROR(VLOOKUP(E4370,Settings!D$2:D$100,1,FALSE)),CONCATENATE("Kategorin ",E4370," finns inte med i fliken Settings. Ange annan kategori eller uppdatera dina inställningar."),""))</f>
        <v/>
      </c>
      <c r="H4370" s="11" t="str">
        <f t="shared" si="136"/>
        <v xml:space="preserve"> </v>
      </c>
    </row>
    <row r="4371" spans="1:8" x14ac:dyDescent="0.2">
      <c r="A4371" s="4"/>
      <c r="B4371" s="2" t="str">
        <f t="shared" si="137"/>
        <v/>
      </c>
      <c r="C4371" s="4"/>
      <c r="D4371" s="4"/>
      <c r="E4371" s="4"/>
      <c r="F4371" s="4"/>
      <c r="G4371" s="5" t="str">
        <f>IF(C4371="","",IF(ISERROR(VLOOKUP(D4371,Settings!C$2:C$100,1,FALSE)),CONCATENATE("Aktiviteten ",D4371," finns inte med i fliken Settings. Ange annan aktivitet eller uppdatera dina inställningar. "),"")&amp;IF(ISERROR(VLOOKUP(E4371,Settings!D$2:D$100,1,FALSE)),CONCATENATE("Kategorin ",E4371," finns inte med i fliken Settings. Ange annan kategori eller uppdatera dina inställningar."),""))</f>
        <v/>
      </c>
      <c r="H4371" s="11" t="str">
        <f t="shared" si="136"/>
        <v xml:space="preserve"> </v>
      </c>
    </row>
    <row r="4372" spans="1:8" x14ac:dyDescent="0.2">
      <c r="A4372" s="4"/>
      <c r="B4372" s="2" t="str">
        <f t="shared" si="137"/>
        <v/>
      </c>
      <c r="C4372" s="4"/>
      <c r="D4372" s="4"/>
      <c r="E4372" s="4"/>
      <c r="F4372" s="4"/>
      <c r="G4372" s="5" t="str">
        <f>IF(C4372="","",IF(ISERROR(VLOOKUP(D4372,Settings!C$2:C$100,1,FALSE)),CONCATENATE("Aktiviteten ",D4372," finns inte med i fliken Settings. Ange annan aktivitet eller uppdatera dina inställningar. "),"")&amp;IF(ISERROR(VLOOKUP(E4372,Settings!D$2:D$100,1,FALSE)),CONCATENATE("Kategorin ",E4372," finns inte med i fliken Settings. Ange annan kategori eller uppdatera dina inställningar."),""))</f>
        <v/>
      </c>
      <c r="H4372" s="11" t="str">
        <f t="shared" si="136"/>
        <v xml:space="preserve"> </v>
      </c>
    </row>
    <row r="4373" spans="1:8" x14ac:dyDescent="0.2">
      <c r="A4373" s="4"/>
      <c r="B4373" s="2" t="str">
        <f t="shared" si="137"/>
        <v/>
      </c>
      <c r="C4373" s="4"/>
      <c r="D4373" s="4"/>
      <c r="E4373" s="4"/>
      <c r="F4373" s="4"/>
      <c r="G4373" s="5" t="str">
        <f>IF(C4373="","",IF(ISERROR(VLOOKUP(D4373,Settings!C$2:C$100,1,FALSE)),CONCATENATE("Aktiviteten ",D4373," finns inte med i fliken Settings. Ange annan aktivitet eller uppdatera dina inställningar. "),"")&amp;IF(ISERROR(VLOOKUP(E4373,Settings!D$2:D$100,1,FALSE)),CONCATENATE("Kategorin ",E4373," finns inte med i fliken Settings. Ange annan kategori eller uppdatera dina inställningar."),""))</f>
        <v/>
      </c>
      <c r="H4373" s="11" t="str">
        <f t="shared" si="136"/>
        <v xml:space="preserve"> </v>
      </c>
    </row>
    <row r="4374" spans="1:8" x14ac:dyDescent="0.2">
      <c r="A4374" s="4"/>
      <c r="B4374" s="2" t="str">
        <f t="shared" si="137"/>
        <v/>
      </c>
      <c r="C4374" s="4"/>
      <c r="D4374" s="4"/>
      <c r="E4374" s="4"/>
      <c r="F4374" s="4"/>
      <c r="G4374" s="5" t="str">
        <f>IF(C4374="","",IF(ISERROR(VLOOKUP(D4374,Settings!C$2:C$100,1,FALSE)),CONCATENATE("Aktiviteten ",D4374," finns inte med i fliken Settings. Ange annan aktivitet eller uppdatera dina inställningar. "),"")&amp;IF(ISERROR(VLOOKUP(E4374,Settings!D$2:D$100,1,FALSE)),CONCATENATE("Kategorin ",E4374," finns inte med i fliken Settings. Ange annan kategori eller uppdatera dina inställningar."),""))</f>
        <v/>
      </c>
      <c r="H4374" s="11" t="str">
        <f t="shared" si="136"/>
        <v xml:space="preserve"> </v>
      </c>
    </row>
    <row r="4375" spans="1:8" x14ac:dyDescent="0.2">
      <c r="A4375" s="4"/>
      <c r="B4375" s="2" t="str">
        <f t="shared" si="137"/>
        <v/>
      </c>
      <c r="C4375" s="4"/>
      <c r="D4375" s="4"/>
      <c r="E4375" s="4"/>
      <c r="F4375" s="4"/>
      <c r="G4375" s="5" t="str">
        <f>IF(C4375="","",IF(ISERROR(VLOOKUP(D4375,Settings!C$2:C$100,1,FALSE)),CONCATENATE("Aktiviteten ",D4375," finns inte med i fliken Settings. Ange annan aktivitet eller uppdatera dina inställningar. "),"")&amp;IF(ISERROR(VLOOKUP(E4375,Settings!D$2:D$100,1,FALSE)),CONCATENATE("Kategorin ",E4375," finns inte med i fliken Settings. Ange annan kategori eller uppdatera dina inställningar."),""))</f>
        <v/>
      </c>
      <c r="H4375" s="11" t="str">
        <f t="shared" si="136"/>
        <v xml:space="preserve"> </v>
      </c>
    </row>
    <row r="4376" spans="1:8" x14ac:dyDescent="0.2">
      <c r="A4376" s="4"/>
      <c r="B4376" s="2" t="str">
        <f t="shared" si="137"/>
        <v/>
      </c>
      <c r="C4376" s="4"/>
      <c r="D4376" s="4"/>
      <c r="E4376" s="4"/>
      <c r="F4376" s="4"/>
      <c r="G4376" s="5" t="str">
        <f>IF(C4376="","",IF(ISERROR(VLOOKUP(D4376,Settings!C$2:C$100,1,FALSE)),CONCATENATE("Aktiviteten ",D4376," finns inte med i fliken Settings. Ange annan aktivitet eller uppdatera dina inställningar. "),"")&amp;IF(ISERROR(VLOOKUP(E4376,Settings!D$2:D$100,1,FALSE)),CONCATENATE("Kategorin ",E4376," finns inte med i fliken Settings. Ange annan kategori eller uppdatera dina inställningar."),""))</f>
        <v/>
      </c>
      <c r="H4376" s="11" t="str">
        <f t="shared" si="136"/>
        <v xml:space="preserve"> </v>
      </c>
    </row>
    <row r="4377" spans="1:8" x14ac:dyDescent="0.2">
      <c r="A4377" s="4"/>
      <c r="B4377" s="2" t="str">
        <f t="shared" si="137"/>
        <v/>
      </c>
      <c r="C4377" s="4"/>
      <c r="D4377" s="4"/>
      <c r="E4377" s="4"/>
      <c r="F4377" s="4"/>
      <c r="G4377" s="5" t="str">
        <f>IF(C4377="","",IF(ISERROR(VLOOKUP(D4377,Settings!C$2:C$100,1,FALSE)),CONCATENATE("Aktiviteten ",D4377," finns inte med i fliken Settings. Ange annan aktivitet eller uppdatera dina inställningar. "),"")&amp;IF(ISERROR(VLOOKUP(E4377,Settings!D$2:D$100,1,FALSE)),CONCATENATE("Kategorin ",E4377," finns inte med i fliken Settings. Ange annan kategori eller uppdatera dina inställningar."),""))</f>
        <v/>
      </c>
      <c r="H4377" s="11" t="str">
        <f t="shared" si="136"/>
        <v xml:space="preserve"> </v>
      </c>
    </row>
    <row r="4378" spans="1:8" x14ac:dyDescent="0.2">
      <c r="A4378" s="4"/>
      <c r="B4378" s="2" t="str">
        <f t="shared" si="137"/>
        <v/>
      </c>
      <c r="C4378" s="4"/>
      <c r="D4378" s="4"/>
      <c r="E4378" s="4"/>
      <c r="F4378" s="4"/>
      <c r="G4378" s="5" t="str">
        <f>IF(C4378="","",IF(ISERROR(VLOOKUP(D4378,Settings!C$2:C$100,1,FALSE)),CONCATENATE("Aktiviteten ",D4378," finns inte med i fliken Settings. Ange annan aktivitet eller uppdatera dina inställningar. "),"")&amp;IF(ISERROR(VLOOKUP(E4378,Settings!D$2:D$100,1,FALSE)),CONCATENATE("Kategorin ",E4378," finns inte med i fliken Settings. Ange annan kategori eller uppdatera dina inställningar."),""))</f>
        <v/>
      </c>
      <c r="H4378" s="11" t="str">
        <f t="shared" si="136"/>
        <v xml:space="preserve"> </v>
      </c>
    </row>
    <row r="4379" spans="1:8" x14ac:dyDescent="0.2">
      <c r="A4379" s="4"/>
      <c r="B4379" s="2" t="str">
        <f t="shared" si="137"/>
        <v/>
      </c>
      <c r="C4379" s="4"/>
      <c r="D4379" s="4"/>
      <c r="E4379" s="4"/>
      <c r="F4379" s="4"/>
      <c r="G4379" s="5" t="str">
        <f>IF(C4379="","",IF(ISERROR(VLOOKUP(D4379,Settings!C$2:C$100,1,FALSE)),CONCATENATE("Aktiviteten ",D4379," finns inte med i fliken Settings. Ange annan aktivitet eller uppdatera dina inställningar. "),"")&amp;IF(ISERROR(VLOOKUP(E4379,Settings!D$2:D$100,1,FALSE)),CONCATENATE("Kategorin ",E4379," finns inte med i fliken Settings. Ange annan kategori eller uppdatera dina inställningar."),""))</f>
        <v/>
      </c>
      <c r="H4379" s="11" t="str">
        <f t="shared" si="136"/>
        <v xml:space="preserve"> </v>
      </c>
    </row>
    <row r="4380" spans="1:8" x14ac:dyDescent="0.2">
      <c r="A4380" s="4"/>
      <c r="B4380" s="2" t="str">
        <f t="shared" si="137"/>
        <v/>
      </c>
      <c r="C4380" s="4"/>
      <c r="D4380" s="4"/>
      <c r="E4380" s="4"/>
      <c r="F4380" s="4"/>
      <c r="G4380" s="5" t="str">
        <f>IF(C4380="","",IF(ISERROR(VLOOKUP(D4380,Settings!C$2:C$100,1,FALSE)),CONCATENATE("Aktiviteten ",D4380," finns inte med i fliken Settings. Ange annan aktivitet eller uppdatera dina inställningar. "),"")&amp;IF(ISERROR(VLOOKUP(E4380,Settings!D$2:D$100,1,FALSE)),CONCATENATE("Kategorin ",E4380," finns inte med i fliken Settings. Ange annan kategori eller uppdatera dina inställningar."),""))</f>
        <v/>
      </c>
      <c r="H4380" s="11" t="str">
        <f t="shared" si="136"/>
        <v xml:space="preserve"> </v>
      </c>
    </row>
    <row r="4381" spans="1:8" x14ac:dyDescent="0.2">
      <c r="A4381" s="4"/>
      <c r="B4381" s="2" t="str">
        <f t="shared" si="137"/>
        <v/>
      </c>
      <c r="C4381" s="4"/>
      <c r="D4381" s="4"/>
      <c r="E4381" s="4"/>
      <c r="F4381" s="4"/>
      <c r="G4381" s="5" t="str">
        <f>IF(C4381="","",IF(ISERROR(VLOOKUP(D4381,Settings!C$2:C$100,1,FALSE)),CONCATENATE("Aktiviteten ",D4381," finns inte med i fliken Settings. Ange annan aktivitet eller uppdatera dina inställningar. "),"")&amp;IF(ISERROR(VLOOKUP(E4381,Settings!D$2:D$100,1,FALSE)),CONCATENATE("Kategorin ",E4381," finns inte med i fliken Settings. Ange annan kategori eller uppdatera dina inställningar."),""))</f>
        <v/>
      </c>
      <c r="H4381" s="11" t="str">
        <f t="shared" si="136"/>
        <v xml:space="preserve"> </v>
      </c>
    </row>
    <row r="4382" spans="1:8" x14ac:dyDescent="0.2">
      <c r="A4382" s="4"/>
      <c r="B4382" s="2" t="str">
        <f t="shared" si="137"/>
        <v/>
      </c>
      <c r="C4382" s="4"/>
      <c r="D4382" s="4"/>
      <c r="E4382" s="4"/>
      <c r="F4382" s="4"/>
      <c r="G4382" s="5" t="str">
        <f>IF(C4382="","",IF(ISERROR(VLOOKUP(D4382,Settings!C$2:C$100,1,FALSE)),CONCATENATE("Aktiviteten ",D4382," finns inte med i fliken Settings. Ange annan aktivitet eller uppdatera dina inställningar. "),"")&amp;IF(ISERROR(VLOOKUP(E4382,Settings!D$2:D$100,1,FALSE)),CONCATENATE("Kategorin ",E4382," finns inte med i fliken Settings. Ange annan kategori eller uppdatera dina inställningar."),""))</f>
        <v/>
      </c>
      <c r="H4382" s="11" t="str">
        <f t="shared" si="136"/>
        <v xml:space="preserve"> </v>
      </c>
    </row>
    <row r="4383" spans="1:8" x14ac:dyDescent="0.2">
      <c r="A4383" s="4"/>
      <c r="B4383" s="2" t="str">
        <f t="shared" si="137"/>
        <v/>
      </c>
      <c r="C4383" s="4"/>
      <c r="D4383" s="4"/>
      <c r="E4383" s="4"/>
      <c r="F4383" s="4"/>
      <c r="G4383" s="5" t="str">
        <f>IF(C4383="","",IF(ISERROR(VLOOKUP(D4383,Settings!C$2:C$100,1,FALSE)),CONCATENATE("Aktiviteten ",D4383," finns inte med i fliken Settings. Ange annan aktivitet eller uppdatera dina inställningar. "),"")&amp;IF(ISERROR(VLOOKUP(E4383,Settings!D$2:D$100,1,FALSE)),CONCATENATE("Kategorin ",E4383," finns inte med i fliken Settings. Ange annan kategori eller uppdatera dina inställningar."),""))</f>
        <v/>
      </c>
      <c r="H4383" s="11" t="str">
        <f t="shared" si="136"/>
        <v xml:space="preserve"> </v>
      </c>
    </row>
    <row r="4384" spans="1:8" x14ac:dyDescent="0.2">
      <c r="A4384" s="4"/>
      <c r="B4384" s="2" t="str">
        <f t="shared" si="137"/>
        <v/>
      </c>
      <c r="C4384" s="4"/>
      <c r="D4384" s="4"/>
      <c r="E4384" s="4"/>
      <c r="F4384" s="4"/>
      <c r="G4384" s="5" t="str">
        <f>IF(C4384="","",IF(ISERROR(VLOOKUP(D4384,Settings!C$2:C$100,1,FALSE)),CONCATENATE("Aktiviteten ",D4384," finns inte med i fliken Settings. Ange annan aktivitet eller uppdatera dina inställningar. "),"")&amp;IF(ISERROR(VLOOKUP(E4384,Settings!D$2:D$100,1,FALSE)),CONCATENATE("Kategorin ",E4384," finns inte med i fliken Settings. Ange annan kategori eller uppdatera dina inställningar."),""))</f>
        <v/>
      </c>
      <c r="H4384" s="11" t="str">
        <f t="shared" si="136"/>
        <v xml:space="preserve"> </v>
      </c>
    </row>
    <row r="4385" spans="1:8" x14ac:dyDescent="0.2">
      <c r="A4385" s="4"/>
      <c r="B4385" s="2" t="str">
        <f t="shared" si="137"/>
        <v/>
      </c>
      <c r="C4385" s="4"/>
      <c r="D4385" s="4"/>
      <c r="E4385" s="4"/>
      <c r="F4385" s="4"/>
      <c r="G4385" s="5" t="str">
        <f>IF(C4385="","",IF(ISERROR(VLOOKUP(D4385,Settings!C$2:C$100,1,FALSE)),CONCATENATE("Aktiviteten ",D4385," finns inte med i fliken Settings. Ange annan aktivitet eller uppdatera dina inställningar. "),"")&amp;IF(ISERROR(VLOOKUP(E4385,Settings!D$2:D$100,1,FALSE)),CONCATENATE("Kategorin ",E4385," finns inte med i fliken Settings. Ange annan kategori eller uppdatera dina inställningar."),""))</f>
        <v/>
      </c>
      <c r="H4385" s="11" t="str">
        <f t="shared" si="136"/>
        <v xml:space="preserve"> </v>
      </c>
    </row>
    <row r="4386" spans="1:8" x14ac:dyDescent="0.2">
      <c r="A4386" s="4"/>
      <c r="B4386" s="2" t="str">
        <f t="shared" si="137"/>
        <v/>
      </c>
      <c r="C4386" s="4"/>
      <c r="D4386" s="4"/>
      <c r="E4386" s="4"/>
      <c r="F4386" s="4"/>
      <c r="G4386" s="5" t="str">
        <f>IF(C4386="","",IF(ISERROR(VLOOKUP(D4386,Settings!C$2:C$100,1,FALSE)),CONCATENATE("Aktiviteten ",D4386," finns inte med i fliken Settings. Ange annan aktivitet eller uppdatera dina inställningar. "),"")&amp;IF(ISERROR(VLOOKUP(E4386,Settings!D$2:D$100,1,FALSE)),CONCATENATE("Kategorin ",E4386," finns inte med i fliken Settings. Ange annan kategori eller uppdatera dina inställningar."),""))</f>
        <v/>
      </c>
      <c r="H4386" s="11" t="str">
        <f t="shared" si="136"/>
        <v xml:space="preserve"> </v>
      </c>
    </row>
    <row r="4387" spans="1:8" x14ac:dyDescent="0.2">
      <c r="A4387" s="4"/>
      <c r="B4387" s="2" t="str">
        <f t="shared" si="137"/>
        <v/>
      </c>
      <c r="C4387" s="4"/>
      <c r="D4387" s="4"/>
      <c r="E4387" s="4"/>
      <c r="F4387" s="4"/>
      <c r="G4387" s="5" t="str">
        <f>IF(C4387="","",IF(ISERROR(VLOOKUP(D4387,Settings!C$2:C$100,1,FALSE)),CONCATENATE("Aktiviteten ",D4387," finns inte med i fliken Settings. Ange annan aktivitet eller uppdatera dina inställningar. "),"")&amp;IF(ISERROR(VLOOKUP(E4387,Settings!D$2:D$100,1,FALSE)),CONCATENATE("Kategorin ",E4387," finns inte med i fliken Settings. Ange annan kategori eller uppdatera dina inställningar."),""))</f>
        <v/>
      </c>
      <c r="H4387" s="11" t="str">
        <f t="shared" si="136"/>
        <v xml:space="preserve"> </v>
      </c>
    </row>
    <row r="4388" spans="1:8" x14ac:dyDescent="0.2">
      <c r="A4388" s="4"/>
      <c r="B4388" s="2" t="str">
        <f t="shared" si="137"/>
        <v/>
      </c>
      <c r="C4388" s="4"/>
      <c r="D4388" s="4"/>
      <c r="E4388" s="4"/>
      <c r="F4388" s="4"/>
      <c r="G4388" s="5" t="str">
        <f>IF(C4388="","",IF(ISERROR(VLOOKUP(D4388,Settings!C$2:C$100,1,FALSE)),CONCATENATE("Aktiviteten ",D4388," finns inte med i fliken Settings. Ange annan aktivitet eller uppdatera dina inställningar. "),"")&amp;IF(ISERROR(VLOOKUP(E4388,Settings!D$2:D$100,1,FALSE)),CONCATENATE("Kategorin ",E4388," finns inte med i fliken Settings. Ange annan kategori eller uppdatera dina inställningar."),""))</f>
        <v/>
      </c>
      <c r="H4388" s="11" t="str">
        <f t="shared" si="136"/>
        <v xml:space="preserve"> </v>
      </c>
    </row>
    <row r="4389" spans="1:8" x14ac:dyDescent="0.2">
      <c r="A4389" s="4"/>
      <c r="B4389" s="2" t="str">
        <f t="shared" si="137"/>
        <v/>
      </c>
      <c r="C4389" s="4"/>
      <c r="D4389" s="4"/>
      <c r="E4389" s="4"/>
      <c r="F4389" s="4"/>
      <c r="G4389" s="5" t="str">
        <f>IF(C4389="","",IF(ISERROR(VLOOKUP(D4389,Settings!C$2:C$100,1,FALSE)),CONCATENATE("Aktiviteten ",D4389," finns inte med i fliken Settings. Ange annan aktivitet eller uppdatera dina inställningar. "),"")&amp;IF(ISERROR(VLOOKUP(E4389,Settings!D$2:D$100,1,FALSE)),CONCATENATE("Kategorin ",E4389," finns inte med i fliken Settings. Ange annan kategori eller uppdatera dina inställningar."),""))</f>
        <v/>
      </c>
      <c r="H4389" s="11" t="str">
        <f t="shared" si="136"/>
        <v xml:space="preserve"> </v>
      </c>
    </row>
    <row r="4390" spans="1:8" x14ac:dyDescent="0.2">
      <c r="A4390" s="4"/>
      <c r="B4390" s="2" t="str">
        <f t="shared" si="137"/>
        <v/>
      </c>
      <c r="C4390" s="4"/>
      <c r="D4390" s="4"/>
      <c r="E4390" s="4"/>
      <c r="F4390" s="4"/>
      <c r="G4390" s="5" t="str">
        <f>IF(C4390="","",IF(ISERROR(VLOOKUP(D4390,Settings!C$2:C$100,1,FALSE)),CONCATENATE("Aktiviteten ",D4390," finns inte med i fliken Settings. Ange annan aktivitet eller uppdatera dina inställningar. "),"")&amp;IF(ISERROR(VLOOKUP(E4390,Settings!D$2:D$100,1,FALSE)),CONCATENATE("Kategorin ",E4390," finns inte med i fliken Settings. Ange annan kategori eller uppdatera dina inställningar."),""))</f>
        <v/>
      </c>
      <c r="H4390" s="11" t="str">
        <f t="shared" si="136"/>
        <v xml:space="preserve"> </v>
      </c>
    </row>
    <row r="4391" spans="1:8" x14ac:dyDescent="0.2">
      <c r="A4391" s="4"/>
      <c r="B4391" s="2" t="str">
        <f t="shared" si="137"/>
        <v/>
      </c>
      <c r="C4391" s="4"/>
      <c r="D4391" s="4"/>
      <c r="E4391" s="4"/>
      <c r="F4391" s="4"/>
      <c r="G4391" s="5" t="str">
        <f>IF(C4391="","",IF(ISERROR(VLOOKUP(D4391,Settings!C$2:C$100,1,FALSE)),CONCATENATE("Aktiviteten ",D4391," finns inte med i fliken Settings. Ange annan aktivitet eller uppdatera dina inställningar. "),"")&amp;IF(ISERROR(VLOOKUP(E4391,Settings!D$2:D$100,1,FALSE)),CONCATENATE("Kategorin ",E4391," finns inte med i fliken Settings. Ange annan kategori eller uppdatera dina inställningar."),""))</f>
        <v/>
      </c>
      <c r="H4391" s="11" t="str">
        <f t="shared" si="136"/>
        <v xml:space="preserve"> </v>
      </c>
    </row>
    <row r="4392" spans="1:8" x14ac:dyDescent="0.2">
      <c r="A4392" s="4"/>
      <c r="B4392" s="2" t="str">
        <f t="shared" si="137"/>
        <v/>
      </c>
      <c r="C4392" s="4"/>
      <c r="D4392" s="4"/>
      <c r="E4392" s="4"/>
      <c r="F4392" s="4"/>
      <c r="G4392" s="5" t="str">
        <f>IF(C4392="","",IF(ISERROR(VLOOKUP(D4392,Settings!C$2:C$100,1,FALSE)),CONCATENATE("Aktiviteten ",D4392," finns inte med i fliken Settings. Ange annan aktivitet eller uppdatera dina inställningar. "),"")&amp;IF(ISERROR(VLOOKUP(E4392,Settings!D$2:D$100,1,FALSE)),CONCATENATE("Kategorin ",E4392," finns inte med i fliken Settings. Ange annan kategori eller uppdatera dina inställningar."),""))</f>
        <v/>
      </c>
      <c r="H4392" s="11" t="str">
        <f t="shared" si="136"/>
        <v xml:space="preserve"> </v>
      </c>
    </row>
    <row r="4393" spans="1:8" x14ac:dyDescent="0.2">
      <c r="A4393" s="4"/>
      <c r="B4393" s="2" t="str">
        <f t="shared" si="137"/>
        <v/>
      </c>
      <c r="C4393" s="4"/>
      <c r="D4393" s="4"/>
      <c r="E4393" s="4"/>
      <c r="F4393" s="4"/>
      <c r="G4393" s="5" t="str">
        <f>IF(C4393="","",IF(ISERROR(VLOOKUP(D4393,Settings!C$2:C$100,1,FALSE)),CONCATENATE("Aktiviteten ",D4393," finns inte med i fliken Settings. Ange annan aktivitet eller uppdatera dina inställningar. "),"")&amp;IF(ISERROR(VLOOKUP(E4393,Settings!D$2:D$100,1,FALSE)),CONCATENATE("Kategorin ",E4393," finns inte med i fliken Settings. Ange annan kategori eller uppdatera dina inställningar."),""))</f>
        <v/>
      </c>
      <c r="H4393" s="11" t="str">
        <f t="shared" si="136"/>
        <v xml:space="preserve"> </v>
      </c>
    </row>
    <row r="4394" spans="1:8" x14ac:dyDescent="0.2">
      <c r="A4394" s="4"/>
      <c r="B4394" s="2" t="str">
        <f t="shared" si="137"/>
        <v/>
      </c>
      <c r="C4394" s="4"/>
      <c r="D4394" s="4"/>
      <c r="E4394" s="4"/>
      <c r="F4394" s="4"/>
      <c r="G4394" s="5" t="str">
        <f>IF(C4394="","",IF(ISERROR(VLOOKUP(D4394,Settings!C$2:C$100,1,FALSE)),CONCATENATE("Aktiviteten ",D4394," finns inte med i fliken Settings. Ange annan aktivitet eller uppdatera dina inställningar. "),"")&amp;IF(ISERROR(VLOOKUP(E4394,Settings!D$2:D$100,1,FALSE)),CONCATENATE("Kategorin ",E4394," finns inte med i fliken Settings. Ange annan kategori eller uppdatera dina inställningar."),""))</f>
        <v/>
      </c>
      <c r="H4394" s="11" t="str">
        <f t="shared" si="136"/>
        <v xml:space="preserve"> </v>
      </c>
    </row>
    <row r="4395" spans="1:8" x14ac:dyDescent="0.2">
      <c r="A4395" s="4"/>
      <c r="B4395" s="2" t="str">
        <f t="shared" si="137"/>
        <v/>
      </c>
      <c r="C4395" s="4"/>
      <c r="D4395" s="4"/>
      <c r="E4395" s="4"/>
      <c r="F4395" s="4"/>
      <c r="G4395" s="5" t="str">
        <f>IF(C4395="","",IF(ISERROR(VLOOKUP(D4395,Settings!C$2:C$100,1,FALSE)),CONCATENATE("Aktiviteten ",D4395," finns inte med i fliken Settings. Ange annan aktivitet eller uppdatera dina inställningar. "),"")&amp;IF(ISERROR(VLOOKUP(E4395,Settings!D$2:D$100,1,FALSE)),CONCATENATE("Kategorin ",E4395," finns inte med i fliken Settings. Ange annan kategori eller uppdatera dina inställningar."),""))</f>
        <v/>
      </c>
      <c r="H4395" s="11" t="str">
        <f t="shared" si="136"/>
        <v xml:space="preserve"> </v>
      </c>
    </row>
    <row r="4396" spans="1:8" x14ac:dyDescent="0.2">
      <c r="A4396" s="4"/>
      <c r="B4396" s="2" t="str">
        <f t="shared" si="137"/>
        <v/>
      </c>
      <c r="C4396" s="4"/>
      <c r="D4396" s="4"/>
      <c r="E4396" s="4"/>
      <c r="F4396" s="4"/>
      <c r="G4396" s="5" t="str">
        <f>IF(C4396="","",IF(ISERROR(VLOOKUP(D4396,Settings!C$2:C$100,1,FALSE)),CONCATENATE("Aktiviteten ",D4396," finns inte med i fliken Settings. Ange annan aktivitet eller uppdatera dina inställningar. "),"")&amp;IF(ISERROR(VLOOKUP(E4396,Settings!D$2:D$100,1,FALSE)),CONCATENATE("Kategorin ",E4396," finns inte med i fliken Settings. Ange annan kategori eller uppdatera dina inställningar."),""))</f>
        <v/>
      </c>
      <c r="H4396" s="11" t="str">
        <f t="shared" si="136"/>
        <v xml:space="preserve"> </v>
      </c>
    </row>
    <row r="4397" spans="1:8" x14ac:dyDescent="0.2">
      <c r="A4397" s="4"/>
      <c r="B4397" s="2" t="str">
        <f t="shared" si="137"/>
        <v/>
      </c>
      <c r="C4397" s="4"/>
      <c r="D4397" s="4"/>
      <c r="E4397" s="4"/>
      <c r="F4397" s="4"/>
      <c r="G4397" s="5" t="str">
        <f>IF(C4397="","",IF(ISERROR(VLOOKUP(D4397,Settings!C$2:C$100,1,FALSE)),CONCATENATE("Aktiviteten ",D4397," finns inte med i fliken Settings. Ange annan aktivitet eller uppdatera dina inställningar. "),"")&amp;IF(ISERROR(VLOOKUP(E4397,Settings!D$2:D$100,1,FALSE)),CONCATENATE("Kategorin ",E4397," finns inte med i fliken Settings. Ange annan kategori eller uppdatera dina inställningar."),""))</f>
        <v/>
      </c>
      <c r="H4397" s="11" t="str">
        <f t="shared" si="136"/>
        <v xml:space="preserve"> </v>
      </c>
    </row>
    <row r="4398" spans="1:8" x14ac:dyDescent="0.2">
      <c r="A4398" s="4"/>
      <c r="B4398" s="2" t="str">
        <f t="shared" si="137"/>
        <v/>
      </c>
      <c r="C4398" s="4"/>
      <c r="D4398" s="4"/>
      <c r="E4398" s="4"/>
      <c r="F4398" s="4"/>
      <c r="G4398" s="5" t="str">
        <f>IF(C4398="","",IF(ISERROR(VLOOKUP(D4398,Settings!C$2:C$100,1,FALSE)),CONCATENATE("Aktiviteten ",D4398," finns inte med i fliken Settings. Ange annan aktivitet eller uppdatera dina inställningar. "),"")&amp;IF(ISERROR(VLOOKUP(E4398,Settings!D$2:D$100,1,FALSE)),CONCATENATE("Kategorin ",E4398," finns inte med i fliken Settings. Ange annan kategori eller uppdatera dina inställningar."),""))</f>
        <v/>
      </c>
      <c r="H4398" s="11" t="str">
        <f t="shared" si="136"/>
        <v xml:space="preserve"> </v>
      </c>
    </row>
    <row r="4399" spans="1:8" x14ac:dyDescent="0.2">
      <c r="A4399" s="4"/>
      <c r="B4399" s="2" t="str">
        <f t="shared" si="137"/>
        <v/>
      </c>
      <c r="C4399" s="4"/>
      <c r="D4399" s="4"/>
      <c r="E4399" s="4"/>
      <c r="F4399" s="4"/>
      <c r="G4399" s="5" t="str">
        <f>IF(C4399="","",IF(ISERROR(VLOOKUP(D4399,Settings!C$2:C$100,1,FALSE)),CONCATENATE("Aktiviteten ",D4399," finns inte med i fliken Settings. Ange annan aktivitet eller uppdatera dina inställningar. "),"")&amp;IF(ISERROR(VLOOKUP(E4399,Settings!D$2:D$100,1,FALSE)),CONCATENATE("Kategorin ",E4399," finns inte med i fliken Settings. Ange annan kategori eller uppdatera dina inställningar."),""))</f>
        <v/>
      </c>
      <c r="H4399" s="11" t="str">
        <f t="shared" si="136"/>
        <v xml:space="preserve"> </v>
      </c>
    </row>
    <row r="4400" spans="1:8" x14ac:dyDescent="0.2">
      <c r="A4400" s="4"/>
      <c r="B4400" s="2" t="str">
        <f t="shared" si="137"/>
        <v/>
      </c>
      <c r="C4400" s="4"/>
      <c r="D4400" s="4"/>
      <c r="E4400" s="4"/>
      <c r="F4400" s="4"/>
      <c r="G4400" s="5" t="str">
        <f>IF(C4400="","",IF(ISERROR(VLOOKUP(D4400,Settings!C$2:C$100,1,FALSE)),CONCATENATE("Aktiviteten ",D4400," finns inte med i fliken Settings. Ange annan aktivitet eller uppdatera dina inställningar. "),"")&amp;IF(ISERROR(VLOOKUP(E4400,Settings!D$2:D$100,1,FALSE)),CONCATENATE("Kategorin ",E4400," finns inte med i fliken Settings. Ange annan kategori eller uppdatera dina inställningar."),""))</f>
        <v/>
      </c>
      <c r="H4400" s="11" t="str">
        <f t="shared" si="136"/>
        <v xml:space="preserve"> </v>
      </c>
    </row>
    <row r="4401" spans="1:8" x14ac:dyDescent="0.2">
      <c r="A4401" s="4"/>
      <c r="B4401" s="2" t="str">
        <f t="shared" si="137"/>
        <v/>
      </c>
      <c r="C4401" s="4"/>
      <c r="D4401" s="4"/>
      <c r="E4401" s="4"/>
      <c r="F4401" s="4"/>
      <c r="G4401" s="5" t="str">
        <f>IF(C4401="","",IF(ISERROR(VLOOKUP(D4401,Settings!C$2:C$100,1,FALSE)),CONCATENATE("Aktiviteten ",D4401," finns inte med i fliken Settings. Ange annan aktivitet eller uppdatera dina inställningar. "),"")&amp;IF(ISERROR(VLOOKUP(E4401,Settings!D$2:D$100,1,FALSE)),CONCATENATE("Kategorin ",E4401," finns inte med i fliken Settings. Ange annan kategori eller uppdatera dina inställningar."),""))</f>
        <v/>
      </c>
      <c r="H4401" s="11" t="str">
        <f t="shared" si="136"/>
        <v xml:space="preserve"> </v>
      </c>
    </row>
    <row r="4402" spans="1:8" x14ac:dyDescent="0.2">
      <c r="A4402" s="4"/>
      <c r="B4402" s="2" t="str">
        <f t="shared" si="137"/>
        <v/>
      </c>
      <c r="C4402" s="4"/>
      <c r="D4402" s="4"/>
      <c r="E4402" s="4"/>
      <c r="F4402" s="4"/>
      <c r="G4402" s="5" t="str">
        <f>IF(C4402="","",IF(ISERROR(VLOOKUP(D4402,Settings!C$2:C$100,1,FALSE)),CONCATENATE("Aktiviteten ",D4402," finns inte med i fliken Settings. Ange annan aktivitet eller uppdatera dina inställningar. "),"")&amp;IF(ISERROR(VLOOKUP(E4402,Settings!D$2:D$100,1,FALSE)),CONCATENATE("Kategorin ",E4402," finns inte med i fliken Settings. Ange annan kategori eller uppdatera dina inställningar."),""))</f>
        <v/>
      </c>
      <c r="H4402" s="11" t="str">
        <f t="shared" si="136"/>
        <v xml:space="preserve"> </v>
      </c>
    </row>
    <row r="4403" spans="1:8" x14ac:dyDescent="0.2">
      <c r="A4403" s="4"/>
      <c r="B4403" s="2" t="str">
        <f t="shared" si="137"/>
        <v/>
      </c>
      <c r="C4403" s="4"/>
      <c r="D4403" s="4"/>
      <c r="E4403" s="4"/>
      <c r="F4403" s="4"/>
      <c r="G4403" s="5" t="str">
        <f>IF(C4403="","",IF(ISERROR(VLOOKUP(D4403,Settings!C$2:C$100,1,FALSE)),CONCATENATE("Aktiviteten ",D4403," finns inte med i fliken Settings. Ange annan aktivitet eller uppdatera dina inställningar. "),"")&amp;IF(ISERROR(VLOOKUP(E4403,Settings!D$2:D$100,1,FALSE)),CONCATENATE("Kategorin ",E4403," finns inte med i fliken Settings. Ange annan kategori eller uppdatera dina inställningar."),""))</f>
        <v/>
      </c>
      <c r="H4403" s="11" t="str">
        <f t="shared" si="136"/>
        <v xml:space="preserve"> </v>
      </c>
    </row>
    <row r="4404" spans="1:8" x14ac:dyDescent="0.2">
      <c r="A4404" s="4"/>
      <c r="B4404" s="2" t="str">
        <f t="shared" si="137"/>
        <v/>
      </c>
      <c r="C4404" s="4"/>
      <c r="D4404" s="4"/>
      <c r="E4404" s="4"/>
      <c r="F4404" s="4"/>
      <c r="G4404" s="5" t="str">
        <f>IF(C4404="","",IF(ISERROR(VLOOKUP(D4404,Settings!C$2:C$100,1,FALSE)),CONCATENATE("Aktiviteten ",D4404," finns inte med i fliken Settings. Ange annan aktivitet eller uppdatera dina inställningar. "),"")&amp;IF(ISERROR(VLOOKUP(E4404,Settings!D$2:D$100,1,FALSE)),CONCATENATE("Kategorin ",E4404," finns inte med i fliken Settings. Ange annan kategori eller uppdatera dina inställningar."),""))</f>
        <v/>
      </c>
      <c r="H4404" s="11" t="str">
        <f t="shared" si="136"/>
        <v xml:space="preserve"> </v>
      </c>
    </row>
    <row r="4405" spans="1:8" x14ac:dyDescent="0.2">
      <c r="A4405" s="4"/>
      <c r="B4405" s="2" t="str">
        <f t="shared" si="137"/>
        <v/>
      </c>
      <c r="C4405" s="4"/>
      <c r="D4405" s="4"/>
      <c r="E4405" s="4"/>
      <c r="F4405" s="4"/>
      <c r="G4405" s="5" t="str">
        <f>IF(C4405="","",IF(ISERROR(VLOOKUP(D4405,Settings!C$2:C$100,1,FALSE)),CONCATENATE("Aktiviteten ",D4405," finns inte med i fliken Settings. Ange annan aktivitet eller uppdatera dina inställningar. "),"")&amp;IF(ISERROR(VLOOKUP(E4405,Settings!D$2:D$100,1,FALSE)),CONCATENATE("Kategorin ",E4405," finns inte med i fliken Settings. Ange annan kategori eller uppdatera dina inställningar."),""))</f>
        <v/>
      </c>
      <c r="H4405" s="11" t="str">
        <f t="shared" si="136"/>
        <v xml:space="preserve"> </v>
      </c>
    </row>
    <row r="4406" spans="1:8" x14ac:dyDescent="0.2">
      <c r="A4406" s="4"/>
      <c r="B4406" s="2" t="str">
        <f t="shared" si="137"/>
        <v/>
      </c>
      <c r="C4406" s="4"/>
      <c r="D4406" s="4"/>
      <c r="E4406" s="4"/>
      <c r="F4406" s="4"/>
      <c r="G4406" s="5" t="str">
        <f>IF(C4406="","",IF(ISERROR(VLOOKUP(D4406,Settings!C$2:C$100,1,FALSE)),CONCATENATE("Aktiviteten ",D4406," finns inte med i fliken Settings. Ange annan aktivitet eller uppdatera dina inställningar. "),"")&amp;IF(ISERROR(VLOOKUP(E4406,Settings!D$2:D$100,1,FALSE)),CONCATENATE("Kategorin ",E4406," finns inte med i fliken Settings. Ange annan kategori eller uppdatera dina inställningar."),""))</f>
        <v/>
      </c>
      <c r="H4406" s="11" t="str">
        <f t="shared" si="136"/>
        <v xml:space="preserve"> </v>
      </c>
    </row>
    <row r="4407" spans="1:8" x14ac:dyDescent="0.2">
      <c r="A4407" s="4"/>
      <c r="B4407" s="2" t="str">
        <f t="shared" si="137"/>
        <v/>
      </c>
      <c r="C4407" s="4"/>
      <c r="D4407" s="4"/>
      <c r="E4407" s="4"/>
      <c r="F4407" s="4"/>
      <c r="G4407" s="5" t="str">
        <f>IF(C4407="","",IF(ISERROR(VLOOKUP(D4407,Settings!C$2:C$100,1,FALSE)),CONCATENATE("Aktiviteten ",D4407," finns inte med i fliken Settings. Ange annan aktivitet eller uppdatera dina inställningar. "),"")&amp;IF(ISERROR(VLOOKUP(E4407,Settings!D$2:D$100,1,FALSE)),CONCATENATE("Kategorin ",E4407," finns inte med i fliken Settings. Ange annan kategori eller uppdatera dina inställningar."),""))</f>
        <v/>
      </c>
      <c r="H4407" s="11" t="str">
        <f t="shared" si="136"/>
        <v xml:space="preserve"> </v>
      </c>
    </row>
    <row r="4408" spans="1:8" x14ac:dyDescent="0.2">
      <c r="A4408" s="4"/>
      <c r="B4408" s="2" t="str">
        <f t="shared" si="137"/>
        <v/>
      </c>
      <c r="C4408" s="4"/>
      <c r="D4408" s="4"/>
      <c r="E4408" s="4"/>
      <c r="F4408" s="4"/>
      <c r="G4408" s="5" t="str">
        <f>IF(C4408="","",IF(ISERROR(VLOOKUP(D4408,Settings!C$2:C$100,1,FALSE)),CONCATENATE("Aktiviteten ",D4408," finns inte med i fliken Settings. Ange annan aktivitet eller uppdatera dina inställningar. "),"")&amp;IF(ISERROR(VLOOKUP(E4408,Settings!D$2:D$100,1,FALSE)),CONCATENATE("Kategorin ",E4408," finns inte med i fliken Settings. Ange annan kategori eller uppdatera dina inställningar."),""))</f>
        <v/>
      </c>
      <c r="H4408" s="11" t="str">
        <f t="shared" si="136"/>
        <v xml:space="preserve"> </v>
      </c>
    </row>
    <row r="4409" spans="1:8" x14ac:dyDescent="0.2">
      <c r="A4409" s="4"/>
      <c r="B4409" s="2" t="str">
        <f t="shared" si="137"/>
        <v/>
      </c>
      <c r="C4409" s="4"/>
      <c r="D4409" s="4"/>
      <c r="E4409" s="4"/>
      <c r="F4409" s="4"/>
      <c r="G4409" s="5" t="str">
        <f>IF(C4409="","",IF(ISERROR(VLOOKUP(D4409,Settings!C$2:C$100,1,FALSE)),CONCATENATE("Aktiviteten ",D4409," finns inte med i fliken Settings. Ange annan aktivitet eller uppdatera dina inställningar. "),"")&amp;IF(ISERROR(VLOOKUP(E4409,Settings!D$2:D$100,1,FALSE)),CONCATENATE("Kategorin ",E4409," finns inte med i fliken Settings. Ange annan kategori eller uppdatera dina inställningar."),""))</f>
        <v/>
      </c>
      <c r="H4409" s="11" t="str">
        <f t="shared" si="136"/>
        <v xml:space="preserve"> </v>
      </c>
    </row>
    <row r="4410" spans="1:8" x14ac:dyDescent="0.2">
      <c r="A4410" s="4"/>
      <c r="B4410" s="2" t="str">
        <f t="shared" si="137"/>
        <v/>
      </c>
      <c r="C4410" s="4"/>
      <c r="D4410" s="4"/>
      <c r="E4410" s="4"/>
      <c r="F4410" s="4"/>
      <c r="G4410" s="5" t="str">
        <f>IF(C4410="","",IF(ISERROR(VLOOKUP(D4410,Settings!C$2:C$100,1,FALSE)),CONCATENATE("Aktiviteten ",D4410," finns inte med i fliken Settings. Ange annan aktivitet eller uppdatera dina inställningar. "),"")&amp;IF(ISERROR(VLOOKUP(E4410,Settings!D$2:D$100,1,FALSE)),CONCATENATE("Kategorin ",E4410," finns inte med i fliken Settings. Ange annan kategori eller uppdatera dina inställningar."),""))</f>
        <v/>
      </c>
      <c r="H4410" s="11" t="str">
        <f t="shared" si="136"/>
        <v xml:space="preserve"> </v>
      </c>
    </row>
    <row r="4411" spans="1:8" x14ac:dyDescent="0.2">
      <c r="A4411" s="4"/>
      <c r="B4411" s="2" t="str">
        <f t="shared" si="137"/>
        <v/>
      </c>
      <c r="C4411" s="4"/>
      <c r="D4411" s="4"/>
      <c r="E4411" s="4"/>
      <c r="F4411" s="4"/>
      <c r="G4411" s="5" t="str">
        <f>IF(C4411="","",IF(ISERROR(VLOOKUP(D4411,Settings!C$2:C$100,1,FALSE)),CONCATENATE("Aktiviteten ",D4411," finns inte med i fliken Settings. Ange annan aktivitet eller uppdatera dina inställningar. "),"")&amp;IF(ISERROR(VLOOKUP(E4411,Settings!D$2:D$100,1,FALSE)),CONCATENATE("Kategorin ",E4411," finns inte med i fliken Settings. Ange annan kategori eller uppdatera dina inställningar."),""))</f>
        <v/>
      </c>
      <c r="H4411" s="11" t="str">
        <f t="shared" si="136"/>
        <v xml:space="preserve"> </v>
      </c>
    </row>
    <row r="4412" spans="1:8" x14ac:dyDescent="0.2">
      <c r="A4412" s="4"/>
      <c r="B4412" s="2" t="str">
        <f t="shared" si="137"/>
        <v/>
      </c>
      <c r="C4412" s="4"/>
      <c r="D4412" s="4"/>
      <c r="E4412" s="4"/>
      <c r="F4412" s="4"/>
      <c r="G4412" s="5" t="str">
        <f>IF(C4412="","",IF(ISERROR(VLOOKUP(D4412,Settings!C$2:C$100,1,FALSE)),CONCATENATE("Aktiviteten ",D4412," finns inte med i fliken Settings. Ange annan aktivitet eller uppdatera dina inställningar. "),"")&amp;IF(ISERROR(VLOOKUP(E4412,Settings!D$2:D$100,1,FALSE)),CONCATENATE("Kategorin ",E4412," finns inte med i fliken Settings. Ange annan kategori eller uppdatera dina inställningar."),""))</f>
        <v/>
      </c>
      <c r="H4412" s="11" t="str">
        <f t="shared" si="136"/>
        <v xml:space="preserve"> </v>
      </c>
    </row>
    <row r="4413" spans="1:8" x14ac:dyDescent="0.2">
      <c r="A4413" s="4"/>
      <c r="B4413" s="2" t="str">
        <f t="shared" si="137"/>
        <v/>
      </c>
      <c r="C4413" s="4"/>
      <c r="D4413" s="4"/>
      <c r="E4413" s="4"/>
      <c r="F4413" s="4"/>
      <c r="G4413" s="5" t="str">
        <f>IF(C4413="","",IF(ISERROR(VLOOKUP(D4413,Settings!C$2:C$100,1,FALSE)),CONCATENATE("Aktiviteten ",D4413," finns inte med i fliken Settings. Ange annan aktivitet eller uppdatera dina inställningar. "),"")&amp;IF(ISERROR(VLOOKUP(E4413,Settings!D$2:D$100,1,FALSE)),CONCATENATE("Kategorin ",E4413," finns inte med i fliken Settings. Ange annan kategori eller uppdatera dina inställningar."),""))</f>
        <v/>
      </c>
      <c r="H4413" s="11" t="str">
        <f t="shared" si="136"/>
        <v xml:space="preserve"> </v>
      </c>
    </row>
    <row r="4414" spans="1:8" x14ac:dyDescent="0.2">
      <c r="A4414" s="4"/>
      <c r="B4414" s="2" t="str">
        <f t="shared" si="137"/>
        <v/>
      </c>
      <c r="C4414" s="4"/>
      <c r="D4414" s="4"/>
      <c r="E4414" s="4"/>
      <c r="F4414" s="4"/>
      <c r="G4414" s="5" t="str">
        <f>IF(C4414="","",IF(ISERROR(VLOOKUP(D4414,Settings!C$2:C$100,1,FALSE)),CONCATENATE("Aktiviteten ",D4414," finns inte med i fliken Settings. Ange annan aktivitet eller uppdatera dina inställningar. "),"")&amp;IF(ISERROR(VLOOKUP(E4414,Settings!D$2:D$100,1,FALSE)),CONCATENATE("Kategorin ",E4414," finns inte med i fliken Settings. Ange annan kategori eller uppdatera dina inställningar."),""))</f>
        <v/>
      </c>
      <c r="H4414" s="11" t="str">
        <f t="shared" si="136"/>
        <v xml:space="preserve"> </v>
      </c>
    </row>
    <row r="4415" spans="1:8" x14ac:dyDescent="0.2">
      <c r="A4415" s="4"/>
      <c r="B4415" s="2" t="str">
        <f t="shared" si="137"/>
        <v/>
      </c>
      <c r="C4415" s="4"/>
      <c r="D4415" s="4"/>
      <c r="E4415" s="4"/>
      <c r="F4415" s="4"/>
      <c r="G4415" s="5" t="str">
        <f>IF(C4415="","",IF(ISERROR(VLOOKUP(D4415,Settings!C$2:C$100,1,FALSE)),CONCATENATE("Aktiviteten ",D4415," finns inte med i fliken Settings. Ange annan aktivitet eller uppdatera dina inställningar. "),"")&amp;IF(ISERROR(VLOOKUP(E4415,Settings!D$2:D$100,1,FALSE)),CONCATENATE("Kategorin ",E4415," finns inte med i fliken Settings. Ange annan kategori eller uppdatera dina inställningar."),""))</f>
        <v/>
      </c>
      <c r="H4415" s="11" t="str">
        <f t="shared" si="136"/>
        <v xml:space="preserve"> </v>
      </c>
    </row>
    <row r="4416" spans="1:8" x14ac:dyDescent="0.2">
      <c r="A4416" s="4"/>
      <c r="B4416" s="2" t="str">
        <f t="shared" si="137"/>
        <v/>
      </c>
      <c r="C4416" s="4"/>
      <c r="D4416" s="4"/>
      <c r="E4416" s="4"/>
      <c r="F4416" s="4"/>
      <c r="G4416" s="5" t="str">
        <f>IF(C4416="","",IF(ISERROR(VLOOKUP(D4416,Settings!C$2:C$100,1,FALSE)),CONCATENATE("Aktiviteten ",D4416," finns inte med i fliken Settings. Ange annan aktivitet eller uppdatera dina inställningar. "),"")&amp;IF(ISERROR(VLOOKUP(E4416,Settings!D$2:D$100,1,FALSE)),CONCATENATE("Kategorin ",E4416," finns inte med i fliken Settings. Ange annan kategori eller uppdatera dina inställningar."),""))</f>
        <v/>
      </c>
      <c r="H4416" s="11" t="str">
        <f t="shared" si="136"/>
        <v xml:space="preserve"> </v>
      </c>
    </row>
    <row r="4417" spans="1:8" x14ac:dyDescent="0.2">
      <c r="A4417" s="4"/>
      <c r="B4417" s="2" t="str">
        <f t="shared" si="137"/>
        <v/>
      </c>
      <c r="C4417" s="4"/>
      <c r="D4417" s="4"/>
      <c r="E4417" s="4"/>
      <c r="F4417" s="4"/>
      <c r="G4417" s="5" t="str">
        <f>IF(C4417="","",IF(ISERROR(VLOOKUP(D4417,Settings!C$2:C$100,1,FALSE)),CONCATENATE("Aktiviteten ",D4417," finns inte med i fliken Settings. Ange annan aktivitet eller uppdatera dina inställningar. "),"")&amp;IF(ISERROR(VLOOKUP(E4417,Settings!D$2:D$100,1,FALSE)),CONCATENATE("Kategorin ",E4417," finns inte med i fliken Settings. Ange annan kategori eller uppdatera dina inställningar."),""))</f>
        <v/>
      </c>
      <c r="H4417" s="11" t="str">
        <f t="shared" si="136"/>
        <v xml:space="preserve"> </v>
      </c>
    </row>
    <row r="4418" spans="1:8" x14ac:dyDescent="0.2">
      <c r="A4418" s="4"/>
      <c r="B4418" s="2" t="str">
        <f t="shared" si="137"/>
        <v/>
      </c>
      <c r="C4418" s="4"/>
      <c r="D4418" s="4"/>
      <c r="E4418" s="4"/>
      <c r="F4418" s="4"/>
      <c r="G4418" s="5" t="str">
        <f>IF(C4418="","",IF(ISERROR(VLOOKUP(D4418,Settings!C$2:C$100,1,FALSE)),CONCATENATE("Aktiviteten ",D4418," finns inte med i fliken Settings. Ange annan aktivitet eller uppdatera dina inställningar. "),"")&amp;IF(ISERROR(VLOOKUP(E4418,Settings!D$2:D$100,1,FALSE)),CONCATENATE("Kategorin ",E4418," finns inte med i fliken Settings. Ange annan kategori eller uppdatera dina inställningar."),""))</f>
        <v/>
      </c>
      <c r="H4418" s="11" t="str">
        <f t="shared" si="136"/>
        <v xml:space="preserve"> </v>
      </c>
    </row>
    <row r="4419" spans="1:8" x14ac:dyDescent="0.2">
      <c r="A4419" s="4"/>
      <c r="B4419" s="2" t="str">
        <f t="shared" si="137"/>
        <v/>
      </c>
      <c r="C4419" s="4"/>
      <c r="D4419" s="4"/>
      <c r="E4419" s="4"/>
      <c r="F4419" s="4"/>
      <c r="G4419" s="5" t="str">
        <f>IF(C4419="","",IF(ISERROR(VLOOKUP(D4419,Settings!C$2:C$100,1,FALSE)),CONCATENATE("Aktiviteten ",D4419," finns inte med i fliken Settings. Ange annan aktivitet eller uppdatera dina inställningar. "),"")&amp;IF(ISERROR(VLOOKUP(E4419,Settings!D$2:D$100,1,FALSE)),CONCATENATE("Kategorin ",E4419," finns inte med i fliken Settings. Ange annan kategori eller uppdatera dina inställningar."),""))</f>
        <v/>
      </c>
      <c r="H4419" s="11" t="str">
        <f t="shared" ref="H4419:H4482" si="138">IF(A4419=""," ",IF(B4419="",A4419,B4419))</f>
        <v xml:space="preserve"> </v>
      </c>
    </row>
    <row r="4420" spans="1:8" x14ac:dyDescent="0.2">
      <c r="A4420" s="4"/>
      <c r="B4420" s="2" t="str">
        <f t="shared" si="137"/>
        <v/>
      </c>
      <c r="C4420" s="4"/>
      <c r="D4420" s="4"/>
      <c r="E4420" s="4"/>
      <c r="F4420" s="4"/>
      <c r="G4420" s="5" t="str">
        <f>IF(C4420="","",IF(ISERROR(VLOOKUP(D4420,Settings!C$2:C$100,1,FALSE)),CONCATENATE("Aktiviteten ",D4420," finns inte med i fliken Settings. Ange annan aktivitet eller uppdatera dina inställningar. "),"")&amp;IF(ISERROR(VLOOKUP(E4420,Settings!D$2:D$100,1,FALSE)),CONCATENATE("Kategorin ",E4420," finns inte med i fliken Settings. Ange annan kategori eller uppdatera dina inställningar."),""))</f>
        <v/>
      </c>
      <c r="H4420" s="11" t="str">
        <f t="shared" si="138"/>
        <v xml:space="preserve"> </v>
      </c>
    </row>
    <row r="4421" spans="1:8" x14ac:dyDescent="0.2">
      <c r="A4421" s="4"/>
      <c r="B4421" s="2" t="str">
        <f t="shared" si="137"/>
        <v/>
      </c>
      <c r="C4421" s="4"/>
      <c r="D4421" s="4"/>
      <c r="E4421" s="4"/>
      <c r="F4421" s="4"/>
      <c r="G4421" s="5" t="str">
        <f>IF(C4421="","",IF(ISERROR(VLOOKUP(D4421,Settings!C$2:C$100,1,FALSE)),CONCATENATE("Aktiviteten ",D4421," finns inte med i fliken Settings. Ange annan aktivitet eller uppdatera dina inställningar. "),"")&amp;IF(ISERROR(VLOOKUP(E4421,Settings!D$2:D$100,1,FALSE)),CONCATENATE("Kategorin ",E4421," finns inte med i fliken Settings. Ange annan kategori eller uppdatera dina inställningar."),""))</f>
        <v/>
      </c>
      <c r="H4421" s="11" t="str">
        <f t="shared" si="138"/>
        <v xml:space="preserve"> </v>
      </c>
    </row>
    <row r="4422" spans="1:8" x14ac:dyDescent="0.2">
      <c r="A4422" s="4"/>
      <c r="B4422" s="2" t="str">
        <f t="shared" si="137"/>
        <v/>
      </c>
      <c r="C4422" s="4"/>
      <c r="D4422" s="4"/>
      <c r="E4422" s="4"/>
      <c r="F4422" s="4"/>
      <c r="G4422" s="5" t="str">
        <f>IF(C4422="","",IF(ISERROR(VLOOKUP(D4422,Settings!C$2:C$100,1,FALSE)),CONCATENATE("Aktiviteten ",D4422," finns inte med i fliken Settings. Ange annan aktivitet eller uppdatera dina inställningar. "),"")&amp;IF(ISERROR(VLOOKUP(E4422,Settings!D$2:D$100,1,FALSE)),CONCATENATE("Kategorin ",E4422," finns inte med i fliken Settings. Ange annan kategori eller uppdatera dina inställningar."),""))</f>
        <v/>
      </c>
      <c r="H4422" s="11" t="str">
        <f t="shared" si="138"/>
        <v xml:space="preserve"> </v>
      </c>
    </row>
    <row r="4423" spans="1:8" x14ac:dyDescent="0.2">
      <c r="A4423" s="4"/>
      <c r="B4423" s="2" t="str">
        <f t="shared" si="137"/>
        <v/>
      </c>
      <c r="C4423" s="4"/>
      <c r="D4423" s="4"/>
      <c r="E4423" s="4"/>
      <c r="F4423" s="4"/>
      <c r="G4423" s="5" t="str">
        <f>IF(C4423="","",IF(ISERROR(VLOOKUP(D4423,Settings!C$2:C$100,1,FALSE)),CONCATENATE("Aktiviteten ",D4423," finns inte med i fliken Settings. Ange annan aktivitet eller uppdatera dina inställningar. "),"")&amp;IF(ISERROR(VLOOKUP(E4423,Settings!D$2:D$100,1,FALSE)),CONCATENATE("Kategorin ",E4423," finns inte med i fliken Settings. Ange annan kategori eller uppdatera dina inställningar."),""))</f>
        <v/>
      </c>
      <c r="H4423" s="11" t="str">
        <f t="shared" si="138"/>
        <v xml:space="preserve"> </v>
      </c>
    </row>
    <row r="4424" spans="1:8" x14ac:dyDescent="0.2">
      <c r="A4424" s="4"/>
      <c r="B4424" s="2" t="str">
        <f t="shared" si="137"/>
        <v/>
      </c>
      <c r="C4424" s="4"/>
      <c r="D4424" s="4"/>
      <c r="E4424" s="4"/>
      <c r="F4424" s="4"/>
      <c r="G4424" s="5" t="str">
        <f>IF(C4424="","",IF(ISERROR(VLOOKUP(D4424,Settings!C$2:C$100,1,FALSE)),CONCATENATE("Aktiviteten ",D4424," finns inte med i fliken Settings. Ange annan aktivitet eller uppdatera dina inställningar. "),"")&amp;IF(ISERROR(VLOOKUP(E4424,Settings!D$2:D$100,1,FALSE)),CONCATENATE("Kategorin ",E4424," finns inte med i fliken Settings. Ange annan kategori eller uppdatera dina inställningar."),""))</f>
        <v/>
      </c>
      <c r="H4424" s="11" t="str">
        <f t="shared" si="138"/>
        <v xml:space="preserve"> </v>
      </c>
    </row>
    <row r="4425" spans="1:8" x14ac:dyDescent="0.2">
      <c r="A4425" s="4"/>
      <c r="B4425" s="2" t="str">
        <f t="shared" si="137"/>
        <v/>
      </c>
      <c r="C4425" s="4"/>
      <c r="D4425" s="4"/>
      <c r="E4425" s="4"/>
      <c r="F4425" s="4"/>
      <c r="G4425" s="5" t="str">
        <f>IF(C4425="","",IF(ISERROR(VLOOKUP(D4425,Settings!C$2:C$100,1,FALSE)),CONCATENATE("Aktiviteten ",D4425," finns inte med i fliken Settings. Ange annan aktivitet eller uppdatera dina inställningar. "),"")&amp;IF(ISERROR(VLOOKUP(E4425,Settings!D$2:D$100,1,FALSE)),CONCATENATE("Kategorin ",E4425," finns inte med i fliken Settings. Ange annan kategori eller uppdatera dina inställningar."),""))</f>
        <v/>
      </c>
      <c r="H4425" s="11" t="str">
        <f t="shared" si="138"/>
        <v xml:space="preserve"> </v>
      </c>
    </row>
    <row r="4426" spans="1:8" x14ac:dyDescent="0.2">
      <c r="A4426" s="4"/>
      <c r="B4426" s="2" t="str">
        <f t="shared" si="137"/>
        <v/>
      </c>
      <c r="C4426" s="4"/>
      <c r="D4426" s="4"/>
      <c r="E4426" s="4"/>
      <c r="F4426" s="4"/>
      <c r="G4426" s="5" t="str">
        <f>IF(C4426="","",IF(ISERROR(VLOOKUP(D4426,Settings!C$2:C$100,1,FALSE)),CONCATENATE("Aktiviteten ",D4426," finns inte med i fliken Settings. Ange annan aktivitet eller uppdatera dina inställningar. "),"")&amp;IF(ISERROR(VLOOKUP(E4426,Settings!D$2:D$100,1,FALSE)),CONCATENATE("Kategorin ",E4426," finns inte med i fliken Settings. Ange annan kategori eller uppdatera dina inställningar."),""))</f>
        <v/>
      </c>
      <c r="H4426" s="11" t="str">
        <f t="shared" si="138"/>
        <v xml:space="preserve"> </v>
      </c>
    </row>
    <row r="4427" spans="1:8" x14ac:dyDescent="0.2">
      <c r="A4427" s="4"/>
      <c r="B4427" s="2" t="str">
        <f t="shared" si="137"/>
        <v/>
      </c>
      <c r="C4427" s="4"/>
      <c r="D4427" s="4"/>
      <c r="E4427" s="4"/>
      <c r="F4427" s="4"/>
      <c r="G4427" s="5" t="str">
        <f>IF(C4427="","",IF(ISERROR(VLOOKUP(D4427,Settings!C$2:C$100,1,FALSE)),CONCATENATE("Aktiviteten ",D4427," finns inte med i fliken Settings. Ange annan aktivitet eller uppdatera dina inställningar. "),"")&amp;IF(ISERROR(VLOOKUP(E4427,Settings!D$2:D$100,1,FALSE)),CONCATENATE("Kategorin ",E4427," finns inte med i fliken Settings. Ange annan kategori eller uppdatera dina inställningar."),""))</f>
        <v/>
      </c>
      <c r="H4427" s="11" t="str">
        <f t="shared" si="138"/>
        <v xml:space="preserve"> </v>
      </c>
    </row>
    <row r="4428" spans="1:8" x14ac:dyDescent="0.2">
      <c r="A4428" s="4"/>
      <c r="B4428" s="2" t="str">
        <f t="shared" si="137"/>
        <v/>
      </c>
      <c r="C4428" s="4"/>
      <c r="D4428" s="4"/>
      <c r="E4428" s="4"/>
      <c r="F4428" s="4"/>
      <c r="G4428" s="5" t="str">
        <f>IF(C4428="","",IF(ISERROR(VLOOKUP(D4428,Settings!C$2:C$100,1,FALSE)),CONCATENATE("Aktiviteten ",D4428," finns inte med i fliken Settings. Ange annan aktivitet eller uppdatera dina inställningar. "),"")&amp;IF(ISERROR(VLOOKUP(E4428,Settings!D$2:D$100,1,FALSE)),CONCATENATE("Kategorin ",E4428," finns inte med i fliken Settings. Ange annan kategori eller uppdatera dina inställningar."),""))</f>
        <v/>
      </c>
      <c r="H4428" s="11" t="str">
        <f t="shared" si="138"/>
        <v xml:space="preserve"> </v>
      </c>
    </row>
    <row r="4429" spans="1:8" x14ac:dyDescent="0.2">
      <c r="A4429" s="4"/>
      <c r="B4429" s="2" t="str">
        <f t="shared" si="137"/>
        <v/>
      </c>
      <c r="C4429" s="4"/>
      <c r="D4429" s="4"/>
      <c r="E4429" s="4"/>
      <c r="F4429" s="4"/>
      <c r="G4429" s="5" t="str">
        <f>IF(C4429="","",IF(ISERROR(VLOOKUP(D4429,Settings!C$2:C$100,1,FALSE)),CONCATENATE("Aktiviteten ",D4429," finns inte med i fliken Settings. Ange annan aktivitet eller uppdatera dina inställningar. "),"")&amp;IF(ISERROR(VLOOKUP(E4429,Settings!D$2:D$100,1,FALSE)),CONCATENATE("Kategorin ",E4429," finns inte med i fliken Settings. Ange annan kategori eller uppdatera dina inställningar."),""))</f>
        <v/>
      </c>
      <c r="H4429" s="11" t="str">
        <f t="shared" si="138"/>
        <v xml:space="preserve"> </v>
      </c>
    </row>
    <row r="4430" spans="1:8" x14ac:dyDescent="0.2">
      <c r="A4430" s="4"/>
      <c r="B4430" s="2" t="str">
        <f t="shared" si="137"/>
        <v/>
      </c>
      <c r="C4430" s="4"/>
      <c r="D4430" s="4"/>
      <c r="E4430" s="4"/>
      <c r="F4430" s="4"/>
      <c r="G4430" s="5" t="str">
        <f>IF(C4430="","",IF(ISERROR(VLOOKUP(D4430,Settings!C$2:C$100,1,FALSE)),CONCATENATE("Aktiviteten ",D4430," finns inte med i fliken Settings. Ange annan aktivitet eller uppdatera dina inställningar. "),"")&amp;IF(ISERROR(VLOOKUP(E4430,Settings!D$2:D$100,1,FALSE)),CONCATENATE("Kategorin ",E4430," finns inte med i fliken Settings. Ange annan kategori eller uppdatera dina inställningar."),""))</f>
        <v/>
      </c>
      <c r="H4430" s="11" t="str">
        <f t="shared" si="138"/>
        <v xml:space="preserve"> </v>
      </c>
    </row>
    <row r="4431" spans="1:8" x14ac:dyDescent="0.2">
      <c r="A4431" s="4"/>
      <c r="B4431" s="2" t="str">
        <f t="shared" si="137"/>
        <v/>
      </c>
      <c r="C4431" s="4"/>
      <c r="D4431" s="4"/>
      <c r="E4431" s="4"/>
      <c r="F4431" s="4"/>
      <c r="G4431" s="5" t="str">
        <f>IF(C4431="","",IF(ISERROR(VLOOKUP(D4431,Settings!C$2:C$100,1,FALSE)),CONCATENATE("Aktiviteten ",D4431," finns inte med i fliken Settings. Ange annan aktivitet eller uppdatera dina inställningar. "),"")&amp;IF(ISERROR(VLOOKUP(E4431,Settings!D$2:D$100,1,FALSE)),CONCATENATE("Kategorin ",E4431," finns inte med i fliken Settings. Ange annan kategori eller uppdatera dina inställningar."),""))</f>
        <v/>
      </c>
      <c r="H4431" s="11" t="str">
        <f t="shared" si="138"/>
        <v xml:space="preserve"> </v>
      </c>
    </row>
    <row r="4432" spans="1:8" x14ac:dyDescent="0.2">
      <c r="A4432" s="4"/>
      <c r="B4432" s="2" t="str">
        <f t="shared" si="137"/>
        <v/>
      </c>
      <c r="C4432" s="4"/>
      <c r="D4432" s="4"/>
      <c r="E4432" s="4"/>
      <c r="F4432" s="4"/>
      <c r="G4432" s="5" t="str">
        <f>IF(C4432="","",IF(ISERROR(VLOOKUP(D4432,Settings!C$2:C$100,1,FALSE)),CONCATENATE("Aktiviteten ",D4432," finns inte med i fliken Settings. Ange annan aktivitet eller uppdatera dina inställningar. "),"")&amp;IF(ISERROR(VLOOKUP(E4432,Settings!D$2:D$100,1,FALSE)),CONCATENATE("Kategorin ",E4432," finns inte med i fliken Settings. Ange annan kategori eller uppdatera dina inställningar."),""))</f>
        <v/>
      </c>
      <c r="H4432" s="11" t="str">
        <f t="shared" si="138"/>
        <v xml:space="preserve"> </v>
      </c>
    </row>
    <row r="4433" spans="1:8" x14ac:dyDescent="0.2">
      <c r="A4433" s="4"/>
      <c r="B4433" s="2" t="str">
        <f t="shared" si="137"/>
        <v/>
      </c>
      <c r="C4433" s="4"/>
      <c r="D4433" s="4"/>
      <c r="E4433" s="4"/>
      <c r="F4433" s="4"/>
      <c r="G4433" s="5" t="str">
        <f>IF(C4433="","",IF(ISERROR(VLOOKUP(D4433,Settings!C$2:C$100,1,FALSE)),CONCATENATE("Aktiviteten ",D4433," finns inte med i fliken Settings. Ange annan aktivitet eller uppdatera dina inställningar. "),"")&amp;IF(ISERROR(VLOOKUP(E4433,Settings!D$2:D$100,1,FALSE)),CONCATENATE("Kategorin ",E4433," finns inte med i fliken Settings. Ange annan kategori eller uppdatera dina inställningar."),""))</f>
        <v/>
      </c>
      <c r="H4433" s="11" t="str">
        <f t="shared" si="138"/>
        <v xml:space="preserve"> </v>
      </c>
    </row>
    <row r="4434" spans="1:8" x14ac:dyDescent="0.2">
      <c r="A4434" s="4"/>
      <c r="B4434" s="2" t="str">
        <f t="shared" ref="B4434:B4497" si="139">IF(A4434="","",A4434)</f>
        <v/>
      </c>
      <c r="C4434" s="4"/>
      <c r="D4434" s="4"/>
      <c r="E4434" s="4"/>
      <c r="F4434" s="4"/>
      <c r="G4434" s="5" t="str">
        <f>IF(C4434="","",IF(ISERROR(VLOOKUP(D4434,Settings!C$2:C$100,1,FALSE)),CONCATENATE("Aktiviteten ",D4434," finns inte med i fliken Settings. Ange annan aktivitet eller uppdatera dina inställningar. "),"")&amp;IF(ISERROR(VLOOKUP(E4434,Settings!D$2:D$100,1,FALSE)),CONCATENATE("Kategorin ",E4434," finns inte med i fliken Settings. Ange annan kategori eller uppdatera dina inställningar."),""))</f>
        <v/>
      </c>
      <c r="H4434" s="11" t="str">
        <f t="shared" si="138"/>
        <v xml:space="preserve"> </v>
      </c>
    </row>
    <row r="4435" spans="1:8" x14ac:dyDescent="0.2">
      <c r="A4435" s="4"/>
      <c r="B4435" s="2" t="str">
        <f t="shared" si="139"/>
        <v/>
      </c>
      <c r="C4435" s="4"/>
      <c r="D4435" s="4"/>
      <c r="E4435" s="4"/>
      <c r="F4435" s="4"/>
      <c r="G4435" s="5" t="str">
        <f>IF(C4435="","",IF(ISERROR(VLOOKUP(D4435,Settings!C$2:C$100,1,FALSE)),CONCATENATE("Aktiviteten ",D4435," finns inte med i fliken Settings. Ange annan aktivitet eller uppdatera dina inställningar. "),"")&amp;IF(ISERROR(VLOOKUP(E4435,Settings!D$2:D$100,1,FALSE)),CONCATENATE("Kategorin ",E4435," finns inte med i fliken Settings. Ange annan kategori eller uppdatera dina inställningar."),""))</f>
        <v/>
      </c>
      <c r="H4435" s="11" t="str">
        <f t="shared" si="138"/>
        <v xml:space="preserve"> </v>
      </c>
    </row>
    <row r="4436" spans="1:8" x14ac:dyDescent="0.2">
      <c r="A4436" s="4"/>
      <c r="B4436" s="2" t="str">
        <f t="shared" si="139"/>
        <v/>
      </c>
      <c r="C4436" s="4"/>
      <c r="D4436" s="4"/>
      <c r="E4436" s="4"/>
      <c r="F4436" s="4"/>
      <c r="G4436" s="5" t="str">
        <f>IF(C4436="","",IF(ISERROR(VLOOKUP(D4436,Settings!C$2:C$100,1,FALSE)),CONCATENATE("Aktiviteten ",D4436," finns inte med i fliken Settings. Ange annan aktivitet eller uppdatera dina inställningar. "),"")&amp;IF(ISERROR(VLOOKUP(E4436,Settings!D$2:D$100,1,FALSE)),CONCATENATE("Kategorin ",E4436," finns inte med i fliken Settings. Ange annan kategori eller uppdatera dina inställningar."),""))</f>
        <v/>
      </c>
      <c r="H4436" s="11" t="str">
        <f t="shared" si="138"/>
        <v xml:space="preserve"> </v>
      </c>
    </row>
    <row r="4437" spans="1:8" x14ac:dyDescent="0.2">
      <c r="A4437" s="4"/>
      <c r="B4437" s="2" t="str">
        <f t="shared" si="139"/>
        <v/>
      </c>
      <c r="C4437" s="4"/>
      <c r="D4437" s="4"/>
      <c r="E4437" s="4"/>
      <c r="F4437" s="4"/>
      <c r="G4437" s="5" t="str">
        <f>IF(C4437="","",IF(ISERROR(VLOOKUP(D4437,Settings!C$2:C$100,1,FALSE)),CONCATENATE("Aktiviteten ",D4437," finns inte med i fliken Settings. Ange annan aktivitet eller uppdatera dina inställningar. "),"")&amp;IF(ISERROR(VLOOKUP(E4437,Settings!D$2:D$100,1,FALSE)),CONCATENATE("Kategorin ",E4437," finns inte med i fliken Settings. Ange annan kategori eller uppdatera dina inställningar."),""))</f>
        <v/>
      </c>
      <c r="H4437" s="11" t="str">
        <f t="shared" si="138"/>
        <v xml:space="preserve"> </v>
      </c>
    </row>
    <row r="4438" spans="1:8" x14ac:dyDescent="0.2">
      <c r="A4438" s="4"/>
      <c r="B4438" s="2" t="str">
        <f t="shared" si="139"/>
        <v/>
      </c>
      <c r="C4438" s="4"/>
      <c r="D4438" s="4"/>
      <c r="E4438" s="4"/>
      <c r="F4438" s="4"/>
      <c r="G4438" s="5" t="str">
        <f>IF(C4438="","",IF(ISERROR(VLOOKUP(D4438,Settings!C$2:C$100,1,FALSE)),CONCATENATE("Aktiviteten ",D4438," finns inte med i fliken Settings. Ange annan aktivitet eller uppdatera dina inställningar. "),"")&amp;IF(ISERROR(VLOOKUP(E4438,Settings!D$2:D$100,1,FALSE)),CONCATENATE("Kategorin ",E4438," finns inte med i fliken Settings. Ange annan kategori eller uppdatera dina inställningar."),""))</f>
        <v/>
      </c>
      <c r="H4438" s="11" t="str">
        <f t="shared" si="138"/>
        <v xml:space="preserve"> </v>
      </c>
    </row>
    <row r="4439" spans="1:8" x14ac:dyDescent="0.2">
      <c r="A4439" s="4"/>
      <c r="B4439" s="2" t="str">
        <f t="shared" si="139"/>
        <v/>
      </c>
      <c r="C4439" s="4"/>
      <c r="D4439" s="4"/>
      <c r="E4439" s="4"/>
      <c r="F4439" s="4"/>
      <c r="G4439" s="5" t="str">
        <f>IF(C4439="","",IF(ISERROR(VLOOKUP(D4439,Settings!C$2:C$100,1,FALSE)),CONCATENATE("Aktiviteten ",D4439," finns inte med i fliken Settings. Ange annan aktivitet eller uppdatera dina inställningar. "),"")&amp;IF(ISERROR(VLOOKUP(E4439,Settings!D$2:D$100,1,FALSE)),CONCATENATE("Kategorin ",E4439," finns inte med i fliken Settings. Ange annan kategori eller uppdatera dina inställningar."),""))</f>
        <v/>
      </c>
      <c r="H4439" s="11" t="str">
        <f t="shared" si="138"/>
        <v xml:space="preserve"> </v>
      </c>
    </row>
    <row r="4440" spans="1:8" x14ac:dyDescent="0.2">
      <c r="A4440" s="4"/>
      <c r="B4440" s="2" t="str">
        <f t="shared" si="139"/>
        <v/>
      </c>
      <c r="C4440" s="4"/>
      <c r="D4440" s="4"/>
      <c r="E4440" s="4"/>
      <c r="F4440" s="4"/>
      <c r="G4440" s="5" t="str">
        <f>IF(C4440="","",IF(ISERROR(VLOOKUP(D4440,Settings!C$2:C$100,1,FALSE)),CONCATENATE("Aktiviteten ",D4440," finns inte med i fliken Settings. Ange annan aktivitet eller uppdatera dina inställningar. "),"")&amp;IF(ISERROR(VLOOKUP(E4440,Settings!D$2:D$100,1,FALSE)),CONCATENATE("Kategorin ",E4440," finns inte med i fliken Settings. Ange annan kategori eller uppdatera dina inställningar."),""))</f>
        <v/>
      </c>
      <c r="H4440" s="11" t="str">
        <f t="shared" si="138"/>
        <v xml:space="preserve"> </v>
      </c>
    </row>
    <row r="4441" spans="1:8" x14ac:dyDescent="0.2">
      <c r="A4441" s="4"/>
      <c r="B4441" s="2" t="str">
        <f t="shared" si="139"/>
        <v/>
      </c>
      <c r="C4441" s="4"/>
      <c r="D4441" s="4"/>
      <c r="E4441" s="4"/>
      <c r="F4441" s="4"/>
      <c r="G4441" s="5" t="str">
        <f>IF(C4441="","",IF(ISERROR(VLOOKUP(D4441,Settings!C$2:C$100,1,FALSE)),CONCATENATE("Aktiviteten ",D4441," finns inte med i fliken Settings. Ange annan aktivitet eller uppdatera dina inställningar. "),"")&amp;IF(ISERROR(VLOOKUP(E4441,Settings!D$2:D$100,1,FALSE)),CONCATENATE("Kategorin ",E4441," finns inte med i fliken Settings. Ange annan kategori eller uppdatera dina inställningar."),""))</f>
        <v/>
      </c>
      <c r="H4441" s="11" t="str">
        <f t="shared" si="138"/>
        <v xml:space="preserve"> </v>
      </c>
    </row>
    <row r="4442" spans="1:8" x14ac:dyDescent="0.2">
      <c r="A4442" s="4"/>
      <c r="B4442" s="2" t="str">
        <f t="shared" si="139"/>
        <v/>
      </c>
      <c r="C4442" s="4"/>
      <c r="D4442" s="4"/>
      <c r="E4442" s="4"/>
      <c r="F4442" s="4"/>
      <c r="G4442" s="5" t="str">
        <f>IF(C4442="","",IF(ISERROR(VLOOKUP(D4442,Settings!C$2:C$100,1,FALSE)),CONCATENATE("Aktiviteten ",D4442," finns inte med i fliken Settings. Ange annan aktivitet eller uppdatera dina inställningar. "),"")&amp;IF(ISERROR(VLOOKUP(E4442,Settings!D$2:D$100,1,FALSE)),CONCATENATE("Kategorin ",E4442," finns inte med i fliken Settings. Ange annan kategori eller uppdatera dina inställningar."),""))</f>
        <v/>
      </c>
      <c r="H4442" s="11" t="str">
        <f t="shared" si="138"/>
        <v xml:space="preserve"> </v>
      </c>
    </row>
    <row r="4443" spans="1:8" x14ac:dyDescent="0.2">
      <c r="A4443" s="4"/>
      <c r="B4443" s="2" t="str">
        <f t="shared" si="139"/>
        <v/>
      </c>
      <c r="C4443" s="4"/>
      <c r="D4443" s="4"/>
      <c r="E4443" s="4"/>
      <c r="F4443" s="4"/>
      <c r="G4443" s="5" t="str">
        <f>IF(C4443="","",IF(ISERROR(VLOOKUP(D4443,Settings!C$2:C$100,1,FALSE)),CONCATENATE("Aktiviteten ",D4443," finns inte med i fliken Settings. Ange annan aktivitet eller uppdatera dina inställningar. "),"")&amp;IF(ISERROR(VLOOKUP(E4443,Settings!D$2:D$100,1,FALSE)),CONCATENATE("Kategorin ",E4443," finns inte med i fliken Settings. Ange annan kategori eller uppdatera dina inställningar."),""))</f>
        <v/>
      </c>
      <c r="H4443" s="11" t="str">
        <f t="shared" si="138"/>
        <v xml:space="preserve"> </v>
      </c>
    </row>
    <row r="4444" spans="1:8" x14ac:dyDescent="0.2">
      <c r="A4444" s="4"/>
      <c r="B4444" s="2" t="str">
        <f t="shared" si="139"/>
        <v/>
      </c>
      <c r="C4444" s="4"/>
      <c r="D4444" s="4"/>
      <c r="E4444" s="4"/>
      <c r="F4444" s="4"/>
      <c r="G4444" s="5" t="str">
        <f>IF(C4444="","",IF(ISERROR(VLOOKUP(D4444,Settings!C$2:C$100,1,FALSE)),CONCATENATE("Aktiviteten ",D4444," finns inte med i fliken Settings. Ange annan aktivitet eller uppdatera dina inställningar. "),"")&amp;IF(ISERROR(VLOOKUP(E4444,Settings!D$2:D$100,1,FALSE)),CONCATENATE("Kategorin ",E4444," finns inte med i fliken Settings. Ange annan kategori eller uppdatera dina inställningar."),""))</f>
        <v/>
      </c>
      <c r="H4444" s="11" t="str">
        <f t="shared" si="138"/>
        <v xml:space="preserve"> </v>
      </c>
    </row>
    <row r="4445" spans="1:8" x14ac:dyDescent="0.2">
      <c r="A4445" s="4"/>
      <c r="B4445" s="2" t="str">
        <f t="shared" si="139"/>
        <v/>
      </c>
      <c r="C4445" s="4"/>
      <c r="D4445" s="4"/>
      <c r="E4445" s="4"/>
      <c r="F4445" s="4"/>
      <c r="G4445" s="5" t="str">
        <f>IF(C4445="","",IF(ISERROR(VLOOKUP(D4445,Settings!C$2:C$100,1,FALSE)),CONCATENATE("Aktiviteten ",D4445," finns inte med i fliken Settings. Ange annan aktivitet eller uppdatera dina inställningar. "),"")&amp;IF(ISERROR(VLOOKUP(E4445,Settings!D$2:D$100,1,FALSE)),CONCATENATE("Kategorin ",E4445," finns inte med i fliken Settings. Ange annan kategori eller uppdatera dina inställningar."),""))</f>
        <v/>
      </c>
      <c r="H4445" s="11" t="str">
        <f t="shared" si="138"/>
        <v xml:space="preserve"> </v>
      </c>
    </row>
    <row r="4446" spans="1:8" x14ac:dyDescent="0.2">
      <c r="A4446" s="4"/>
      <c r="B4446" s="2" t="str">
        <f t="shared" si="139"/>
        <v/>
      </c>
      <c r="C4446" s="4"/>
      <c r="D4446" s="4"/>
      <c r="E4446" s="4"/>
      <c r="F4446" s="4"/>
      <c r="G4446" s="5" t="str">
        <f>IF(C4446="","",IF(ISERROR(VLOOKUP(D4446,Settings!C$2:C$100,1,FALSE)),CONCATENATE("Aktiviteten ",D4446," finns inte med i fliken Settings. Ange annan aktivitet eller uppdatera dina inställningar. "),"")&amp;IF(ISERROR(VLOOKUP(E4446,Settings!D$2:D$100,1,FALSE)),CONCATENATE("Kategorin ",E4446," finns inte med i fliken Settings. Ange annan kategori eller uppdatera dina inställningar."),""))</f>
        <v/>
      </c>
      <c r="H4446" s="11" t="str">
        <f t="shared" si="138"/>
        <v xml:space="preserve"> </v>
      </c>
    </row>
    <row r="4447" spans="1:8" x14ac:dyDescent="0.2">
      <c r="A4447" s="4"/>
      <c r="B4447" s="2" t="str">
        <f t="shared" si="139"/>
        <v/>
      </c>
      <c r="C4447" s="4"/>
      <c r="D4447" s="4"/>
      <c r="E4447" s="4"/>
      <c r="F4447" s="4"/>
      <c r="G4447" s="5" t="str">
        <f>IF(C4447="","",IF(ISERROR(VLOOKUP(D4447,Settings!C$2:C$100,1,FALSE)),CONCATENATE("Aktiviteten ",D4447," finns inte med i fliken Settings. Ange annan aktivitet eller uppdatera dina inställningar. "),"")&amp;IF(ISERROR(VLOOKUP(E4447,Settings!D$2:D$100,1,FALSE)),CONCATENATE("Kategorin ",E4447," finns inte med i fliken Settings. Ange annan kategori eller uppdatera dina inställningar."),""))</f>
        <v/>
      </c>
      <c r="H4447" s="11" t="str">
        <f t="shared" si="138"/>
        <v xml:space="preserve"> </v>
      </c>
    </row>
    <row r="4448" spans="1:8" x14ac:dyDescent="0.2">
      <c r="A4448" s="4"/>
      <c r="B4448" s="2" t="str">
        <f t="shared" si="139"/>
        <v/>
      </c>
      <c r="C4448" s="4"/>
      <c r="D4448" s="4"/>
      <c r="E4448" s="4"/>
      <c r="F4448" s="4"/>
      <c r="G4448" s="5" t="str">
        <f>IF(C4448="","",IF(ISERROR(VLOOKUP(D4448,Settings!C$2:C$100,1,FALSE)),CONCATENATE("Aktiviteten ",D4448," finns inte med i fliken Settings. Ange annan aktivitet eller uppdatera dina inställningar. "),"")&amp;IF(ISERROR(VLOOKUP(E4448,Settings!D$2:D$100,1,FALSE)),CONCATENATE("Kategorin ",E4448," finns inte med i fliken Settings. Ange annan kategori eller uppdatera dina inställningar."),""))</f>
        <v/>
      </c>
      <c r="H4448" s="11" t="str">
        <f t="shared" si="138"/>
        <v xml:space="preserve"> </v>
      </c>
    </row>
    <row r="4449" spans="1:8" x14ac:dyDescent="0.2">
      <c r="A4449" s="4"/>
      <c r="B4449" s="2" t="str">
        <f t="shared" si="139"/>
        <v/>
      </c>
      <c r="C4449" s="4"/>
      <c r="D4449" s="4"/>
      <c r="E4449" s="4"/>
      <c r="F4449" s="4"/>
      <c r="G4449" s="5" t="str">
        <f>IF(C4449="","",IF(ISERROR(VLOOKUP(D4449,Settings!C$2:C$100,1,FALSE)),CONCATENATE("Aktiviteten ",D4449," finns inte med i fliken Settings. Ange annan aktivitet eller uppdatera dina inställningar. "),"")&amp;IF(ISERROR(VLOOKUP(E4449,Settings!D$2:D$100,1,FALSE)),CONCATENATE("Kategorin ",E4449," finns inte med i fliken Settings. Ange annan kategori eller uppdatera dina inställningar."),""))</f>
        <v/>
      </c>
      <c r="H4449" s="11" t="str">
        <f t="shared" si="138"/>
        <v xml:space="preserve"> </v>
      </c>
    </row>
    <row r="4450" spans="1:8" x14ac:dyDescent="0.2">
      <c r="A4450" s="4"/>
      <c r="B4450" s="2" t="str">
        <f t="shared" si="139"/>
        <v/>
      </c>
      <c r="C4450" s="4"/>
      <c r="D4450" s="4"/>
      <c r="E4450" s="4"/>
      <c r="F4450" s="4"/>
      <c r="G4450" s="5" t="str">
        <f>IF(C4450="","",IF(ISERROR(VLOOKUP(D4450,Settings!C$2:C$100,1,FALSE)),CONCATENATE("Aktiviteten ",D4450," finns inte med i fliken Settings. Ange annan aktivitet eller uppdatera dina inställningar. "),"")&amp;IF(ISERROR(VLOOKUP(E4450,Settings!D$2:D$100,1,FALSE)),CONCATENATE("Kategorin ",E4450," finns inte med i fliken Settings. Ange annan kategori eller uppdatera dina inställningar."),""))</f>
        <v/>
      </c>
      <c r="H4450" s="11" t="str">
        <f t="shared" si="138"/>
        <v xml:space="preserve"> </v>
      </c>
    </row>
    <row r="4451" spans="1:8" x14ac:dyDescent="0.2">
      <c r="A4451" s="4"/>
      <c r="B4451" s="2" t="str">
        <f t="shared" si="139"/>
        <v/>
      </c>
      <c r="C4451" s="4"/>
      <c r="D4451" s="4"/>
      <c r="E4451" s="4"/>
      <c r="F4451" s="4"/>
      <c r="G4451" s="5" t="str">
        <f>IF(C4451="","",IF(ISERROR(VLOOKUP(D4451,Settings!C$2:C$100,1,FALSE)),CONCATENATE("Aktiviteten ",D4451," finns inte med i fliken Settings. Ange annan aktivitet eller uppdatera dina inställningar. "),"")&amp;IF(ISERROR(VLOOKUP(E4451,Settings!D$2:D$100,1,FALSE)),CONCATENATE("Kategorin ",E4451," finns inte med i fliken Settings. Ange annan kategori eller uppdatera dina inställningar."),""))</f>
        <v/>
      </c>
      <c r="H4451" s="11" t="str">
        <f t="shared" si="138"/>
        <v xml:space="preserve"> </v>
      </c>
    </row>
    <row r="4452" spans="1:8" x14ac:dyDescent="0.2">
      <c r="A4452" s="4"/>
      <c r="B4452" s="2" t="str">
        <f t="shared" si="139"/>
        <v/>
      </c>
      <c r="C4452" s="4"/>
      <c r="D4452" s="4"/>
      <c r="E4452" s="4"/>
      <c r="F4452" s="4"/>
      <c r="G4452" s="5" t="str">
        <f>IF(C4452="","",IF(ISERROR(VLOOKUP(D4452,Settings!C$2:C$100,1,FALSE)),CONCATENATE("Aktiviteten ",D4452," finns inte med i fliken Settings. Ange annan aktivitet eller uppdatera dina inställningar. "),"")&amp;IF(ISERROR(VLOOKUP(E4452,Settings!D$2:D$100,1,FALSE)),CONCATENATE("Kategorin ",E4452," finns inte med i fliken Settings. Ange annan kategori eller uppdatera dina inställningar."),""))</f>
        <v/>
      </c>
      <c r="H4452" s="11" t="str">
        <f t="shared" si="138"/>
        <v xml:space="preserve"> </v>
      </c>
    </row>
    <row r="4453" spans="1:8" x14ac:dyDescent="0.2">
      <c r="A4453" s="4"/>
      <c r="B4453" s="2" t="str">
        <f t="shared" si="139"/>
        <v/>
      </c>
      <c r="C4453" s="4"/>
      <c r="D4453" s="4"/>
      <c r="E4453" s="4"/>
      <c r="F4453" s="4"/>
      <c r="G4453" s="5" t="str">
        <f>IF(C4453="","",IF(ISERROR(VLOOKUP(D4453,Settings!C$2:C$100,1,FALSE)),CONCATENATE("Aktiviteten ",D4453," finns inte med i fliken Settings. Ange annan aktivitet eller uppdatera dina inställningar. "),"")&amp;IF(ISERROR(VLOOKUP(E4453,Settings!D$2:D$100,1,FALSE)),CONCATENATE("Kategorin ",E4453," finns inte med i fliken Settings. Ange annan kategori eller uppdatera dina inställningar."),""))</f>
        <v/>
      </c>
      <c r="H4453" s="11" t="str">
        <f t="shared" si="138"/>
        <v xml:space="preserve"> </v>
      </c>
    </row>
    <row r="4454" spans="1:8" x14ac:dyDescent="0.2">
      <c r="A4454" s="4"/>
      <c r="B4454" s="2" t="str">
        <f t="shared" si="139"/>
        <v/>
      </c>
      <c r="C4454" s="4"/>
      <c r="D4454" s="4"/>
      <c r="E4454" s="4"/>
      <c r="F4454" s="4"/>
      <c r="G4454" s="5" t="str">
        <f>IF(C4454="","",IF(ISERROR(VLOOKUP(D4454,Settings!C$2:C$100,1,FALSE)),CONCATENATE("Aktiviteten ",D4454," finns inte med i fliken Settings. Ange annan aktivitet eller uppdatera dina inställningar. "),"")&amp;IF(ISERROR(VLOOKUP(E4454,Settings!D$2:D$100,1,FALSE)),CONCATENATE("Kategorin ",E4454," finns inte med i fliken Settings. Ange annan kategori eller uppdatera dina inställningar."),""))</f>
        <v/>
      </c>
      <c r="H4454" s="11" t="str">
        <f t="shared" si="138"/>
        <v xml:space="preserve"> </v>
      </c>
    </row>
    <row r="4455" spans="1:8" x14ac:dyDescent="0.2">
      <c r="A4455" s="4"/>
      <c r="B4455" s="2" t="str">
        <f t="shared" si="139"/>
        <v/>
      </c>
      <c r="C4455" s="4"/>
      <c r="D4455" s="4"/>
      <c r="E4455" s="4"/>
      <c r="F4455" s="4"/>
      <c r="G4455" s="5" t="str">
        <f>IF(C4455="","",IF(ISERROR(VLOOKUP(D4455,Settings!C$2:C$100,1,FALSE)),CONCATENATE("Aktiviteten ",D4455," finns inte med i fliken Settings. Ange annan aktivitet eller uppdatera dina inställningar. "),"")&amp;IF(ISERROR(VLOOKUP(E4455,Settings!D$2:D$100,1,FALSE)),CONCATENATE("Kategorin ",E4455," finns inte med i fliken Settings. Ange annan kategori eller uppdatera dina inställningar."),""))</f>
        <v/>
      </c>
      <c r="H4455" s="11" t="str">
        <f t="shared" si="138"/>
        <v xml:space="preserve"> </v>
      </c>
    </row>
    <row r="4456" spans="1:8" x14ac:dyDescent="0.2">
      <c r="A4456" s="4"/>
      <c r="B4456" s="2" t="str">
        <f t="shared" si="139"/>
        <v/>
      </c>
      <c r="C4456" s="4"/>
      <c r="D4456" s="4"/>
      <c r="E4456" s="4"/>
      <c r="F4456" s="4"/>
      <c r="G4456" s="5" t="str">
        <f>IF(C4456="","",IF(ISERROR(VLOOKUP(D4456,Settings!C$2:C$100,1,FALSE)),CONCATENATE("Aktiviteten ",D4456," finns inte med i fliken Settings. Ange annan aktivitet eller uppdatera dina inställningar. "),"")&amp;IF(ISERROR(VLOOKUP(E4456,Settings!D$2:D$100,1,FALSE)),CONCATENATE("Kategorin ",E4456," finns inte med i fliken Settings. Ange annan kategori eller uppdatera dina inställningar."),""))</f>
        <v/>
      </c>
      <c r="H4456" s="11" t="str">
        <f t="shared" si="138"/>
        <v xml:space="preserve"> </v>
      </c>
    </row>
    <row r="4457" spans="1:8" x14ac:dyDescent="0.2">
      <c r="A4457" s="4"/>
      <c r="B4457" s="2" t="str">
        <f t="shared" si="139"/>
        <v/>
      </c>
      <c r="C4457" s="4"/>
      <c r="D4457" s="4"/>
      <c r="E4457" s="4"/>
      <c r="F4457" s="4"/>
      <c r="G4457" s="5" t="str">
        <f>IF(C4457="","",IF(ISERROR(VLOOKUP(D4457,Settings!C$2:C$100,1,FALSE)),CONCATENATE("Aktiviteten ",D4457," finns inte med i fliken Settings. Ange annan aktivitet eller uppdatera dina inställningar. "),"")&amp;IF(ISERROR(VLOOKUP(E4457,Settings!D$2:D$100,1,FALSE)),CONCATENATE("Kategorin ",E4457," finns inte med i fliken Settings. Ange annan kategori eller uppdatera dina inställningar."),""))</f>
        <v/>
      </c>
      <c r="H4457" s="11" t="str">
        <f t="shared" si="138"/>
        <v xml:space="preserve"> </v>
      </c>
    </row>
    <row r="4458" spans="1:8" x14ac:dyDescent="0.2">
      <c r="A4458" s="4"/>
      <c r="B4458" s="2" t="str">
        <f t="shared" si="139"/>
        <v/>
      </c>
      <c r="C4458" s="4"/>
      <c r="D4458" s="4"/>
      <c r="E4458" s="4"/>
      <c r="F4458" s="4"/>
      <c r="G4458" s="5" t="str">
        <f>IF(C4458="","",IF(ISERROR(VLOOKUP(D4458,Settings!C$2:C$100,1,FALSE)),CONCATENATE("Aktiviteten ",D4458," finns inte med i fliken Settings. Ange annan aktivitet eller uppdatera dina inställningar. "),"")&amp;IF(ISERROR(VLOOKUP(E4458,Settings!D$2:D$100,1,FALSE)),CONCATENATE("Kategorin ",E4458," finns inte med i fliken Settings. Ange annan kategori eller uppdatera dina inställningar."),""))</f>
        <v/>
      </c>
      <c r="H4458" s="11" t="str">
        <f t="shared" si="138"/>
        <v xml:space="preserve"> </v>
      </c>
    </row>
    <row r="4459" spans="1:8" x14ac:dyDescent="0.2">
      <c r="A4459" s="4"/>
      <c r="B4459" s="2" t="str">
        <f t="shared" si="139"/>
        <v/>
      </c>
      <c r="C4459" s="4"/>
      <c r="D4459" s="4"/>
      <c r="E4459" s="4"/>
      <c r="F4459" s="4"/>
      <c r="G4459" s="5" t="str">
        <f>IF(C4459="","",IF(ISERROR(VLOOKUP(D4459,Settings!C$2:C$100,1,FALSE)),CONCATENATE("Aktiviteten ",D4459," finns inte med i fliken Settings. Ange annan aktivitet eller uppdatera dina inställningar. "),"")&amp;IF(ISERROR(VLOOKUP(E4459,Settings!D$2:D$100,1,FALSE)),CONCATENATE("Kategorin ",E4459," finns inte med i fliken Settings. Ange annan kategori eller uppdatera dina inställningar."),""))</f>
        <v/>
      </c>
      <c r="H4459" s="11" t="str">
        <f t="shared" si="138"/>
        <v xml:space="preserve"> </v>
      </c>
    </row>
    <row r="4460" spans="1:8" x14ac:dyDescent="0.2">
      <c r="A4460" s="4"/>
      <c r="B4460" s="2" t="str">
        <f t="shared" si="139"/>
        <v/>
      </c>
      <c r="C4460" s="4"/>
      <c r="D4460" s="4"/>
      <c r="E4460" s="4"/>
      <c r="F4460" s="4"/>
      <c r="G4460" s="5" t="str">
        <f>IF(C4460="","",IF(ISERROR(VLOOKUP(D4460,Settings!C$2:C$100,1,FALSE)),CONCATENATE("Aktiviteten ",D4460," finns inte med i fliken Settings. Ange annan aktivitet eller uppdatera dina inställningar. "),"")&amp;IF(ISERROR(VLOOKUP(E4460,Settings!D$2:D$100,1,FALSE)),CONCATENATE("Kategorin ",E4460," finns inte med i fliken Settings. Ange annan kategori eller uppdatera dina inställningar."),""))</f>
        <v/>
      </c>
      <c r="H4460" s="11" t="str">
        <f t="shared" si="138"/>
        <v xml:space="preserve"> </v>
      </c>
    </row>
    <row r="4461" spans="1:8" x14ac:dyDescent="0.2">
      <c r="A4461" s="4"/>
      <c r="B4461" s="2" t="str">
        <f t="shared" si="139"/>
        <v/>
      </c>
      <c r="C4461" s="4"/>
      <c r="D4461" s="4"/>
      <c r="E4461" s="4"/>
      <c r="F4461" s="4"/>
      <c r="G4461" s="5" t="str">
        <f>IF(C4461="","",IF(ISERROR(VLOOKUP(D4461,Settings!C$2:C$100,1,FALSE)),CONCATENATE("Aktiviteten ",D4461," finns inte med i fliken Settings. Ange annan aktivitet eller uppdatera dina inställningar. "),"")&amp;IF(ISERROR(VLOOKUP(E4461,Settings!D$2:D$100,1,FALSE)),CONCATENATE("Kategorin ",E4461," finns inte med i fliken Settings. Ange annan kategori eller uppdatera dina inställningar."),""))</f>
        <v/>
      </c>
      <c r="H4461" s="11" t="str">
        <f t="shared" si="138"/>
        <v xml:space="preserve"> </v>
      </c>
    </row>
    <row r="4462" spans="1:8" x14ac:dyDescent="0.2">
      <c r="A4462" s="4"/>
      <c r="B4462" s="2" t="str">
        <f t="shared" si="139"/>
        <v/>
      </c>
      <c r="C4462" s="4"/>
      <c r="D4462" s="4"/>
      <c r="E4462" s="4"/>
      <c r="F4462" s="4"/>
      <c r="G4462" s="5" t="str">
        <f>IF(C4462="","",IF(ISERROR(VLOOKUP(D4462,Settings!C$2:C$100,1,FALSE)),CONCATENATE("Aktiviteten ",D4462," finns inte med i fliken Settings. Ange annan aktivitet eller uppdatera dina inställningar. "),"")&amp;IF(ISERROR(VLOOKUP(E4462,Settings!D$2:D$100,1,FALSE)),CONCATENATE("Kategorin ",E4462," finns inte med i fliken Settings. Ange annan kategori eller uppdatera dina inställningar."),""))</f>
        <v/>
      </c>
      <c r="H4462" s="11" t="str">
        <f t="shared" si="138"/>
        <v xml:space="preserve"> </v>
      </c>
    </row>
    <row r="4463" spans="1:8" x14ac:dyDescent="0.2">
      <c r="A4463" s="4"/>
      <c r="B4463" s="2" t="str">
        <f t="shared" si="139"/>
        <v/>
      </c>
      <c r="C4463" s="4"/>
      <c r="D4463" s="4"/>
      <c r="E4463" s="4"/>
      <c r="F4463" s="4"/>
      <c r="G4463" s="5" t="str">
        <f>IF(C4463="","",IF(ISERROR(VLOOKUP(D4463,Settings!C$2:C$100,1,FALSE)),CONCATENATE("Aktiviteten ",D4463," finns inte med i fliken Settings. Ange annan aktivitet eller uppdatera dina inställningar. "),"")&amp;IF(ISERROR(VLOOKUP(E4463,Settings!D$2:D$100,1,FALSE)),CONCATENATE("Kategorin ",E4463," finns inte med i fliken Settings. Ange annan kategori eller uppdatera dina inställningar."),""))</f>
        <v/>
      </c>
      <c r="H4463" s="11" t="str">
        <f t="shared" si="138"/>
        <v xml:space="preserve"> </v>
      </c>
    </row>
    <row r="4464" spans="1:8" x14ac:dyDescent="0.2">
      <c r="A4464" s="4"/>
      <c r="B4464" s="2" t="str">
        <f t="shared" si="139"/>
        <v/>
      </c>
      <c r="C4464" s="4"/>
      <c r="D4464" s="4"/>
      <c r="E4464" s="4"/>
      <c r="F4464" s="4"/>
      <c r="G4464" s="5" t="str">
        <f>IF(C4464="","",IF(ISERROR(VLOOKUP(D4464,Settings!C$2:C$100,1,FALSE)),CONCATENATE("Aktiviteten ",D4464," finns inte med i fliken Settings. Ange annan aktivitet eller uppdatera dina inställningar. "),"")&amp;IF(ISERROR(VLOOKUP(E4464,Settings!D$2:D$100,1,FALSE)),CONCATENATE("Kategorin ",E4464," finns inte med i fliken Settings. Ange annan kategori eller uppdatera dina inställningar."),""))</f>
        <v/>
      </c>
      <c r="H4464" s="11" t="str">
        <f t="shared" si="138"/>
        <v xml:space="preserve"> </v>
      </c>
    </row>
    <row r="4465" spans="1:8" x14ac:dyDescent="0.2">
      <c r="A4465" s="4"/>
      <c r="B4465" s="2" t="str">
        <f t="shared" si="139"/>
        <v/>
      </c>
      <c r="C4465" s="4"/>
      <c r="D4465" s="4"/>
      <c r="E4465" s="4"/>
      <c r="F4465" s="4"/>
      <c r="G4465" s="5" t="str">
        <f>IF(C4465="","",IF(ISERROR(VLOOKUP(D4465,Settings!C$2:C$100,1,FALSE)),CONCATENATE("Aktiviteten ",D4465," finns inte med i fliken Settings. Ange annan aktivitet eller uppdatera dina inställningar. "),"")&amp;IF(ISERROR(VLOOKUP(E4465,Settings!D$2:D$100,1,FALSE)),CONCATENATE("Kategorin ",E4465," finns inte med i fliken Settings. Ange annan kategori eller uppdatera dina inställningar."),""))</f>
        <v/>
      </c>
      <c r="H4465" s="11" t="str">
        <f t="shared" si="138"/>
        <v xml:space="preserve"> </v>
      </c>
    </row>
    <row r="4466" spans="1:8" x14ac:dyDescent="0.2">
      <c r="A4466" s="4"/>
      <c r="B4466" s="2" t="str">
        <f t="shared" si="139"/>
        <v/>
      </c>
      <c r="C4466" s="4"/>
      <c r="D4466" s="4"/>
      <c r="E4466" s="4"/>
      <c r="F4466" s="4"/>
      <c r="G4466" s="5" t="str">
        <f>IF(C4466="","",IF(ISERROR(VLOOKUP(D4466,Settings!C$2:C$100,1,FALSE)),CONCATENATE("Aktiviteten ",D4466," finns inte med i fliken Settings. Ange annan aktivitet eller uppdatera dina inställningar. "),"")&amp;IF(ISERROR(VLOOKUP(E4466,Settings!D$2:D$100,1,FALSE)),CONCATENATE("Kategorin ",E4466," finns inte med i fliken Settings. Ange annan kategori eller uppdatera dina inställningar."),""))</f>
        <v/>
      </c>
      <c r="H4466" s="11" t="str">
        <f t="shared" si="138"/>
        <v xml:space="preserve"> </v>
      </c>
    </row>
    <row r="4467" spans="1:8" x14ac:dyDescent="0.2">
      <c r="A4467" s="4"/>
      <c r="B4467" s="2" t="str">
        <f t="shared" si="139"/>
        <v/>
      </c>
      <c r="C4467" s="4"/>
      <c r="D4467" s="4"/>
      <c r="E4467" s="4"/>
      <c r="F4467" s="4"/>
      <c r="G4467" s="5" t="str">
        <f>IF(C4467="","",IF(ISERROR(VLOOKUP(D4467,Settings!C$2:C$100,1,FALSE)),CONCATENATE("Aktiviteten ",D4467," finns inte med i fliken Settings. Ange annan aktivitet eller uppdatera dina inställningar. "),"")&amp;IF(ISERROR(VLOOKUP(E4467,Settings!D$2:D$100,1,FALSE)),CONCATENATE("Kategorin ",E4467," finns inte med i fliken Settings. Ange annan kategori eller uppdatera dina inställningar."),""))</f>
        <v/>
      </c>
      <c r="H4467" s="11" t="str">
        <f t="shared" si="138"/>
        <v xml:space="preserve"> </v>
      </c>
    </row>
    <row r="4468" spans="1:8" x14ac:dyDescent="0.2">
      <c r="A4468" s="4"/>
      <c r="B4468" s="2" t="str">
        <f t="shared" si="139"/>
        <v/>
      </c>
      <c r="C4468" s="4"/>
      <c r="D4468" s="4"/>
      <c r="E4468" s="4"/>
      <c r="F4468" s="4"/>
      <c r="G4468" s="5" t="str">
        <f>IF(C4468="","",IF(ISERROR(VLOOKUP(D4468,Settings!C$2:C$100,1,FALSE)),CONCATENATE("Aktiviteten ",D4468," finns inte med i fliken Settings. Ange annan aktivitet eller uppdatera dina inställningar. "),"")&amp;IF(ISERROR(VLOOKUP(E4468,Settings!D$2:D$100,1,FALSE)),CONCATENATE("Kategorin ",E4468," finns inte med i fliken Settings. Ange annan kategori eller uppdatera dina inställningar."),""))</f>
        <v/>
      </c>
      <c r="H4468" s="11" t="str">
        <f t="shared" si="138"/>
        <v xml:space="preserve"> </v>
      </c>
    </row>
    <row r="4469" spans="1:8" x14ac:dyDescent="0.2">
      <c r="A4469" s="4"/>
      <c r="B4469" s="2" t="str">
        <f t="shared" si="139"/>
        <v/>
      </c>
      <c r="C4469" s="4"/>
      <c r="D4469" s="4"/>
      <c r="E4469" s="4"/>
      <c r="F4469" s="4"/>
      <c r="G4469" s="5" t="str">
        <f>IF(C4469="","",IF(ISERROR(VLOOKUP(D4469,Settings!C$2:C$100,1,FALSE)),CONCATENATE("Aktiviteten ",D4469," finns inte med i fliken Settings. Ange annan aktivitet eller uppdatera dina inställningar. "),"")&amp;IF(ISERROR(VLOOKUP(E4469,Settings!D$2:D$100,1,FALSE)),CONCATENATE("Kategorin ",E4469," finns inte med i fliken Settings. Ange annan kategori eller uppdatera dina inställningar."),""))</f>
        <v/>
      </c>
      <c r="H4469" s="11" t="str">
        <f t="shared" si="138"/>
        <v xml:space="preserve"> </v>
      </c>
    </row>
    <row r="4470" spans="1:8" x14ac:dyDescent="0.2">
      <c r="A4470" s="4"/>
      <c r="B4470" s="2" t="str">
        <f t="shared" si="139"/>
        <v/>
      </c>
      <c r="C4470" s="4"/>
      <c r="D4470" s="4"/>
      <c r="E4470" s="4"/>
      <c r="F4470" s="4"/>
      <c r="G4470" s="5" t="str">
        <f>IF(C4470="","",IF(ISERROR(VLOOKUP(D4470,Settings!C$2:C$100,1,FALSE)),CONCATENATE("Aktiviteten ",D4470," finns inte med i fliken Settings. Ange annan aktivitet eller uppdatera dina inställningar. "),"")&amp;IF(ISERROR(VLOOKUP(E4470,Settings!D$2:D$100,1,FALSE)),CONCATENATE("Kategorin ",E4470," finns inte med i fliken Settings. Ange annan kategori eller uppdatera dina inställningar."),""))</f>
        <v/>
      </c>
      <c r="H4470" s="11" t="str">
        <f t="shared" si="138"/>
        <v xml:space="preserve"> </v>
      </c>
    </row>
    <row r="4471" spans="1:8" x14ac:dyDescent="0.2">
      <c r="A4471" s="4"/>
      <c r="B4471" s="2" t="str">
        <f t="shared" si="139"/>
        <v/>
      </c>
      <c r="C4471" s="4"/>
      <c r="D4471" s="4"/>
      <c r="E4471" s="4"/>
      <c r="F4471" s="4"/>
      <c r="G4471" s="5" t="str">
        <f>IF(C4471="","",IF(ISERROR(VLOOKUP(D4471,Settings!C$2:C$100,1,FALSE)),CONCATENATE("Aktiviteten ",D4471," finns inte med i fliken Settings. Ange annan aktivitet eller uppdatera dina inställningar. "),"")&amp;IF(ISERROR(VLOOKUP(E4471,Settings!D$2:D$100,1,FALSE)),CONCATENATE("Kategorin ",E4471," finns inte med i fliken Settings. Ange annan kategori eller uppdatera dina inställningar."),""))</f>
        <v/>
      </c>
      <c r="H4471" s="11" t="str">
        <f t="shared" si="138"/>
        <v xml:space="preserve"> </v>
      </c>
    </row>
    <row r="4472" spans="1:8" x14ac:dyDescent="0.2">
      <c r="A4472" s="4"/>
      <c r="B4472" s="2" t="str">
        <f t="shared" si="139"/>
        <v/>
      </c>
      <c r="C4472" s="4"/>
      <c r="D4472" s="4"/>
      <c r="E4472" s="4"/>
      <c r="F4472" s="4"/>
      <c r="G4472" s="5" t="str">
        <f>IF(C4472="","",IF(ISERROR(VLOOKUP(D4472,Settings!C$2:C$100,1,FALSE)),CONCATENATE("Aktiviteten ",D4472," finns inte med i fliken Settings. Ange annan aktivitet eller uppdatera dina inställningar. "),"")&amp;IF(ISERROR(VLOOKUP(E4472,Settings!D$2:D$100,1,FALSE)),CONCATENATE("Kategorin ",E4472," finns inte med i fliken Settings. Ange annan kategori eller uppdatera dina inställningar."),""))</f>
        <v/>
      </c>
      <c r="H4472" s="11" t="str">
        <f t="shared" si="138"/>
        <v xml:space="preserve"> </v>
      </c>
    </row>
    <row r="4473" spans="1:8" x14ac:dyDescent="0.2">
      <c r="A4473" s="4"/>
      <c r="B4473" s="2" t="str">
        <f t="shared" si="139"/>
        <v/>
      </c>
      <c r="C4473" s="4"/>
      <c r="D4473" s="4"/>
      <c r="E4473" s="4"/>
      <c r="F4473" s="4"/>
      <c r="G4473" s="5" t="str">
        <f>IF(C4473="","",IF(ISERROR(VLOOKUP(D4473,Settings!C$2:C$100,1,FALSE)),CONCATENATE("Aktiviteten ",D4473," finns inte med i fliken Settings. Ange annan aktivitet eller uppdatera dina inställningar. "),"")&amp;IF(ISERROR(VLOOKUP(E4473,Settings!D$2:D$100,1,FALSE)),CONCATENATE("Kategorin ",E4473," finns inte med i fliken Settings. Ange annan kategori eller uppdatera dina inställningar."),""))</f>
        <v/>
      </c>
      <c r="H4473" s="11" t="str">
        <f t="shared" si="138"/>
        <v xml:space="preserve"> </v>
      </c>
    </row>
    <row r="4474" spans="1:8" x14ac:dyDescent="0.2">
      <c r="A4474" s="4"/>
      <c r="B4474" s="2" t="str">
        <f t="shared" si="139"/>
        <v/>
      </c>
      <c r="C4474" s="4"/>
      <c r="D4474" s="4"/>
      <c r="E4474" s="4"/>
      <c r="F4474" s="4"/>
      <c r="G4474" s="5" t="str">
        <f>IF(C4474="","",IF(ISERROR(VLOOKUP(D4474,Settings!C$2:C$100,1,FALSE)),CONCATENATE("Aktiviteten ",D4474," finns inte med i fliken Settings. Ange annan aktivitet eller uppdatera dina inställningar. "),"")&amp;IF(ISERROR(VLOOKUP(E4474,Settings!D$2:D$100,1,FALSE)),CONCATENATE("Kategorin ",E4474," finns inte med i fliken Settings. Ange annan kategori eller uppdatera dina inställningar."),""))</f>
        <v/>
      </c>
      <c r="H4474" s="11" t="str">
        <f t="shared" si="138"/>
        <v xml:space="preserve"> </v>
      </c>
    </row>
    <row r="4475" spans="1:8" x14ac:dyDescent="0.2">
      <c r="A4475" s="4"/>
      <c r="B4475" s="2" t="str">
        <f t="shared" si="139"/>
        <v/>
      </c>
      <c r="C4475" s="4"/>
      <c r="D4475" s="4"/>
      <c r="E4475" s="4"/>
      <c r="F4475" s="4"/>
      <c r="G4475" s="5" t="str">
        <f>IF(C4475="","",IF(ISERROR(VLOOKUP(D4475,Settings!C$2:C$100,1,FALSE)),CONCATENATE("Aktiviteten ",D4475," finns inte med i fliken Settings. Ange annan aktivitet eller uppdatera dina inställningar. "),"")&amp;IF(ISERROR(VLOOKUP(E4475,Settings!D$2:D$100,1,FALSE)),CONCATENATE("Kategorin ",E4475," finns inte med i fliken Settings. Ange annan kategori eller uppdatera dina inställningar."),""))</f>
        <v/>
      </c>
      <c r="H4475" s="11" t="str">
        <f t="shared" si="138"/>
        <v xml:space="preserve"> </v>
      </c>
    </row>
    <row r="4476" spans="1:8" x14ac:dyDescent="0.2">
      <c r="A4476" s="4"/>
      <c r="B4476" s="2" t="str">
        <f t="shared" si="139"/>
        <v/>
      </c>
      <c r="C4476" s="4"/>
      <c r="D4476" s="4"/>
      <c r="E4476" s="4"/>
      <c r="F4476" s="4"/>
      <c r="G4476" s="5" t="str">
        <f>IF(C4476="","",IF(ISERROR(VLOOKUP(D4476,Settings!C$2:C$100,1,FALSE)),CONCATENATE("Aktiviteten ",D4476," finns inte med i fliken Settings. Ange annan aktivitet eller uppdatera dina inställningar. "),"")&amp;IF(ISERROR(VLOOKUP(E4476,Settings!D$2:D$100,1,FALSE)),CONCATENATE("Kategorin ",E4476," finns inte med i fliken Settings. Ange annan kategori eller uppdatera dina inställningar."),""))</f>
        <v/>
      </c>
      <c r="H4476" s="11" t="str">
        <f t="shared" si="138"/>
        <v xml:space="preserve"> </v>
      </c>
    </row>
    <row r="4477" spans="1:8" x14ac:dyDescent="0.2">
      <c r="A4477" s="4"/>
      <c r="B4477" s="2" t="str">
        <f t="shared" si="139"/>
        <v/>
      </c>
      <c r="C4477" s="4"/>
      <c r="D4477" s="4"/>
      <c r="E4477" s="4"/>
      <c r="F4477" s="4"/>
      <c r="G4477" s="5" t="str">
        <f>IF(C4477="","",IF(ISERROR(VLOOKUP(D4477,Settings!C$2:C$100,1,FALSE)),CONCATENATE("Aktiviteten ",D4477," finns inte med i fliken Settings. Ange annan aktivitet eller uppdatera dina inställningar. "),"")&amp;IF(ISERROR(VLOOKUP(E4477,Settings!D$2:D$100,1,FALSE)),CONCATENATE("Kategorin ",E4477," finns inte med i fliken Settings. Ange annan kategori eller uppdatera dina inställningar."),""))</f>
        <v/>
      </c>
      <c r="H4477" s="11" t="str">
        <f t="shared" si="138"/>
        <v xml:space="preserve"> </v>
      </c>
    </row>
    <row r="4478" spans="1:8" x14ac:dyDescent="0.2">
      <c r="A4478" s="4"/>
      <c r="B4478" s="2" t="str">
        <f t="shared" si="139"/>
        <v/>
      </c>
      <c r="C4478" s="4"/>
      <c r="D4478" s="4"/>
      <c r="E4478" s="4"/>
      <c r="F4478" s="4"/>
      <c r="G4478" s="5" t="str">
        <f>IF(C4478="","",IF(ISERROR(VLOOKUP(D4478,Settings!C$2:C$100,1,FALSE)),CONCATENATE("Aktiviteten ",D4478," finns inte med i fliken Settings. Ange annan aktivitet eller uppdatera dina inställningar. "),"")&amp;IF(ISERROR(VLOOKUP(E4478,Settings!D$2:D$100,1,FALSE)),CONCATENATE("Kategorin ",E4478," finns inte med i fliken Settings. Ange annan kategori eller uppdatera dina inställningar."),""))</f>
        <v/>
      </c>
      <c r="H4478" s="11" t="str">
        <f t="shared" si="138"/>
        <v xml:space="preserve"> </v>
      </c>
    </row>
    <row r="4479" spans="1:8" x14ac:dyDescent="0.2">
      <c r="A4479" s="4"/>
      <c r="B4479" s="2" t="str">
        <f t="shared" si="139"/>
        <v/>
      </c>
      <c r="C4479" s="4"/>
      <c r="D4479" s="4"/>
      <c r="E4479" s="4"/>
      <c r="F4479" s="4"/>
      <c r="G4479" s="5" t="str">
        <f>IF(C4479="","",IF(ISERROR(VLOOKUP(D4479,Settings!C$2:C$100,1,FALSE)),CONCATENATE("Aktiviteten ",D4479," finns inte med i fliken Settings. Ange annan aktivitet eller uppdatera dina inställningar. "),"")&amp;IF(ISERROR(VLOOKUP(E4479,Settings!D$2:D$100,1,FALSE)),CONCATENATE("Kategorin ",E4479," finns inte med i fliken Settings. Ange annan kategori eller uppdatera dina inställningar."),""))</f>
        <v/>
      </c>
      <c r="H4479" s="11" t="str">
        <f t="shared" si="138"/>
        <v xml:space="preserve"> </v>
      </c>
    </row>
    <row r="4480" spans="1:8" x14ac:dyDescent="0.2">
      <c r="A4480" s="4"/>
      <c r="B4480" s="2" t="str">
        <f t="shared" si="139"/>
        <v/>
      </c>
      <c r="C4480" s="4"/>
      <c r="D4480" s="4"/>
      <c r="E4480" s="4"/>
      <c r="F4480" s="4"/>
      <c r="G4480" s="5" t="str">
        <f>IF(C4480="","",IF(ISERROR(VLOOKUP(D4480,Settings!C$2:C$100,1,FALSE)),CONCATENATE("Aktiviteten ",D4480," finns inte med i fliken Settings. Ange annan aktivitet eller uppdatera dina inställningar. "),"")&amp;IF(ISERROR(VLOOKUP(E4480,Settings!D$2:D$100,1,FALSE)),CONCATENATE("Kategorin ",E4480," finns inte med i fliken Settings. Ange annan kategori eller uppdatera dina inställningar."),""))</f>
        <v/>
      </c>
      <c r="H4480" s="11" t="str">
        <f t="shared" si="138"/>
        <v xml:space="preserve"> </v>
      </c>
    </row>
    <row r="4481" spans="1:8" x14ac:dyDescent="0.2">
      <c r="A4481" s="4"/>
      <c r="B4481" s="2" t="str">
        <f t="shared" si="139"/>
        <v/>
      </c>
      <c r="C4481" s="4"/>
      <c r="D4481" s="4"/>
      <c r="E4481" s="4"/>
      <c r="F4481" s="4"/>
      <c r="G4481" s="5" t="str">
        <f>IF(C4481="","",IF(ISERROR(VLOOKUP(D4481,Settings!C$2:C$100,1,FALSE)),CONCATENATE("Aktiviteten ",D4481," finns inte med i fliken Settings. Ange annan aktivitet eller uppdatera dina inställningar. "),"")&amp;IF(ISERROR(VLOOKUP(E4481,Settings!D$2:D$100,1,FALSE)),CONCATENATE("Kategorin ",E4481," finns inte med i fliken Settings. Ange annan kategori eller uppdatera dina inställningar."),""))</f>
        <v/>
      </c>
      <c r="H4481" s="11" t="str">
        <f t="shared" si="138"/>
        <v xml:space="preserve"> </v>
      </c>
    </row>
    <row r="4482" spans="1:8" x14ac:dyDescent="0.2">
      <c r="A4482" s="4"/>
      <c r="B4482" s="2" t="str">
        <f t="shared" si="139"/>
        <v/>
      </c>
      <c r="C4482" s="4"/>
      <c r="D4482" s="4"/>
      <c r="E4482" s="4"/>
      <c r="F4482" s="4"/>
      <c r="G4482" s="5" t="str">
        <f>IF(C4482="","",IF(ISERROR(VLOOKUP(D4482,Settings!C$2:C$100,1,FALSE)),CONCATENATE("Aktiviteten ",D4482," finns inte med i fliken Settings. Ange annan aktivitet eller uppdatera dina inställningar. "),"")&amp;IF(ISERROR(VLOOKUP(E4482,Settings!D$2:D$100,1,FALSE)),CONCATENATE("Kategorin ",E4482," finns inte med i fliken Settings. Ange annan kategori eller uppdatera dina inställningar."),""))</f>
        <v/>
      </c>
      <c r="H4482" s="11" t="str">
        <f t="shared" si="138"/>
        <v xml:space="preserve"> </v>
      </c>
    </row>
    <row r="4483" spans="1:8" x14ac:dyDescent="0.2">
      <c r="A4483" s="4"/>
      <c r="B4483" s="2" t="str">
        <f t="shared" si="139"/>
        <v/>
      </c>
      <c r="C4483" s="4"/>
      <c r="D4483" s="4"/>
      <c r="E4483" s="4"/>
      <c r="F4483" s="4"/>
      <c r="G4483" s="5" t="str">
        <f>IF(C4483="","",IF(ISERROR(VLOOKUP(D4483,Settings!C$2:C$100,1,FALSE)),CONCATENATE("Aktiviteten ",D4483," finns inte med i fliken Settings. Ange annan aktivitet eller uppdatera dina inställningar. "),"")&amp;IF(ISERROR(VLOOKUP(E4483,Settings!D$2:D$100,1,FALSE)),CONCATENATE("Kategorin ",E4483," finns inte med i fliken Settings. Ange annan kategori eller uppdatera dina inställningar."),""))</f>
        <v/>
      </c>
      <c r="H4483" s="11" t="str">
        <f t="shared" ref="H4483:H4546" si="140">IF(A4483=""," ",IF(B4483="",A4483,B4483))</f>
        <v xml:space="preserve"> </v>
      </c>
    </row>
    <row r="4484" spans="1:8" x14ac:dyDescent="0.2">
      <c r="A4484" s="4"/>
      <c r="B4484" s="2" t="str">
        <f t="shared" si="139"/>
        <v/>
      </c>
      <c r="C4484" s="4"/>
      <c r="D4484" s="4"/>
      <c r="E4484" s="4"/>
      <c r="F4484" s="4"/>
      <c r="G4484" s="5" t="str">
        <f>IF(C4484="","",IF(ISERROR(VLOOKUP(D4484,Settings!C$2:C$100,1,FALSE)),CONCATENATE("Aktiviteten ",D4484," finns inte med i fliken Settings. Ange annan aktivitet eller uppdatera dina inställningar. "),"")&amp;IF(ISERROR(VLOOKUP(E4484,Settings!D$2:D$100,1,FALSE)),CONCATENATE("Kategorin ",E4484," finns inte med i fliken Settings. Ange annan kategori eller uppdatera dina inställningar."),""))</f>
        <v/>
      </c>
      <c r="H4484" s="11" t="str">
        <f t="shared" si="140"/>
        <v xml:space="preserve"> </v>
      </c>
    </row>
    <row r="4485" spans="1:8" x14ac:dyDescent="0.2">
      <c r="A4485" s="4"/>
      <c r="B4485" s="2" t="str">
        <f t="shared" si="139"/>
        <v/>
      </c>
      <c r="C4485" s="4"/>
      <c r="D4485" s="4"/>
      <c r="E4485" s="4"/>
      <c r="F4485" s="4"/>
      <c r="G4485" s="5" t="str">
        <f>IF(C4485="","",IF(ISERROR(VLOOKUP(D4485,Settings!C$2:C$100,1,FALSE)),CONCATENATE("Aktiviteten ",D4485," finns inte med i fliken Settings. Ange annan aktivitet eller uppdatera dina inställningar. "),"")&amp;IF(ISERROR(VLOOKUP(E4485,Settings!D$2:D$100,1,FALSE)),CONCATENATE("Kategorin ",E4485," finns inte med i fliken Settings. Ange annan kategori eller uppdatera dina inställningar."),""))</f>
        <v/>
      </c>
      <c r="H4485" s="11" t="str">
        <f t="shared" si="140"/>
        <v xml:space="preserve"> </v>
      </c>
    </row>
    <row r="4486" spans="1:8" x14ac:dyDescent="0.2">
      <c r="A4486" s="4"/>
      <c r="B4486" s="2" t="str">
        <f t="shared" si="139"/>
        <v/>
      </c>
      <c r="C4486" s="4"/>
      <c r="D4486" s="4"/>
      <c r="E4486" s="4"/>
      <c r="F4486" s="4"/>
      <c r="G4486" s="5" t="str">
        <f>IF(C4486="","",IF(ISERROR(VLOOKUP(D4486,Settings!C$2:C$100,1,FALSE)),CONCATENATE("Aktiviteten ",D4486," finns inte med i fliken Settings. Ange annan aktivitet eller uppdatera dina inställningar. "),"")&amp;IF(ISERROR(VLOOKUP(E4486,Settings!D$2:D$100,1,FALSE)),CONCATENATE("Kategorin ",E4486," finns inte med i fliken Settings. Ange annan kategori eller uppdatera dina inställningar."),""))</f>
        <v/>
      </c>
      <c r="H4486" s="11" t="str">
        <f t="shared" si="140"/>
        <v xml:space="preserve"> </v>
      </c>
    </row>
    <row r="4487" spans="1:8" x14ac:dyDescent="0.2">
      <c r="A4487" s="4"/>
      <c r="B4487" s="2" t="str">
        <f t="shared" si="139"/>
        <v/>
      </c>
      <c r="C4487" s="4"/>
      <c r="D4487" s="4"/>
      <c r="E4487" s="4"/>
      <c r="F4487" s="4"/>
      <c r="G4487" s="5" t="str">
        <f>IF(C4487="","",IF(ISERROR(VLOOKUP(D4487,Settings!C$2:C$100,1,FALSE)),CONCATENATE("Aktiviteten ",D4487," finns inte med i fliken Settings. Ange annan aktivitet eller uppdatera dina inställningar. "),"")&amp;IF(ISERROR(VLOOKUP(E4487,Settings!D$2:D$100,1,FALSE)),CONCATENATE("Kategorin ",E4487," finns inte med i fliken Settings. Ange annan kategori eller uppdatera dina inställningar."),""))</f>
        <v/>
      </c>
      <c r="H4487" s="11" t="str">
        <f t="shared" si="140"/>
        <v xml:space="preserve"> </v>
      </c>
    </row>
    <row r="4488" spans="1:8" x14ac:dyDescent="0.2">
      <c r="A4488" s="4"/>
      <c r="B4488" s="2" t="str">
        <f t="shared" si="139"/>
        <v/>
      </c>
      <c r="C4488" s="4"/>
      <c r="D4488" s="4"/>
      <c r="E4488" s="4"/>
      <c r="F4488" s="4"/>
      <c r="G4488" s="5" t="str">
        <f>IF(C4488="","",IF(ISERROR(VLOOKUP(D4488,Settings!C$2:C$100,1,FALSE)),CONCATENATE("Aktiviteten ",D4488," finns inte med i fliken Settings. Ange annan aktivitet eller uppdatera dina inställningar. "),"")&amp;IF(ISERROR(VLOOKUP(E4488,Settings!D$2:D$100,1,FALSE)),CONCATENATE("Kategorin ",E4488," finns inte med i fliken Settings. Ange annan kategori eller uppdatera dina inställningar."),""))</f>
        <v/>
      </c>
      <c r="H4488" s="11" t="str">
        <f t="shared" si="140"/>
        <v xml:space="preserve"> </v>
      </c>
    </row>
    <row r="4489" spans="1:8" x14ac:dyDescent="0.2">
      <c r="A4489" s="4"/>
      <c r="B4489" s="2" t="str">
        <f t="shared" si="139"/>
        <v/>
      </c>
      <c r="C4489" s="4"/>
      <c r="D4489" s="4"/>
      <c r="E4489" s="4"/>
      <c r="F4489" s="4"/>
      <c r="G4489" s="5" t="str">
        <f>IF(C4489="","",IF(ISERROR(VLOOKUP(D4489,Settings!C$2:C$100,1,FALSE)),CONCATENATE("Aktiviteten ",D4489," finns inte med i fliken Settings. Ange annan aktivitet eller uppdatera dina inställningar. "),"")&amp;IF(ISERROR(VLOOKUP(E4489,Settings!D$2:D$100,1,FALSE)),CONCATENATE("Kategorin ",E4489," finns inte med i fliken Settings. Ange annan kategori eller uppdatera dina inställningar."),""))</f>
        <v/>
      </c>
      <c r="H4489" s="11" t="str">
        <f t="shared" si="140"/>
        <v xml:space="preserve"> </v>
      </c>
    </row>
    <row r="4490" spans="1:8" x14ac:dyDescent="0.2">
      <c r="A4490" s="4"/>
      <c r="B4490" s="2" t="str">
        <f t="shared" si="139"/>
        <v/>
      </c>
      <c r="C4490" s="4"/>
      <c r="D4490" s="4"/>
      <c r="E4490" s="4"/>
      <c r="F4490" s="4"/>
      <c r="G4490" s="5" t="str">
        <f>IF(C4490="","",IF(ISERROR(VLOOKUP(D4490,Settings!C$2:C$100,1,FALSE)),CONCATENATE("Aktiviteten ",D4490," finns inte med i fliken Settings. Ange annan aktivitet eller uppdatera dina inställningar. "),"")&amp;IF(ISERROR(VLOOKUP(E4490,Settings!D$2:D$100,1,FALSE)),CONCATENATE("Kategorin ",E4490," finns inte med i fliken Settings. Ange annan kategori eller uppdatera dina inställningar."),""))</f>
        <v/>
      </c>
      <c r="H4490" s="11" t="str">
        <f t="shared" si="140"/>
        <v xml:space="preserve"> </v>
      </c>
    </row>
    <row r="4491" spans="1:8" x14ac:dyDescent="0.2">
      <c r="A4491" s="4"/>
      <c r="B4491" s="2" t="str">
        <f t="shared" si="139"/>
        <v/>
      </c>
      <c r="C4491" s="4"/>
      <c r="D4491" s="4"/>
      <c r="E4491" s="4"/>
      <c r="F4491" s="4"/>
      <c r="G4491" s="5" t="str">
        <f>IF(C4491="","",IF(ISERROR(VLOOKUP(D4491,Settings!C$2:C$100,1,FALSE)),CONCATENATE("Aktiviteten ",D4491," finns inte med i fliken Settings. Ange annan aktivitet eller uppdatera dina inställningar. "),"")&amp;IF(ISERROR(VLOOKUP(E4491,Settings!D$2:D$100,1,FALSE)),CONCATENATE("Kategorin ",E4491," finns inte med i fliken Settings. Ange annan kategori eller uppdatera dina inställningar."),""))</f>
        <v/>
      </c>
      <c r="H4491" s="11" t="str">
        <f t="shared" si="140"/>
        <v xml:space="preserve"> </v>
      </c>
    </row>
    <row r="4492" spans="1:8" x14ac:dyDescent="0.2">
      <c r="A4492" s="4"/>
      <c r="B4492" s="2" t="str">
        <f t="shared" si="139"/>
        <v/>
      </c>
      <c r="C4492" s="4"/>
      <c r="D4492" s="4"/>
      <c r="E4492" s="4"/>
      <c r="F4492" s="4"/>
      <c r="G4492" s="5" t="str">
        <f>IF(C4492="","",IF(ISERROR(VLOOKUP(D4492,Settings!C$2:C$100,1,FALSE)),CONCATENATE("Aktiviteten ",D4492," finns inte med i fliken Settings. Ange annan aktivitet eller uppdatera dina inställningar. "),"")&amp;IF(ISERROR(VLOOKUP(E4492,Settings!D$2:D$100,1,FALSE)),CONCATENATE("Kategorin ",E4492," finns inte med i fliken Settings. Ange annan kategori eller uppdatera dina inställningar."),""))</f>
        <v/>
      </c>
      <c r="H4492" s="11" t="str">
        <f t="shared" si="140"/>
        <v xml:space="preserve"> </v>
      </c>
    </row>
    <row r="4493" spans="1:8" x14ac:dyDescent="0.2">
      <c r="A4493" s="4"/>
      <c r="B4493" s="2" t="str">
        <f t="shared" si="139"/>
        <v/>
      </c>
      <c r="C4493" s="4"/>
      <c r="D4493" s="4"/>
      <c r="E4493" s="4"/>
      <c r="F4493" s="4"/>
      <c r="G4493" s="5" t="str">
        <f>IF(C4493="","",IF(ISERROR(VLOOKUP(D4493,Settings!C$2:C$100,1,FALSE)),CONCATENATE("Aktiviteten ",D4493," finns inte med i fliken Settings. Ange annan aktivitet eller uppdatera dina inställningar. "),"")&amp;IF(ISERROR(VLOOKUP(E4493,Settings!D$2:D$100,1,FALSE)),CONCATENATE("Kategorin ",E4493," finns inte med i fliken Settings. Ange annan kategori eller uppdatera dina inställningar."),""))</f>
        <v/>
      </c>
      <c r="H4493" s="11" t="str">
        <f t="shared" si="140"/>
        <v xml:space="preserve"> </v>
      </c>
    </row>
    <row r="4494" spans="1:8" x14ac:dyDescent="0.2">
      <c r="A4494" s="4"/>
      <c r="B4494" s="2" t="str">
        <f t="shared" si="139"/>
        <v/>
      </c>
      <c r="C4494" s="4"/>
      <c r="D4494" s="4"/>
      <c r="E4494" s="4"/>
      <c r="F4494" s="4"/>
      <c r="G4494" s="5" t="str">
        <f>IF(C4494="","",IF(ISERROR(VLOOKUP(D4494,Settings!C$2:C$100,1,FALSE)),CONCATENATE("Aktiviteten ",D4494," finns inte med i fliken Settings. Ange annan aktivitet eller uppdatera dina inställningar. "),"")&amp;IF(ISERROR(VLOOKUP(E4494,Settings!D$2:D$100,1,FALSE)),CONCATENATE("Kategorin ",E4494," finns inte med i fliken Settings. Ange annan kategori eller uppdatera dina inställningar."),""))</f>
        <v/>
      </c>
      <c r="H4494" s="11" t="str">
        <f t="shared" si="140"/>
        <v xml:space="preserve"> </v>
      </c>
    </row>
    <row r="4495" spans="1:8" x14ac:dyDescent="0.2">
      <c r="A4495" s="4"/>
      <c r="B4495" s="2" t="str">
        <f t="shared" si="139"/>
        <v/>
      </c>
      <c r="C4495" s="4"/>
      <c r="D4495" s="4"/>
      <c r="E4495" s="4"/>
      <c r="F4495" s="4"/>
      <c r="G4495" s="5" t="str">
        <f>IF(C4495="","",IF(ISERROR(VLOOKUP(D4495,Settings!C$2:C$100,1,FALSE)),CONCATENATE("Aktiviteten ",D4495," finns inte med i fliken Settings. Ange annan aktivitet eller uppdatera dina inställningar. "),"")&amp;IF(ISERROR(VLOOKUP(E4495,Settings!D$2:D$100,1,FALSE)),CONCATENATE("Kategorin ",E4495," finns inte med i fliken Settings. Ange annan kategori eller uppdatera dina inställningar."),""))</f>
        <v/>
      </c>
      <c r="H4495" s="11" t="str">
        <f t="shared" si="140"/>
        <v xml:space="preserve"> </v>
      </c>
    </row>
    <row r="4496" spans="1:8" x14ac:dyDescent="0.2">
      <c r="A4496" s="4"/>
      <c r="B4496" s="2" t="str">
        <f t="shared" si="139"/>
        <v/>
      </c>
      <c r="C4496" s="4"/>
      <c r="D4496" s="4"/>
      <c r="E4496" s="4"/>
      <c r="F4496" s="4"/>
      <c r="G4496" s="5" t="str">
        <f>IF(C4496="","",IF(ISERROR(VLOOKUP(D4496,Settings!C$2:C$100,1,FALSE)),CONCATENATE("Aktiviteten ",D4496," finns inte med i fliken Settings. Ange annan aktivitet eller uppdatera dina inställningar. "),"")&amp;IF(ISERROR(VLOOKUP(E4496,Settings!D$2:D$100,1,FALSE)),CONCATENATE("Kategorin ",E4496," finns inte med i fliken Settings. Ange annan kategori eller uppdatera dina inställningar."),""))</f>
        <v/>
      </c>
      <c r="H4496" s="11" t="str">
        <f t="shared" si="140"/>
        <v xml:space="preserve"> </v>
      </c>
    </row>
    <row r="4497" spans="1:8" x14ac:dyDescent="0.2">
      <c r="A4497" s="4"/>
      <c r="B4497" s="2" t="str">
        <f t="shared" si="139"/>
        <v/>
      </c>
      <c r="C4497" s="4"/>
      <c r="D4497" s="4"/>
      <c r="E4497" s="4"/>
      <c r="F4497" s="4"/>
      <c r="G4497" s="5" t="str">
        <f>IF(C4497="","",IF(ISERROR(VLOOKUP(D4497,Settings!C$2:C$100,1,FALSE)),CONCATENATE("Aktiviteten ",D4497," finns inte med i fliken Settings. Ange annan aktivitet eller uppdatera dina inställningar. "),"")&amp;IF(ISERROR(VLOOKUP(E4497,Settings!D$2:D$100,1,FALSE)),CONCATENATE("Kategorin ",E4497," finns inte med i fliken Settings. Ange annan kategori eller uppdatera dina inställningar."),""))</f>
        <v/>
      </c>
      <c r="H4497" s="11" t="str">
        <f t="shared" si="140"/>
        <v xml:space="preserve"> </v>
      </c>
    </row>
    <row r="4498" spans="1:8" x14ac:dyDescent="0.2">
      <c r="A4498" s="4"/>
      <c r="B4498" s="2" t="str">
        <f t="shared" ref="B4498:B4561" si="141">IF(A4498="","",A4498)</f>
        <v/>
      </c>
      <c r="C4498" s="4"/>
      <c r="D4498" s="4"/>
      <c r="E4498" s="4"/>
      <c r="F4498" s="4"/>
      <c r="G4498" s="5" t="str">
        <f>IF(C4498="","",IF(ISERROR(VLOOKUP(D4498,Settings!C$2:C$100,1,FALSE)),CONCATENATE("Aktiviteten ",D4498," finns inte med i fliken Settings. Ange annan aktivitet eller uppdatera dina inställningar. "),"")&amp;IF(ISERROR(VLOOKUP(E4498,Settings!D$2:D$100,1,FALSE)),CONCATENATE("Kategorin ",E4498," finns inte med i fliken Settings. Ange annan kategori eller uppdatera dina inställningar."),""))</f>
        <v/>
      </c>
      <c r="H4498" s="11" t="str">
        <f t="shared" si="140"/>
        <v xml:space="preserve"> </v>
      </c>
    </row>
    <row r="4499" spans="1:8" x14ac:dyDescent="0.2">
      <c r="A4499" s="4"/>
      <c r="B4499" s="2" t="str">
        <f t="shared" si="141"/>
        <v/>
      </c>
      <c r="C4499" s="4"/>
      <c r="D4499" s="4"/>
      <c r="E4499" s="4"/>
      <c r="F4499" s="4"/>
      <c r="G4499" s="5" t="str">
        <f>IF(C4499="","",IF(ISERROR(VLOOKUP(D4499,Settings!C$2:C$100,1,FALSE)),CONCATENATE("Aktiviteten ",D4499," finns inte med i fliken Settings. Ange annan aktivitet eller uppdatera dina inställningar. "),"")&amp;IF(ISERROR(VLOOKUP(E4499,Settings!D$2:D$100,1,FALSE)),CONCATENATE("Kategorin ",E4499," finns inte med i fliken Settings. Ange annan kategori eller uppdatera dina inställningar."),""))</f>
        <v/>
      </c>
      <c r="H4499" s="11" t="str">
        <f t="shared" si="140"/>
        <v xml:space="preserve"> </v>
      </c>
    </row>
    <row r="4500" spans="1:8" x14ac:dyDescent="0.2">
      <c r="A4500" s="4"/>
      <c r="B4500" s="2" t="str">
        <f t="shared" si="141"/>
        <v/>
      </c>
      <c r="C4500" s="4"/>
      <c r="D4500" s="4"/>
      <c r="E4500" s="4"/>
      <c r="F4500" s="4"/>
      <c r="G4500" s="5" t="str">
        <f>IF(C4500="","",IF(ISERROR(VLOOKUP(D4500,Settings!C$2:C$100,1,FALSE)),CONCATENATE("Aktiviteten ",D4500," finns inte med i fliken Settings. Ange annan aktivitet eller uppdatera dina inställningar. "),"")&amp;IF(ISERROR(VLOOKUP(E4500,Settings!D$2:D$100,1,FALSE)),CONCATENATE("Kategorin ",E4500," finns inte med i fliken Settings. Ange annan kategori eller uppdatera dina inställningar."),""))</f>
        <v/>
      </c>
      <c r="H4500" s="11" t="str">
        <f t="shared" si="140"/>
        <v xml:space="preserve"> </v>
      </c>
    </row>
    <row r="4501" spans="1:8" x14ac:dyDescent="0.2">
      <c r="A4501" s="4"/>
      <c r="B4501" s="2" t="str">
        <f t="shared" si="141"/>
        <v/>
      </c>
      <c r="C4501" s="4"/>
      <c r="D4501" s="4"/>
      <c r="E4501" s="4"/>
      <c r="F4501" s="4"/>
      <c r="G4501" s="5" t="str">
        <f>IF(C4501="","",IF(ISERROR(VLOOKUP(D4501,Settings!C$2:C$100,1,FALSE)),CONCATENATE("Aktiviteten ",D4501," finns inte med i fliken Settings. Ange annan aktivitet eller uppdatera dina inställningar. "),"")&amp;IF(ISERROR(VLOOKUP(E4501,Settings!D$2:D$100,1,FALSE)),CONCATENATE("Kategorin ",E4501," finns inte med i fliken Settings. Ange annan kategori eller uppdatera dina inställningar."),""))</f>
        <v/>
      </c>
      <c r="H4501" s="11" t="str">
        <f t="shared" si="140"/>
        <v xml:space="preserve"> </v>
      </c>
    </row>
    <row r="4502" spans="1:8" x14ac:dyDescent="0.2">
      <c r="A4502" s="4"/>
      <c r="B4502" s="2" t="str">
        <f t="shared" si="141"/>
        <v/>
      </c>
      <c r="C4502" s="4"/>
      <c r="D4502" s="4"/>
      <c r="E4502" s="4"/>
      <c r="F4502" s="4"/>
      <c r="G4502" s="5" t="str">
        <f>IF(C4502="","",IF(ISERROR(VLOOKUP(D4502,Settings!C$2:C$100,1,FALSE)),CONCATENATE("Aktiviteten ",D4502," finns inte med i fliken Settings. Ange annan aktivitet eller uppdatera dina inställningar. "),"")&amp;IF(ISERROR(VLOOKUP(E4502,Settings!D$2:D$100,1,FALSE)),CONCATENATE("Kategorin ",E4502," finns inte med i fliken Settings. Ange annan kategori eller uppdatera dina inställningar."),""))</f>
        <v/>
      </c>
      <c r="H4502" s="11" t="str">
        <f t="shared" si="140"/>
        <v xml:space="preserve"> </v>
      </c>
    </row>
    <row r="4503" spans="1:8" x14ac:dyDescent="0.2">
      <c r="A4503" s="4"/>
      <c r="B4503" s="2" t="str">
        <f t="shared" si="141"/>
        <v/>
      </c>
      <c r="C4503" s="4"/>
      <c r="D4503" s="4"/>
      <c r="E4503" s="4"/>
      <c r="F4503" s="4"/>
      <c r="G4503" s="5" t="str">
        <f>IF(C4503="","",IF(ISERROR(VLOOKUP(D4503,Settings!C$2:C$100,1,FALSE)),CONCATENATE("Aktiviteten ",D4503," finns inte med i fliken Settings. Ange annan aktivitet eller uppdatera dina inställningar. "),"")&amp;IF(ISERROR(VLOOKUP(E4503,Settings!D$2:D$100,1,FALSE)),CONCATENATE("Kategorin ",E4503," finns inte med i fliken Settings. Ange annan kategori eller uppdatera dina inställningar."),""))</f>
        <v/>
      </c>
      <c r="H4503" s="11" t="str">
        <f t="shared" si="140"/>
        <v xml:space="preserve"> </v>
      </c>
    </row>
    <row r="4504" spans="1:8" x14ac:dyDescent="0.2">
      <c r="A4504" s="4"/>
      <c r="B4504" s="2" t="str">
        <f t="shared" si="141"/>
        <v/>
      </c>
      <c r="C4504" s="4"/>
      <c r="D4504" s="4"/>
      <c r="E4504" s="4"/>
      <c r="F4504" s="4"/>
      <c r="G4504" s="5" t="str">
        <f>IF(C4504="","",IF(ISERROR(VLOOKUP(D4504,Settings!C$2:C$100,1,FALSE)),CONCATENATE("Aktiviteten ",D4504," finns inte med i fliken Settings. Ange annan aktivitet eller uppdatera dina inställningar. "),"")&amp;IF(ISERROR(VLOOKUP(E4504,Settings!D$2:D$100,1,FALSE)),CONCATENATE("Kategorin ",E4504," finns inte med i fliken Settings. Ange annan kategori eller uppdatera dina inställningar."),""))</f>
        <v/>
      </c>
      <c r="H4504" s="11" t="str">
        <f t="shared" si="140"/>
        <v xml:space="preserve"> </v>
      </c>
    </row>
    <row r="4505" spans="1:8" x14ac:dyDescent="0.2">
      <c r="A4505" s="4"/>
      <c r="B4505" s="2" t="str">
        <f t="shared" si="141"/>
        <v/>
      </c>
      <c r="C4505" s="4"/>
      <c r="D4505" s="4"/>
      <c r="E4505" s="4"/>
      <c r="F4505" s="4"/>
      <c r="G4505" s="5" t="str">
        <f>IF(C4505="","",IF(ISERROR(VLOOKUP(D4505,Settings!C$2:C$100,1,FALSE)),CONCATENATE("Aktiviteten ",D4505," finns inte med i fliken Settings. Ange annan aktivitet eller uppdatera dina inställningar. "),"")&amp;IF(ISERROR(VLOOKUP(E4505,Settings!D$2:D$100,1,FALSE)),CONCATENATE("Kategorin ",E4505," finns inte med i fliken Settings. Ange annan kategori eller uppdatera dina inställningar."),""))</f>
        <v/>
      </c>
      <c r="H4505" s="11" t="str">
        <f t="shared" si="140"/>
        <v xml:space="preserve"> </v>
      </c>
    </row>
    <row r="4506" spans="1:8" x14ac:dyDescent="0.2">
      <c r="A4506" s="4"/>
      <c r="B4506" s="2" t="str">
        <f t="shared" si="141"/>
        <v/>
      </c>
      <c r="C4506" s="4"/>
      <c r="D4506" s="4"/>
      <c r="E4506" s="4"/>
      <c r="F4506" s="4"/>
      <c r="G4506" s="5" t="str">
        <f>IF(C4506="","",IF(ISERROR(VLOOKUP(D4506,Settings!C$2:C$100,1,FALSE)),CONCATENATE("Aktiviteten ",D4506," finns inte med i fliken Settings. Ange annan aktivitet eller uppdatera dina inställningar. "),"")&amp;IF(ISERROR(VLOOKUP(E4506,Settings!D$2:D$100,1,FALSE)),CONCATENATE("Kategorin ",E4506," finns inte med i fliken Settings. Ange annan kategori eller uppdatera dina inställningar."),""))</f>
        <v/>
      </c>
      <c r="H4506" s="11" t="str">
        <f t="shared" si="140"/>
        <v xml:space="preserve"> </v>
      </c>
    </row>
    <row r="4507" spans="1:8" x14ac:dyDescent="0.2">
      <c r="A4507" s="4"/>
      <c r="B4507" s="2" t="str">
        <f t="shared" si="141"/>
        <v/>
      </c>
      <c r="C4507" s="4"/>
      <c r="D4507" s="4"/>
      <c r="E4507" s="4"/>
      <c r="F4507" s="4"/>
      <c r="G4507" s="5" t="str">
        <f>IF(C4507="","",IF(ISERROR(VLOOKUP(D4507,Settings!C$2:C$100,1,FALSE)),CONCATENATE("Aktiviteten ",D4507," finns inte med i fliken Settings. Ange annan aktivitet eller uppdatera dina inställningar. "),"")&amp;IF(ISERROR(VLOOKUP(E4507,Settings!D$2:D$100,1,FALSE)),CONCATENATE("Kategorin ",E4507," finns inte med i fliken Settings. Ange annan kategori eller uppdatera dina inställningar."),""))</f>
        <v/>
      </c>
      <c r="H4507" s="11" t="str">
        <f t="shared" si="140"/>
        <v xml:space="preserve"> </v>
      </c>
    </row>
    <row r="4508" spans="1:8" x14ac:dyDescent="0.2">
      <c r="A4508" s="4"/>
      <c r="B4508" s="2" t="str">
        <f t="shared" si="141"/>
        <v/>
      </c>
      <c r="C4508" s="4"/>
      <c r="D4508" s="4"/>
      <c r="E4508" s="4"/>
      <c r="F4508" s="4"/>
      <c r="G4508" s="5" t="str">
        <f>IF(C4508="","",IF(ISERROR(VLOOKUP(D4508,Settings!C$2:C$100,1,FALSE)),CONCATENATE("Aktiviteten ",D4508," finns inte med i fliken Settings. Ange annan aktivitet eller uppdatera dina inställningar. "),"")&amp;IF(ISERROR(VLOOKUP(E4508,Settings!D$2:D$100,1,FALSE)),CONCATENATE("Kategorin ",E4508," finns inte med i fliken Settings. Ange annan kategori eller uppdatera dina inställningar."),""))</f>
        <v/>
      </c>
      <c r="H4508" s="11" t="str">
        <f t="shared" si="140"/>
        <v xml:space="preserve"> </v>
      </c>
    </row>
    <row r="4509" spans="1:8" x14ac:dyDescent="0.2">
      <c r="A4509" s="4"/>
      <c r="B4509" s="2" t="str">
        <f t="shared" si="141"/>
        <v/>
      </c>
      <c r="C4509" s="4"/>
      <c r="D4509" s="4"/>
      <c r="E4509" s="4"/>
      <c r="F4509" s="4"/>
      <c r="G4509" s="5" t="str">
        <f>IF(C4509="","",IF(ISERROR(VLOOKUP(D4509,Settings!C$2:C$100,1,FALSE)),CONCATENATE("Aktiviteten ",D4509," finns inte med i fliken Settings. Ange annan aktivitet eller uppdatera dina inställningar. "),"")&amp;IF(ISERROR(VLOOKUP(E4509,Settings!D$2:D$100,1,FALSE)),CONCATENATE("Kategorin ",E4509," finns inte med i fliken Settings. Ange annan kategori eller uppdatera dina inställningar."),""))</f>
        <v/>
      </c>
      <c r="H4509" s="11" t="str">
        <f t="shared" si="140"/>
        <v xml:space="preserve"> </v>
      </c>
    </row>
    <row r="4510" spans="1:8" x14ac:dyDescent="0.2">
      <c r="A4510" s="4"/>
      <c r="B4510" s="2" t="str">
        <f t="shared" si="141"/>
        <v/>
      </c>
      <c r="C4510" s="4"/>
      <c r="D4510" s="4"/>
      <c r="E4510" s="4"/>
      <c r="F4510" s="4"/>
      <c r="G4510" s="5" t="str">
        <f>IF(C4510="","",IF(ISERROR(VLOOKUP(D4510,Settings!C$2:C$100,1,FALSE)),CONCATENATE("Aktiviteten ",D4510," finns inte med i fliken Settings. Ange annan aktivitet eller uppdatera dina inställningar. "),"")&amp;IF(ISERROR(VLOOKUP(E4510,Settings!D$2:D$100,1,FALSE)),CONCATENATE("Kategorin ",E4510," finns inte med i fliken Settings. Ange annan kategori eller uppdatera dina inställningar."),""))</f>
        <v/>
      </c>
      <c r="H4510" s="11" t="str">
        <f t="shared" si="140"/>
        <v xml:space="preserve"> </v>
      </c>
    </row>
    <row r="4511" spans="1:8" x14ac:dyDescent="0.2">
      <c r="A4511" s="4"/>
      <c r="B4511" s="2" t="str">
        <f t="shared" si="141"/>
        <v/>
      </c>
      <c r="C4511" s="4"/>
      <c r="D4511" s="4"/>
      <c r="E4511" s="4"/>
      <c r="F4511" s="4"/>
      <c r="G4511" s="5" t="str">
        <f>IF(C4511="","",IF(ISERROR(VLOOKUP(D4511,Settings!C$2:C$100,1,FALSE)),CONCATENATE("Aktiviteten ",D4511," finns inte med i fliken Settings. Ange annan aktivitet eller uppdatera dina inställningar. "),"")&amp;IF(ISERROR(VLOOKUP(E4511,Settings!D$2:D$100,1,FALSE)),CONCATENATE("Kategorin ",E4511," finns inte med i fliken Settings. Ange annan kategori eller uppdatera dina inställningar."),""))</f>
        <v/>
      </c>
      <c r="H4511" s="11" t="str">
        <f t="shared" si="140"/>
        <v xml:space="preserve"> </v>
      </c>
    </row>
    <row r="4512" spans="1:8" x14ac:dyDescent="0.2">
      <c r="A4512" s="4"/>
      <c r="B4512" s="2" t="str">
        <f t="shared" si="141"/>
        <v/>
      </c>
      <c r="C4512" s="4"/>
      <c r="D4512" s="4"/>
      <c r="E4512" s="4"/>
      <c r="F4512" s="4"/>
      <c r="G4512" s="5" t="str">
        <f>IF(C4512="","",IF(ISERROR(VLOOKUP(D4512,Settings!C$2:C$100,1,FALSE)),CONCATENATE("Aktiviteten ",D4512," finns inte med i fliken Settings. Ange annan aktivitet eller uppdatera dina inställningar. "),"")&amp;IF(ISERROR(VLOOKUP(E4512,Settings!D$2:D$100,1,FALSE)),CONCATENATE("Kategorin ",E4512," finns inte med i fliken Settings. Ange annan kategori eller uppdatera dina inställningar."),""))</f>
        <v/>
      </c>
      <c r="H4512" s="11" t="str">
        <f t="shared" si="140"/>
        <v xml:space="preserve"> </v>
      </c>
    </row>
    <row r="4513" spans="1:8" x14ac:dyDescent="0.2">
      <c r="A4513" s="4"/>
      <c r="B4513" s="2" t="str">
        <f t="shared" si="141"/>
        <v/>
      </c>
      <c r="C4513" s="4"/>
      <c r="D4513" s="4"/>
      <c r="E4513" s="4"/>
      <c r="F4513" s="4"/>
      <c r="G4513" s="5" t="str">
        <f>IF(C4513="","",IF(ISERROR(VLOOKUP(D4513,Settings!C$2:C$100,1,FALSE)),CONCATENATE("Aktiviteten ",D4513," finns inte med i fliken Settings. Ange annan aktivitet eller uppdatera dina inställningar. "),"")&amp;IF(ISERROR(VLOOKUP(E4513,Settings!D$2:D$100,1,FALSE)),CONCATENATE("Kategorin ",E4513," finns inte med i fliken Settings. Ange annan kategori eller uppdatera dina inställningar."),""))</f>
        <v/>
      </c>
      <c r="H4513" s="11" t="str">
        <f t="shared" si="140"/>
        <v xml:space="preserve"> </v>
      </c>
    </row>
    <row r="4514" spans="1:8" x14ac:dyDescent="0.2">
      <c r="A4514" s="4"/>
      <c r="B4514" s="2" t="str">
        <f t="shared" si="141"/>
        <v/>
      </c>
      <c r="C4514" s="4"/>
      <c r="D4514" s="4"/>
      <c r="E4514" s="4"/>
      <c r="F4514" s="4"/>
      <c r="G4514" s="5" t="str">
        <f>IF(C4514="","",IF(ISERROR(VLOOKUP(D4514,Settings!C$2:C$100,1,FALSE)),CONCATENATE("Aktiviteten ",D4514," finns inte med i fliken Settings. Ange annan aktivitet eller uppdatera dina inställningar. "),"")&amp;IF(ISERROR(VLOOKUP(E4514,Settings!D$2:D$100,1,FALSE)),CONCATENATE("Kategorin ",E4514," finns inte med i fliken Settings. Ange annan kategori eller uppdatera dina inställningar."),""))</f>
        <v/>
      </c>
      <c r="H4514" s="11" t="str">
        <f t="shared" si="140"/>
        <v xml:space="preserve"> </v>
      </c>
    </row>
    <row r="4515" spans="1:8" x14ac:dyDescent="0.2">
      <c r="A4515" s="4"/>
      <c r="B4515" s="2" t="str">
        <f t="shared" si="141"/>
        <v/>
      </c>
      <c r="C4515" s="4"/>
      <c r="D4515" s="4"/>
      <c r="E4515" s="4"/>
      <c r="F4515" s="4"/>
      <c r="G4515" s="5" t="str">
        <f>IF(C4515="","",IF(ISERROR(VLOOKUP(D4515,Settings!C$2:C$100,1,FALSE)),CONCATENATE("Aktiviteten ",D4515," finns inte med i fliken Settings. Ange annan aktivitet eller uppdatera dina inställningar. "),"")&amp;IF(ISERROR(VLOOKUP(E4515,Settings!D$2:D$100,1,FALSE)),CONCATENATE("Kategorin ",E4515," finns inte med i fliken Settings. Ange annan kategori eller uppdatera dina inställningar."),""))</f>
        <v/>
      </c>
      <c r="H4515" s="11" t="str">
        <f t="shared" si="140"/>
        <v xml:space="preserve"> </v>
      </c>
    </row>
    <row r="4516" spans="1:8" x14ac:dyDescent="0.2">
      <c r="A4516" s="4"/>
      <c r="B4516" s="2" t="str">
        <f t="shared" si="141"/>
        <v/>
      </c>
      <c r="C4516" s="4"/>
      <c r="D4516" s="4"/>
      <c r="E4516" s="4"/>
      <c r="F4516" s="4"/>
      <c r="G4516" s="5" t="str">
        <f>IF(C4516="","",IF(ISERROR(VLOOKUP(D4516,Settings!C$2:C$100,1,FALSE)),CONCATENATE("Aktiviteten ",D4516," finns inte med i fliken Settings. Ange annan aktivitet eller uppdatera dina inställningar. "),"")&amp;IF(ISERROR(VLOOKUP(E4516,Settings!D$2:D$100,1,FALSE)),CONCATENATE("Kategorin ",E4516," finns inte med i fliken Settings. Ange annan kategori eller uppdatera dina inställningar."),""))</f>
        <v/>
      </c>
      <c r="H4516" s="11" t="str">
        <f t="shared" si="140"/>
        <v xml:space="preserve"> </v>
      </c>
    </row>
    <row r="4517" spans="1:8" x14ac:dyDescent="0.2">
      <c r="A4517" s="4"/>
      <c r="B4517" s="2" t="str">
        <f t="shared" si="141"/>
        <v/>
      </c>
      <c r="C4517" s="4"/>
      <c r="D4517" s="4"/>
      <c r="E4517" s="4"/>
      <c r="F4517" s="4"/>
      <c r="G4517" s="5" t="str">
        <f>IF(C4517="","",IF(ISERROR(VLOOKUP(D4517,Settings!C$2:C$100,1,FALSE)),CONCATENATE("Aktiviteten ",D4517," finns inte med i fliken Settings. Ange annan aktivitet eller uppdatera dina inställningar. "),"")&amp;IF(ISERROR(VLOOKUP(E4517,Settings!D$2:D$100,1,FALSE)),CONCATENATE("Kategorin ",E4517," finns inte med i fliken Settings. Ange annan kategori eller uppdatera dina inställningar."),""))</f>
        <v/>
      </c>
      <c r="H4517" s="11" t="str">
        <f t="shared" si="140"/>
        <v xml:space="preserve"> </v>
      </c>
    </row>
    <row r="4518" spans="1:8" x14ac:dyDescent="0.2">
      <c r="A4518" s="4"/>
      <c r="B4518" s="2" t="str">
        <f t="shared" si="141"/>
        <v/>
      </c>
      <c r="C4518" s="4"/>
      <c r="D4518" s="4"/>
      <c r="E4518" s="4"/>
      <c r="F4518" s="4"/>
      <c r="G4518" s="5" t="str">
        <f>IF(C4518="","",IF(ISERROR(VLOOKUP(D4518,Settings!C$2:C$100,1,FALSE)),CONCATENATE("Aktiviteten ",D4518," finns inte med i fliken Settings. Ange annan aktivitet eller uppdatera dina inställningar. "),"")&amp;IF(ISERROR(VLOOKUP(E4518,Settings!D$2:D$100,1,FALSE)),CONCATENATE("Kategorin ",E4518," finns inte med i fliken Settings. Ange annan kategori eller uppdatera dina inställningar."),""))</f>
        <v/>
      </c>
      <c r="H4518" s="11" t="str">
        <f t="shared" si="140"/>
        <v xml:space="preserve"> </v>
      </c>
    </row>
    <row r="4519" spans="1:8" x14ac:dyDescent="0.2">
      <c r="A4519" s="4"/>
      <c r="B4519" s="2" t="str">
        <f t="shared" si="141"/>
        <v/>
      </c>
      <c r="C4519" s="4"/>
      <c r="D4519" s="4"/>
      <c r="E4519" s="4"/>
      <c r="F4519" s="4"/>
      <c r="G4519" s="5" t="str">
        <f>IF(C4519="","",IF(ISERROR(VLOOKUP(D4519,Settings!C$2:C$100,1,FALSE)),CONCATENATE("Aktiviteten ",D4519," finns inte med i fliken Settings. Ange annan aktivitet eller uppdatera dina inställningar. "),"")&amp;IF(ISERROR(VLOOKUP(E4519,Settings!D$2:D$100,1,FALSE)),CONCATENATE("Kategorin ",E4519," finns inte med i fliken Settings. Ange annan kategori eller uppdatera dina inställningar."),""))</f>
        <v/>
      </c>
      <c r="H4519" s="11" t="str">
        <f t="shared" si="140"/>
        <v xml:space="preserve"> </v>
      </c>
    </row>
    <row r="4520" spans="1:8" x14ac:dyDescent="0.2">
      <c r="A4520" s="4"/>
      <c r="B4520" s="2" t="str">
        <f t="shared" si="141"/>
        <v/>
      </c>
      <c r="C4520" s="4"/>
      <c r="D4520" s="4"/>
      <c r="E4520" s="4"/>
      <c r="F4520" s="4"/>
      <c r="G4520" s="5" t="str">
        <f>IF(C4520="","",IF(ISERROR(VLOOKUP(D4520,Settings!C$2:C$100,1,FALSE)),CONCATENATE("Aktiviteten ",D4520," finns inte med i fliken Settings. Ange annan aktivitet eller uppdatera dina inställningar. "),"")&amp;IF(ISERROR(VLOOKUP(E4520,Settings!D$2:D$100,1,FALSE)),CONCATENATE("Kategorin ",E4520," finns inte med i fliken Settings. Ange annan kategori eller uppdatera dina inställningar."),""))</f>
        <v/>
      </c>
      <c r="H4520" s="11" t="str">
        <f t="shared" si="140"/>
        <v xml:space="preserve"> </v>
      </c>
    </row>
    <row r="4521" spans="1:8" x14ac:dyDescent="0.2">
      <c r="A4521" s="4"/>
      <c r="B4521" s="2" t="str">
        <f t="shared" si="141"/>
        <v/>
      </c>
      <c r="C4521" s="4"/>
      <c r="D4521" s="4"/>
      <c r="E4521" s="4"/>
      <c r="F4521" s="4"/>
      <c r="G4521" s="5" t="str">
        <f>IF(C4521="","",IF(ISERROR(VLOOKUP(D4521,Settings!C$2:C$100,1,FALSE)),CONCATENATE("Aktiviteten ",D4521," finns inte med i fliken Settings. Ange annan aktivitet eller uppdatera dina inställningar. "),"")&amp;IF(ISERROR(VLOOKUP(E4521,Settings!D$2:D$100,1,FALSE)),CONCATENATE("Kategorin ",E4521," finns inte med i fliken Settings. Ange annan kategori eller uppdatera dina inställningar."),""))</f>
        <v/>
      </c>
      <c r="H4521" s="11" t="str">
        <f t="shared" si="140"/>
        <v xml:space="preserve"> </v>
      </c>
    </row>
    <row r="4522" spans="1:8" x14ac:dyDescent="0.2">
      <c r="A4522" s="4"/>
      <c r="B4522" s="2" t="str">
        <f t="shared" si="141"/>
        <v/>
      </c>
      <c r="C4522" s="4"/>
      <c r="D4522" s="4"/>
      <c r="E4522" s="4"/>
      <c r="F4522" s="4"/>
      <c r="G4522" s="5" t="str">
        <f>IF(C4522="","",IF(ISERROR(VLOOKUP(D4522,Settings!C$2:C$100,1,FALSE)),CONCATENATE("Aktiviteten ",D4522," finns inte med i fliken Settings. Ange annan aktivitet eller uppdatera dina inställningar. "),"")&amp;IF(ISERROR(VLOOKUP(E4522,Settings!D$2:D$100,1,FALSE)),CONCATENATE("Kategorin ",E4522," finns inte med i fliken Settings. Ange annan kategori eller uppdatera dina inställningar."),""))</f>
        <v/>
      </c>
      <c r="H4522" s="11" t="str">
        <f t="shared" si="140"/>
        <v xml:space="preserve"> </v>
      </c>
    </row>
    <row r="4523" spans="1:8" x14ac:dyDescent="0.2">
      <c r="A4523" s="4"/>
      <c r="B4523" s="2" t="str">
        <f t="shared" si="141"/>
        <v/>
      </c>
      <c r="C4523" s="4"/>
      <c r="D4523" s="4"/>
      <c r="E4523" s="4"/>
      <c r="F4523" s="4"/>
      <c r="G4523" s="5" t="str">
        <f>IF(C4523="","",IF(ISERROR(VLOOKUP(D4523,Settings!C$2:C$100,1,FALSE)),CONCATENATE("Aktiviteten ",D4523," finns inte med i fliken Settings. Ange annan aktivitet eller uppdatera dina inställningar. "),"")&amp;IF(ISERROR(VLOOKUP(E4523,Settings!D$2:D$100,1,FALSE)),CONCATENATE("Kategorin ",E4523," finns inte med i fliken Settings. Ange annan kategori eller uppdatera dina inställningar."),""))</f>
        <v/>
      </c>
      <c r="H4523" s="11" t="str">
        <f t="shared" si="140"/>
        <v xml:space="preserve"> </v>
      </c>
    </row>
    <row r="4524" spans="1:8" x14ac:dyDescent="0.2">
      <c r="A4524" s="4"/>
      <c r="B4524" s="2" t="str">
        <f t="shared" si="141"/>
        <v/>
      </c>
      <c r="C4524" s="4"/>
      <c r="D4524" s="4"/>
      <c r="E4524" s="4"/>
      <c r="F4524" s="4"/>
      <c r="G4524" s="5" t="str">
        <f>IF(C4524="","",IF(ISERROR(VLOOKUP(D4524,Settings!C$2:C$100,1,FALSE)),CONCATENATE("Aktiviteten ",D4524," finns inte med i fliken Settings. Ange annan aktivitet eller uppdatera dina inställningar. "),"")&amp;IF(ISERROR(VLOOKUP(E4524,Settings!D$2:D$100,1,FALSE)),CONCATENATE("Kategorin ",E4524," finns inte med i fliken Settings. Ange annan kategori eller uppdatera dina inställningar."),""))</f>
        <v/>
      </c>
      <c r="H4524" s="11" t="str">
        <f t="shared" si="140"/>
        <v xml:space="preserve"> </v>
      </c>
    </row>
    <row r="4525" spans="1:8" x14ac:dyDescent="0.2">
      <c r="A4525" s="4"/>
      <c r="B4525" s="2" t="str">
        <f t="shared" si="141"/>
        <v/>
      </c>
      <c r="C4525" s="4"/>
      <c r="D4525" s="4"/>
      <c r="E4525" s="4"/>
      <c r="F4525" s="4"/>
      <c r="G4525" s="5" t="str">
        <f>IF(C4525="","",IF(ISERROR(VLOOKUP(D4525,Settings!C$2:C$100,1,FALSE)),CONCATENATE("Aktiviteten ",D4525," finns inte med i fliken Settings. Ange annan aktivitet eller uppdatera dina inställningar. "),"")&amp;IF(ISERROR(VLOOKUP(E4525,Settings!D$2:D$100,1,FALSE)),CONCATENATE("Kategorin ",E4525," finns inte med i fliken Settings. Ange annan kategori eller uppdatera dina inställningar."),""))</f>
        <v/>
      </c>
      <c r="H4525" s="11" t="str">
        <f t="shared" si="140"/>
        <v xml:space="preserve"> </v>
      </c>
    </row>
    <row r="4526" spans="1:8" x14ac:dyDescent="0.2">
      <c r="A4526" s="4"/>
      <c r="B4526" s="2" t="str">
        <f t="shared" si="141"/>
        <v/>
      </c>
      <c r="C4526" s="4"/>
      <c r="D4526" s="4"/>
      <c r="E4526" s="4"/>
      <c r="F4526" s="4"/>
      <c r="G4526" s="5" t="str">
        <f>IF(C4526="","",IF(ISERROR(VLOOKUP(D4526,Settings!C$2:C$100,1,FALSE)),CONCATENATE("Aktiviteten ",D4526," finns inte med i fliken Settings. Ange annan aktivitet eller uppdatera dina inställningar. "),"")&amp;IF(ISERROR(VLOOKUP(E4526,Settings!D$2:D$100,1,FALSE)),CONCATENATE("Kategorin ",E4526," finns inte med i fliken Settings. Ange annan kategori eller uppdatera dina inställningar."),""))</f>
        <v/>
      </c>
      <c r="H4526" s="11" t="str">
        <f t="shared" si="140"/>
        <v xml:space="preserve"> </v>
      </c>
    </row>
    <row r="4527" spans="1:8" x14ac:dyDescent="0.2">
      <c r="A4527" s="4"/>
      <c r="B4527" s="2" t="str">
        <f t="shared" si="141"/>
        <v/>
      </c>
      <c r="C4527" s="4"/>
      <c r="D4527" s="4"/>
      <c r="E4527" s="4"/>
      <c r="F4527" s="4"/>
      <c r="G4527" s="5" t="str">
        <f>IF(C4527="","",IF(ISERROR(VLOOKUP(D4527,Settings!C$2:C$100,1,FALSE)),CONCATENATE("Aktiviteten ",D4527," finns inte med i fliken Settings. Ange annan aktivitet eller uppdatera dina inställningar. "),"")&amp;IF(ISERROR(VLOOKUP(E4527,Settings!D$2:D$100,1,FALSE)),CONCATENATE("Kategorin ",E4527," finns inte med i fliken Settings. Ange annan kategori eller uppdatera dina inställningar."),""))</f>
        <v/>
      </c>
      <c r="H4527" s="11" t="str">
        <f t="shared" si="140"/>
        <v xml:space="preserve"> </v>
      </c>
    </row>
    <row r="4528" spans="1:8" x14ac:dyDescent="0.2">
      <c r="A4528" s="4"/>
      <c r="B4528" s="2" t="str">
        <f t="shared" si="141"/>
        <v/>
      </c>
      <c r="C4528" s="4"/>
      <c r="D4528" s="4"/>
      <c r="E4528" s="4"/>
      <c r="F4528" s="4"/>
      <c r="G4528" s="5" t="str">
        <f>IF(C4528="","",IF(ISERROR(VLOOKUP(D4528,Settings!C$2:C$100,1,FALSE)),CONCATENATE("Aktiviteten ",D4528," finns inte med i fliken Settings. Ange annan aktivitet eller uppdatera dina inställningar. "),"")&amp;IF(ISERROR(VLOOKUP(E4528,Settings!D$2:D$100,1,FALSE)),CONCATENATE("Kategorin ",E4528," finns inte med i fliken Settings. Ange annan kategori eller uppdatera dina inställningar."),""))</f>
        <v/>
      </c>
      <c r="H4528" s="11" t="str">
        <f t="shared" si="140"/>
        <v xml:space="preserve"> </v>
      </c>
    </row>
    <row r="4529" spans="1:8" x14ac:dyDescent="0.2">
      <c r="A4529" s="4"/>
      <c r="B4529" s="2" t="str">
        <f t="shared" si="141"/>
        <v/>
      </c>
      <c r="C4529" s="4"/>
      <c r="D4529" s="4"/>
      <c r="E4529" s="4"/>
      <c r="F4529" s="4"/>
      <c r="G4529" s="5" t="str">
        <f>IF(C4529="","",IF(ISERROR(VLOOKUP(D4529,Settings!C$2:C$100,1,FALSE)),CONCATENATE("Aktiviteten ",D4529," finns inte med i fliken Settings. Ange annan aktivitet eller uppdatera dina inställningar. "),"")&amp;IF(ISERROR(VLOOKUP(E4529,Settings!D$2:D$100,1,FALSE)),CONCATENATE("Kategorin ",E4529," finns inte med i fliken Settings. Ange annan kategori eller uppdatera dina inställningar."),""))</f>
        <v/>
      </c>
      <c r="H4529" s="11" t="str">
        <f t="shared" si="140"/>
        <v xml:space="preserve"> </v>
      </c>
    </row>
    <row r="4530" spans="1:8" x14ac:dyDescent="0.2">
      <c r="A4530" s="4"/>
      <c r="B4530" s="2" t="str">
        <f t="shared" si="141"/>
        <v/>
      </c>
      <c r="C4530" s="4"/>
      <c r="D4530" s="4"/>
      <c r="E4530" s="4"/>
      <c r="F4530" s="4"/>
      <c r="G4530" s="5" t="str">
        <f>IF(C4530="","",IF(ISERROR(VLOOKUP(D4530,Settings!C$2:C$100,1,FALSE)),CONCATENATE("Aktiviteten ",D4530," finns inte med i fliken Settings. Ange annan aktivitet eller uppdatera dina inställningar. "),"")&amp;IF(ISERROR(VLOOKUP(E4530,Settings!D$2:D$100,1,FALSE)),CONCATENATE("Kategorin ",E4530," finns inte med i fliken Settings. Ange annan kategori eller uppdatera dina inställningar."),""))</f>
        <v/>
      </c>
      <c r="H4530" s="11" t="str">
        <f t="shared" si="140"/>
        <v xml:space="preserve"> </v>
      </c>
    </row>
    <row r="4531" spans="1:8" x14ac:dyDescent="0.2">
      <c r="A4531" s="4"/>
      <c r="B4531" s="2" t="str">
        <f t="shared" si="141"/>
        <v/>
      </c>
      <c r="C4531" s="4"/>
      <c r="D4531" s="4"/>
      <c r="E4531" s="4"/>
      <c r="F4531" s="4"/>
      <c r="G4531" s="5" t="str">
        <f>IF(C4531="","",IF(ISERROR(VLOOKUP(D4531,Settings!C$2:C$100,1,FALSE)),CONCATENATE("Aktiviteten ",D4531," finns inte med i fliken Settings. Ange annan aktivitet eller uppdatera dina inställningar. "),"")&amp;IF(ISERROR(VLOOKUP(E4531,Settings!D$2:D$100,1,FALSE)),CONCATENATE("Kategorin ",E4531," finns inte med i fliken Settings. Ange annan kategori eller uppdatera dina inställningar."),""))</f>
        <v/>
      </c>
      <c r="H4531" s="11" t="str">
        <f t="shared" si="140"/>
        <v xml:space="preserve"> </v>
      </c>
    </row>
    <row r="4532" spans="1:8" x14ac:dyDescent="0.2">
      <c r="A4532" s="4"/>
      <c r="B4532" s="2" t="str">
        <f t="shared" si="141"/>
        <v/>
      </c>
      <c r="C4532" s="4"/>
      <c r="D4532" s="4"/>
      <c r="E4532" s="4"/>
      <c r="F4532" s="4"/>
      <c r="G4532" s="5" t="str">
        <f>IF(C4532="","",IF(ISERROR(VLOOKUP(D4532,Settings!C$2:C$100,1,FALSE)),CONCATENATE("Aktiviteten ",D4532," finns inte med i fliken Settings. Ange annan aktivitet eller uppdatera dina inställningar. "),"")&amp;IF(ISERROR(VLOOKUP(E4532,Settings!D$2:D$100,1,FALSE)),CONCATENATE("Kategorin ",E4532," finns inte med i fliken Settings. Ange annan kategori eller uppdatera dina inställningar."),""))</f>
        <v/>
      </c>
      <c r="H4532" s="11" t="str">
        <f t="shared" si="140"/>
        <v xml:space="preserve"> </v>
      </c>
    </row>
    <row r="4533" spans="1:8" x14ac:dyDescent="0.2">
      <c r="A4533" s="4"/>
      <c r="B4533" s="2" t="str">
        <f t="shared" si="141"/>
        <v/>
      </c>
      <c r="C4533" s="4"/>
      <c r="D4533" s="4"/>
      <c r="E4533" s="4"/>
      <c r="F4533" s="4"/>
      <c r="G4533" s="5" t="str">
        <f>IF(C4533="","",IF(ISERROR(VLOOKUP(D4533,Settings!C$2:C$100,1,FALSE)),CONCATENATE("Aktiviteten ",D4533," finns inte med i fliken Settings. Ange annan aktivitet eller uppdatera dina inställningar. "),"")&amp;IF(ISERROR(VLOOKUP(E4533,Settings!D$2:D$100,1,FALSE)),CONCATENATE("Kategorin ",E4533," finns inte med i fliken Settings. Ange annan kategori eller uppdatera dina inställningar."),""))</f>
        <v/>
      </c>
      <c r="H4533" s="11" t="str">
        <f t="shared" si="140"/>
        <v xml:space="preserve"> </v>
      </c>
    </row>
    <row r="4534" spans="1:8" x14ac:dyDescent="0.2">
      <c r="A4534" s="4"/>
      <c r="B4534" s="2" t="str">
        <f t="shared" si="141"/>
        <v/>
      </c>
      <c r="C4534" s="4"/>
      <c r="D4534" s="4"/>
      <c r="E4534" s="4"/>
      <c r="F4534" s="4"/>
      <c r="G4534" s="5" t="str">
        <f>IF(C4534="","",IF(ISERROR(VLOOKUP(D4534,Settings!C$2:C$100,1,FALSE)),CONCATENATE("Aktiviteten ",D4534," finns inte med i fliken Settings. Ange annan aktivitet eller uppdatera dina inställningar. "),"")&amp;IF(ISERROR(VLOOKUP(E4534,Settings!D$2:D$100,1,FALSE)),CONCATENATE("Kategorin ",E4534," finns inte med i fliken Settings. Ange annan kategori eller uppdatera dina inställningar."),""))</f>
        <v/>
      </c>
      <c r="H4534" s="11" t="str">
        <f t="shared" si="140"/>
        <v xml:space="preserve"> </v>
      </c>
    </row>
    <row r="4535" spans="1:8" x14ac:dyDescent="0.2">
      <c r="A4535" s="4"/>
      <c r="B4535" s="2" t="str">
        <f t="shared" si="141"/>
        <v/>
      </c>
      <c r="C4535" s="4"/>
      <c r="D4535" s="4"/>
      <c r="E4535" s="4"/>
      <c r="F4535" s="4"/>
      <c r="G4535" s="5" t="str">
        <f>IF(C4535="","",IF(ISERROR(VLOOKUP(D4535,Settings!C$2:C$100,1,FALSE)),CONCATENATE("Aktiviteten ",D4535," finns inte med i fliken Settings. Ange annan aktivitet eller uppdatera dina inställningar. "),"")&amp;IF(ISERROR(VLOOKUP(E4535,Settings!D$2:D$100,1,FALSE)),CONCATENATE("Kategorin ",E4535," finns inte med i fliken Settings. Ange annan kategori eller uppdatera dina inställningar."),""))</f>
        <v/>
      </c>
      <c r="H4535" s="11" t="str">
        <f t="shared" si="140"/>
        <v xml:space="preserve"> </v>
      </c>
    </row>
    <row r="4536" spans="1:8" x14ac:dyDescent="0.2">
      <c r="A4536" s="4"/>
      <c r="B4536" s="2" t="str">
        <f t="shared" si="141"/>
        <v/>
      </c>
      <c r="C4536" s="4"/>
      <c r="D4536" s="4"/>
      <c r="E4536" s="4"/>
      <c r="F4536" s="4"/>
      <c r="G4536" s="5" t="str">
        <f>IF(C4536="","",IF(ISERROR(VLOOKUP(D4536,Settings!C$2:C$100,1,FALSE)),CONCATENATE("Aktiviteten ",D4536," finns inte med i fliken Settings. Ange annan aktivitet eller uppdatera dina inställningar. "),"")&amp;IF(ISERROR(VLOOKUP(E4536,Settings!D$2:D$100,1,FALSE)),CONCATENATE("Kategorin ",E4536," finns inte med i fliken Settings. Ange annan kategori eller uppdatera dina inställningar."),""))</f>
        <v/>
      </c>
      <c r="H4536" s="11" t="str">
        <f t="shared" si="140"/>
        <v xml:space="preserve"> </v>
      </c>
    </row>
    <row r="4537" spans="1:8" x14ac:dyDescent="0.2">
      <c r="A4537" s="4"/>
      <c r="B4537" s="2" t="str">
        <f t="shared" si="141"/>
        <v/>
      </c>
      <c r="C4537" s="4"/>
      <c r="D4537" s="4"/>
      <c r="E4537" s="4"/>
      <c r="F4537" s="4"/>
      <c r="G4537" s="5" t="str">
        <f>IF(C4537="","",IF(ISERROR(VLOOKUP(D4537,Settings!C$2:C$100,1,FALSE)),CONCATENATE("Aktiviteten ",D4537," finns inte med i fliken Settings. Ange annan aktivitet eller uppdatera dina inställningar. "),"")&amp;IF(ISERROR(VLOOKUP(E4537,Settings!D$2:D$100,1,FALSE)),CONCATENATE("Kategorin ",E4537," finns inte med i fliken Settings. Ange annan kategori eller uppdatera dina inställningar."),""))</f>
        <v/>
      </c>
      <c r="H4537" s="11" t="str">
        <f t="shared" si="140"/>
        <v xml:space="preserve"> </v>
      </c>
    </row>
    <row r="4538" spans="1:8" x14ac:dyDescent="0.2">
      <c r="A4538" s="4"/>
      <c r="B4538" s="2" t="str">
        <f t="shared" si="141"/>
        <v/>
      </c>
      <c r="C4538" s="4"/>
      <c r="D4538" s="4"/>
      <c r="E4538" s="4"/>
      <c r="F4538" s="4"/>
      <c r="G4538" s="5" t="str">
        <f>IF(C4538="","",IF(ISERROR(VLOOKUP(D4538,Settings!C$2:C$100,1,FALSE)),CONCATENATE("Aktiviteten ",D4538," finns inte med i fliken Settings. Ange annan aktivitet eller uppdatera dina inställningar. "),"")&amp;IF(ISERROR(VLOOKUP(E4538,Settings!D$2:D$100,1,FALSE)),CONCATENATE("Kategorin ",E4538," finns inte med i fliken Settings. Ange annan kategori eller uppdatera dina inställningar."),""))</f>
        <v/>
      </c>
      <c r="H4538" s="11" t="str">
        <f t="shared" si="140"/>
        <v xml:space="preserve"> </v>
      </c>
    </row>
    <row r="4539" spans="1:8" x14ac:dyDescent="0.2">
      <c r="A4539" s="4"/>
      <c r="B4539" s="2" t="str">
        <f t="shared" si="141"/>
        <v/>
      </c>
      <c r="C4539" s="4"/>
      <c r="D4539" s="4"/>
      <c r="E4539" s="4"/>
      <c r="F4539" s="4"/>
      <c r="G4539" s="5" t="str">
        <f>IF(C4539="","",IF(ISERROR(VLOOKUP(D4539,Settings!C$2:C$100,1,FALSE)),CONCATENATE("Aktiviteten ",D4539," finns inte med i fliken Settings. Ange annan aktivitet eller uppdatera dina inställningar. "),"")&amp;IF(ISERROR(VLOOKUP(E4539,Settings!D$2:D$100,1,FALSE)),CONCATENATE("Kategorin ",E4539," finns inte med i fliken Settings. Ange annan kategori eller uppdatera dina inställningar."),""))</f>
        <v/>
      </c>
      <c r="H4539" s="11" t="str">
        <f t="shared" si="140"/>
        <v xml:space="preserve"> </v>
      </c>
    </row>
    <row r="4540" spans="1:8" x14ac:dyDescent="0.2">
      <c r="A4540" s="4"/>
      <c r="B4540" s="2" t="str">
        <f t="shared" si="141"/>
        <v/>
      </c>
      <c r="C4540" s="4"/>
      <c r="D4540" s="4"/>
      <c r="E4540" s="4"/>
      <c r="F4540" s="4"/>
      <c r="G4540" s="5" t="str">
        <f>IF(C4540="","",IF(ISERROR(VLOOKUP(D4540,Settings!C$2:C$100,1,FALSE)),CONCATENATE("Aktiviteten ",D4540," finns inte med i fliken Settings. Ange annan aktivitet eller uppdatera dina inställningar. "),"")&amp;IF(ISERROR(VLOOKUP(E4540,Settings!D$2:D$100,1,FALSE)),CONCATENATE("Kategorin ",E4540," finns inte med i fliken Settings. Ange annan kategori eller uppdatera dina inställningar."),""))</f>
        <v/>
      </c>
      <c r="H4540" s="11" t="str">
        <f t="shared" si="140"/>
        <v xml:space="preserve"> </v>
      </c>
    </row>
    <row r="4541" spans="1:8" x14ac:dyDescent="0.2">
      <c r="A4541" s="4"/>
      <c r="B4541" s="2" t="str">
        <f t="shared" si="141"/>
        <v/>
      </c>
      <c r="C4541" s="4"/>
      <c r="D4541" s="4"/>
      <c r="E4541" s="4"/>
      <c r="F4541" s="4"/>
      <c r="G4541" s="5" t="str">
        <f>IF(C4541="","",IF(ISERROR(VLOOKUP(D4541,Settings!C$2:C$100,1,FALSE)),CONCATENATE("Aktiviteten ",D4541," finns inte med i fliken Settings. Ange annan aktivitet eller uppdatera dina inställningar. "),"")&amp;IF(ISERROR(VLOOKUP(E4541,Settings!D$2:D$100,1,FALSE)),CONCATENATE("Kategorin ",E4541," finns inte med i fliken Settings. Ange annan kategori eller uppdatera dina inställningar."),""))</f>
        <v/>
      </c>
      <c r="H4541" s="11" t="str">
        <f t="shared" si="140"/>
        <v xml:space="preserve"> </v>
      </c>
    </row>
    <row r="4542" spans="1:8" x14ac:dyDescent="0.2">
      <c r="A4542" s="4"/>
      <c r="B4542" s="2" t="str">
        <f t="shared" si="141"/>
        <v/>
      </c>
      <c r="C4542" s="4"/>
      <c r="D4542" s="4"/>
      <c r="E4542" s="4"/>
      <c r="F4542" s="4"/>
      <c r="G4542" s="5" t="str">
        <f>IF(C4542="","",IF(ISERROR(VLOOKUP(D4542,Settings!C$2:C$100,1,FALSE)),CONCATENATE("Aktiviteten ",D4542," finns inte med i fliken Settings. Ange annan aktivitet eller uppdatera dina inställningar. "),"")&amp;IF(ISERROR(VLOOKUP(E4542,Settings!D$2:D$100,1,FALSE)),CONCATENATE("Kategorin ",E4542," finns inte med i fliken Settings. Ange annan kategori eller uppdatera dina inställningar."),""))</f>
        <v/>
      </c>
      <c r="H4542" s="11" t="str">
        <f t="shared" si="140"/>
        <v xml:space="preserve"> </v>
      </c>
    </row>
    <row r="4543" spans="1:8" x14ac:dyDescent="0.2">
      <c r="A4543" s="4"/>
      <c r="B4543" s="2" t="str">
        <f t="shared" si="141"/>
        <v/>
      </c>
      <c r="C4543" s="4"/>
      <c r="D4543" s="4"/>
      <c r="E4543" s="4"/>
      <c r="F4543" s="4"/>
      <c r="G4543" s="5" t="str">
        <f>IF(C4543="","",IF(ISERROR(VLOOKUP(D4543,Settings!C$2:C$100,1,FALSE)),CONCATENATE("Aktiviteten ",D4543," finns inte med i fliken Settings. Ange annan aktivitet eller uppdatera dina inställningar. "),"")&amp;IF(ISERROR(VLOOKUP(E4543,Settings!D$2:D$100,1,FALSE)),CONCATENATE("Kategorin ",E4543," finns inte med i fliken Settings. Ange annan kategori eller uppdatera dina inställningar."),""))</f>
        <v/>
      </c>
      <c r="H4543" s="11" t="str">
        <f t="shared" si="140"/>
        <v xml:space="preserve"> </v>
      </c>
    </row>
    <row r="4544" spans="1:8" x14ac:dyDescent="0.2">
      <c r="A4544" s="4"/>
      <c r="B4544" s="2" t="str">
        <f t="shared" si="141"/>
        <v/>
      </c>
      <c r="C4544" s="4"/>
      <c r="D4544" s="4"/>
      <c r="E4544" s="4"/>
      <c r="F4544" s="4"/>
      <c r="G4544" s="5" t="str">
        <f>IF(C4544="","",IF(ISERROR(VLOOKUP(D4544,Settings!C$2:C$100,1,FALSE)),CONCATENATE("Aktiviteten ",D4544," finns inte med i fliken Settings. Ange annan aktivitet eller uppdatera dina inställningar. "),"")&amp;IF(ISERROR(VLOOKUP(E4544,Settings!D$2:D$100,1,FALSE)),CONCATENATE("Kategorin ",E4544," finns inte med i fliken Settings. Ange annan kategori eller uppdatera dina inställningar."),""))</f>
        <v/>
      </c>
      <c r="H4544" s="11" t="str">
        <f t="shared" si="140"/>
        <v xml:space="preserve"> </v>
      </c>
    </row>
    <row r="4545" spans="1:8" x14ac:dyDescent="0.2">
      <c r="A4545" s="4"/>
      <c r="B4545" s="2" t="str">
        <f t="shared" si="141"/>
        <v/>
      </c>
      <c r="C4545" s="4"/>
      <c r="D4545" s="4"/>
      <c r="E4545" s="4"/>
      <c r="F4545" s="4"/>
      <c r="G4545" s="5" t="str">
        <f>IF(C4545="","",IF(ISERROR(VLOOKUP(D4545,Settings!C$2:C$100,1,FALSE)),CONCATENATE("Aktiviteten ",D4545," finns inte med i fliken Settings. Ange annan aktivitet eller uppdatera dina inställningar. "),"")&amp;IF(ISERROR(VLOOKUP(E4545,Settings!D$2:D$100,1,FALSE)),CONCATENATE("Kategorin ",E4545," finns inte med i fliken Settings. Ange annan kategori eller uppdatera dina inställningar."),""))</f>
        <v/>
      </c>
      <c r="H4545" s="11" t="str">
        <f t="shared" si="140"/>
        <v xml:space="preserve"> </v>
      </c>
    </row>
    <row r="4546" spans="1:8" x14ac:dyDescent="0.2">
      <c r="A4546" s="4"/>
      <c r="B4546" s="2" t="str">
        <f t="shared" si="141"/>
        <v/>
      </c>
      <c r="C4546" s="4"/>
      <c r="D4546" s="4"/>
      <c r="E4546" s="4"/>
      <c r="F4546" s="4"/>
      <c r="G4546" s="5" t="str">
        <f>IF(C4546="","",IF(ISERROR(VLOOKUP(D4546,Settings!C$2:C$100,1,FALSE)),CONCATENATE("Aktiviteten ",D4546," finns inte med i fliken Settings. Ange annan aktivitet eller uppdatera dina inställningar. "),"")&amp;IF(ISERROR(VLOOKUP(E4546,Settings!D$2:D$100,1,FALSE)),CONCATENATE("Kategorin ",E4546," finns inte med i fliken Settings. Ange annan kategori eller uppdatera dina inställningar."),""))</f>
        <v/>
      </c>
      <c r="H4546" s="11" t="str">
        <f t="shared" si="140"/>
        <v xml:space="preserve"> </v>
      </c>
    </row>
    <row r="4547" spans="1:8" x14ac:dyDescent="0.2">
      <c r="A4547" s="4"/>
      <c r="B4547" s="2" t="str">
        <f t="shared" si="141"/>
        <v/>
      </c>
      <c r="C4547" s="4"/>
      <c r="D4547" s="4"/>
      <c r="E4547" s="4"/>
      <c r="F4547" s="4"/>
      <c r="G4547" s="5" t="str">
        <f>IF(C4547="","",IF(ISERROR(VLOOKUP(D4547,Settings!C$2:C$100,1,FALSE)),CONCATENATE("Aktiviteten ",D4547," finns inte med i fliken Settings. Ange annan aktivitet eller uppdatera dina inställningar. "),"")&amp;IF(ISERROR(VLOOKUP(E4547,Settings!D$2:D$100,1,FALSE)),CONCATENATE("Kategorin ",E4547," finns inte med i fliken Settings. Ange annan kategori eller uppdatera dina inställningar."),""))</f>
        <v/>
      </c>
      <c r="H4547" s="11" t="str">
        <f t="shared" ref="H4547:H4610" si="142">IF(A4547=""," ",IF(B4547="",A4547,B4547))</f>
        <v xml:space="preserve"> </v>
      </c>
    </row>
    <row r="4548" spans="1:8" x14ac:dyDescent="0.2">
      <c r="A4548" s="4"/>
      <c r="B4548" s="2" t="str">
        <f t="shared" si="141"/>
        <v/>
      </c>
      <c r="C4548" s="4"/>
      <c r="D4548" s="4"/>
      <c r="E4548" s="4"/>
      <c r="F4548" s="4"/>
      <c r="G4548" s="5" t="str">
        <f>IF(C4548="","",IF(ISERROR(VLOOKUP(D4548,Settings!C$2:C$100,1,FALSE)),CONCATENATE("Aktiviteten ",D4548," finns inte med i fliken Settings. Ange annan aktivitet eller uppdatera dina inställningar. "),"")&amp;IF(ISERROR(VLOOKUP(E4548,Settings!D$2:D$100,1,FALSE)),CONCATENATE("Kategorin ",E4548," finns inte med i fliken Settings. Ange annan kategori eller uppdatera dina inställningar."),""))</f>
        <v/>
      </c>
      <c r="H4548" s="11" t="str">
        <f t="shared" si="142"/>
        <v xml:space="preserve"> </v>
      </c>
    </row>
    <row r="4549" spans="1:8" x14ac:dyDescent="0.2">
      <c r="A4549" s="4"/>
      <c r="B4549" s="2" t="str">
        <f t="shared" si="141"/>
        <v/>
      </c>
      <c r="C4549" s="4"/>
      <c r="D4549" s="4"/>
      <c r="E4549" s="4"/>
      <c r="F4549" s="4"/>
      <c r="G4549" s="5" t="str">
        <f>IF(C4549="","",IF(ISERROR(VLOOKUP(D4549,Settings!C$2:C$100,1,FALSE)),CONCATENATE("Aktiviteten ",D4549," finns inte med i fliken Settings. Ange annan aktivitet eller uppdatera dina inställningar. "),"")&amp;IF(ISERROR(VLOOKUP(E4549,Settings!D$2:D$100,1,FALSE)),CONCATENATE("Kategorin ",E4549," finns inte med i fliken Settings. Ange annan kategori eller uppdatera dina inställningar."),""))</f>
        <v/>
      </c>
      <c r="H4549" s="11" t="str">
        <f t="shared" si="142"/>
        <v xml:space="preserve"> </v>
      </c>
    </row>
    <row r="4550" spans="1:8" x14ac:dyDescent="0.2">
      <c r="A4550" s="4"/>
      <c r="B4550" s="2" t="str">
        <f t="shared" si="141"/>
        <v/>
      </c>
      <c r="C4550" s="4"/>
      <c r="D4550" s="4"/>
      <c r="E4550" s="4"/>
      <c r="F4550" s="4"/>
      <c r="G4550" s="5" t="str">
        <f>IF(C4550="","",IF(ISERROR(VLOOKUP(D4550,Settings!C$2:C$100,1,FALSE)),CONCATENATE("Aktiviteten ",D4550," finns inte med i fliken Settings. Ange annan aktivitet eller uppdatera dina inställningar. "),"")&amp;IF(ISERROR(VLOOKUP(E4550,Settings!D$2:D$100,1,FALSE)),CONCATENATE("Kategorin ",E4550," finns inte med i fliken Settings. Ange annan kategori eller uppdatera dina inställningar."),""))</f>
        <v/>
      </c>
      <c r="H4550" s="11" t="str">
        <f t="shared" si="142"/>
        <v xml:space="preserve"> </v>
      </c>
    </row>
    <row r="4551" spans="1:8" x14ac:dyDescent="0.2">
      <c r="A4551" s="4"/>
      <c r="B4551" s="2" t="str">
        <f t="shared" si="141"/>
        <v/>
      </c>
      <c r="C4551" s="4"/>
      <c r="D4551" s="4"/>
      <c r="E4551" s="4"/>
      <c r="F4551" s="4"/>
      <c r="G4551" s="5" t="str">
        <f>IF(C4551="","",IF(ISERROR(VLOOKUP(D4551,Settings!C$2:C$100,1,FALSE)),CONCATENATE("Aktiviteten ",D4551," finns inte med i fliken Settings. Ange annan aktivitet eller uppdatera dina inställningar. "),"")&amp;IF(ISERROR(VLOOKUP(E4551,Settings!D$2:D$100,1,FALSE)),CONCATENATE("Kategorin ",E4551," finns inte med i fliken Settings. Ange annan kategori eller uppdatera dina inställningar."),""))</f>
        <v/>
      </c>
      <c r="H4551" s="11" t="str">
        <f t="shared" si="142"/>
        <v xml:space="preserve"> </v>
      </c>
    </row>
    <row r="4552" spans="1:8" x14ac:dyDescent="0.2">
      <c r="A4552" s="4"/>
      <c r="B4552" s="2" t="str">
        <f t="shared" si="141"/>
        <v/>
      </c>
      <c r="C4552" s="4"/>
      <c r="D4552" s="4"/>
      <c r="E4552" s="4"/>
      <c r="F4552" s="4"/>
      <c r="G4552" s="5" t="str">
        <f>IF(C4552="","",IF(ISERROR(VLOOKUP(D4552,Settings!C$2:C$100,1,FALSE)),CONCATENATE("Aktiviteten ",D4552," finns inte med i fliken Settings. Ange annan aktivitet eller uppdatera dina inställningar. "),"")&amp;IF(ISERROR(VLOOKUP(E4552,Settings!D$2:D$100,1,FALSE)),CONCATENATE("Kategorin ",E4552," finns inte med i fliken Settings. Ange annan kategori eller uppdatera dina inställningar."),""))</f>
        <v/>
      </c>
      <c r="H4552" s="11" t="str">
        <f t="shared" si="142"/>
        <v xml:space="preserve"> </v>
      </c>
    </row>
    <row r="4553" spans="1:8" x14ac:dyDescent="0.2">
      <c r="A4553" s="4"/>
      <c r="B4553" s="2" t="str">
        <f t="shared" si="141"/>
        <v/>
      </c>
      <c r="C4553" s="4"/>
      <c r="D4553" s="4"/>
      <c r="E4553" s="4"/>
      <c r="F4553" s="4"/>
      <c r="G4553" s="5" t="str">
        <f>IF(C4553="","",IF(ISERROR(VLOOKUP(D4553,Settings!C$2:C$100,1,FALSE)),CONCATENATE("Aktiviteten ",D4553," finns inte med i fliken Settings. Ange annan aktivitet eller uppdatera dina inställningar. "),"")&amp;IF(ISERROR(VLOOKUP(E4553,Settings!D$2:D$100,1,FALSE)),CONCATENATE("Kategorin ",E4553," finns inte med i fliken Settings. Ange annan kategori eller uppdatera dina inställningar."),""))</f>
        <v/>
      </c>
      <c r="H4553" s="11" t="str">
        <f t="shared" si="142"/>
        <v xml:space="preserve"> </v>
      </c>
    </row>
    <row r="4554" spans="1:8" x14ac:dyDescent="0.2">
      <c r="A4554" s="4"/>
      <c r="B4554" s="2" t="str">
        <f t="shared" si="141"/>
        <v/>
      </c>
      <c r="C4554" s="4"/>
      <c r="D4554" s="4"/>
      <c r="E4554" s="4"/>
      <c r="F4554" s="4"/>
      <c r="G4554" s="5" t="str">
        <f>IF(C4554="","",IF(ISERROR(VLOOKUP(D4554,Settings!C$2:C$100,1,FALSE)),CONCATENATE("Aktiviteten ",D4554," finns inte med i fliken Settings. Ange annan aktivitet eller uppdatera dina inställningar. "),"")&amp;IF(ISERROR(VLOOKUP(E4554,Settings!D$2:D$100,1,FALSE)),CONCATENATE("Kategorin ",E4554," finns inte med i fliken Settings. Ange annan kategori eller uppdatera dina inställningar."),""))</f>
        <v/>
      </c>
      <c r="H4554" s="11" t="str">
        <f t="shared" si="142"/>
        <v xml:space="preserve"> </v>
      </c>
    </row>
    <row r="4555" spans="1:8" x14ac:dyDescent="0.2">
      <c r="A4555" s="4"/>
      <c r="B4555" s="2" t="str">
        <f t="shared" si="141"/>
        <v/>
      </c>
      <c r="C4555" s="4"/>
      <c r="D4555" s="4"/>
      <c r="E4555" s="4"/>
      <c r="F4555" s="4"/>
      <c r="G4555" s="5" t="str">
        <f>IF(C4555="","",IF(ISERROR(VLOOKUP(D4555,Settings!C$2:C$100,1,FALSE)),CONCATENATE("Aktiviteten ",D4555," finns inte med i fliken Settings. Ange annan aktivitet eller uppdatera dina inställningar. "),"")&amp;IF(ISERROR(VLOOKUP(E4555,Settings!D$2:D$100,1,FALSE)),CONCATENATE("Kategorin ",E4555," finns inte med i fliken Settings. Ange annan kategori eller uppdatera dina inställningar."),""))</f>
        <v/>
      </c>
      <c r="H4555" s="11" t="str">
        <f t="shared" si="142"/>
        <v xml:space="preserve"> </v>
      </c>
    </row>
    <row r="4556" spans="1:8" x14ac:dyDescent="0.2">
      <c r="A4556" s="4"/>
      <c r="B4556" s="2" t="str">
        <f t="shared" si="141"/>
        <v/>
      </c>
      <c r="C4556" s="4"/>
      <c r="D4556" s="4"/>
      <c r="E4556" s="4"/>
      <c r="F4556" s="4"/>
      <c r="G4556" s="5" t="str">
        <f>IF(C4556="","",IF(ISERROR(VLOOKUP(D4556,Settings!C$2:C$100,1,FALSE)),CONCATENATE("Aktiviteten ",D4556," finns inte med i fliken Settings. Ange annan aktivitet eller uppdatera dina inställningar. "),"")&amp;IF(ISERROR(VLOOKUP(E4556,Settings!D$2:D$100,1,FALSE)),CONCATENATE("Kategorin ",E4556," finns inte med i fliken Settings. Ange annan kategori eller uppdatera dina inställningar."),""))</f>
        <v/>
      </c>
      <c r="H4556" s="11" t="str">
        <f t="shared" si="142"/>
        <v xml:space="preserve"> </v>
      </c>
    </row>
    <row r="4557" spans="1:8" x14ac:dyDescent="0.2">
      <c r="A4557" s="4"/>
      <c r="B4557" s="2" t="str">
        <f t="shared" si="141"/>
        <v/>
      </c>
      <c r="C4557" s="4"/>
      <c r="D4557" s="4"/>
      <c r="E4557" s="4"/>
      <c r="F4557" s="4"/>
      <c r="G4557" s="5" t="str">
        <f>IF(C4557="","",IF(ISERROR(VLOOKUP(D4557,Settings!C$2:C$100,1,FALSE)),CONCATENATE("Aktiviteten ",D4557," finns inte med i fliken Settings. Ange annan aktivitet eller uppdatera dina inställningar. "),"")&amp;IF(ISERROR(VLOOKUP(E4557,Settings!D$2:D$100,1,FALSE)),CONCATENATE("Kategorin ",E4557," finns inte med i fliken Settings. Ange annan kategori eller uppdatera dina inställningar."),""))</f>
        <v/>
      </c>
      <c r="H4557" s="11" t="str">
        <f t="shared" si="142"/>
        <v xml:space="preserve"> </v>
      </c>
    </row>
    <row r="4558" spans="1:8" x14ac:dyDescent="0.2">
      <c r="A4558" s="4"/>
      <c r="B4558" s="2" t="str">
        <f t="shared" si="141"/>
        <v/>
      </c>
      <c r="C4558" s="4"/>
      <c r="D4558" s="4"/>
      <c r="E4558" s="4"/>
      <c r="F4558" s="4"/>
      <c r="G4558" s="5" t="str">
        <f>IF(C4558="","",IF(ISERROR(VLOOKUP(D4558,Settings!C$2:C$100,1,FALSE)),CONCATENATE("Aktiviteten ",D4558," finns inte med i fliken Settings. Ange annan aktivitet eller uppdatera dina inställningar. "),"")&amp;IF(ISERROR(VLOOKUP(E4558,Settings!D$2:D$100,1,FALSE)),CONCATENATE("Kategorin ",E4558," finns inte med i fliken Settings. Ange annan kategori eller uppdatera dina inställningar."),""))</f>
        <v/>
      </c>
      <c r="H4558" s="11" t="str">
        <f t="shared" si="142"/>
        <v xml:space="preserve"> </v>
      </c>
    </row>
    <row r="4559" spans="1:8" x14ac:dyDescent="0.2">
      <c r="A4559" s="4"/>
      <c r="B4559" s="2" t="str">
        <f t="shared" si="141"/>
        <v/>
      </c>
      <c r="C4559" s="4"/>
      <c r="D4559" s="4"/>
      <c r="E4559" s="4"/>
      <c r="F4559" s="4"/>
      <c r="G4559" s="5" t="str">
        <f>IF(C4559="","",IF(ISERROR(VLOOKUP(D4559,Settings!C$2:C$100,1,FALSE)),CONCATENATE("Aktiviteten ",D4559," finns inte med i fliken Settings. Ange annan aktivitet eller uppdatera dina inställningar. "),"")&amp;IF(ISERROR(VLOOKUP(E4559,Settings!D$2:D$100,1,FALSE)),CONCATENATE("Kategorin ",E4559," finns inte med i fliken Settings. Ange annan kategori eller uppdatera dina inställningar."),""))</f>
        <v/>
      </c>
      <c r="H4559" s="11" t="str">
        <f t="shared" si="142"/>
        <v xml:space="preserve"> </v>
      </c>
    </row>
    <row r="4560" spans="1:8" x14ac:dyDescent="0.2">
      <c r="A4560" s="4"/>
      <c r="B4560" s="2" t="str">
        <f t="shared" si="141"/>
        <v/>
      </c>
      <c r="C4560" s="4"/>
      <c r="D4560" s="4"/>
      <c r="E4560" s="4"/>
      <c r="F4560" s="4"/>
      <c r="G4560" s="5" t="str">
        <f>IF(C4560="","",IF(ISERROR(VLOOKUP(D4560,Settings!C$2:C$100,1,FALSE)),CONCATENATE("Aktiviteten ",D4560," finns inte med i fliken Settings. Ange annan aktivitet eller uppdatera dina inställningar. "),"")&amp;IF(ISERROR(VLOOKUP(E4560,Settings!D$2:D$100,1,FALSE)),CONCATENATE("Kategorin ",E4560," finns inte med i fliken Settings. Ange annan kategori eller uppdatera dina inställningar."),""))</f>
        <v/>
      </c>
      <c r="H4560" s="11" t="str">
        <f t="shared" si="142"/>
        <v xml:space="preserve"> </v>
      </c>
    </row>
    <row r="4561" spans="1:8" x14ac:dyDescent="0.2">
      <c r="A4561" s="4"/>
      <c r="B4561" s="2" t="str">
        <f t="shared" si="141"/>
        <v/>
      </c>
      <c r="C4561" s="4"/>
      <c r="D4561" s="4"/>
      <c r="E4561" s="4"/>
      <c r="F4561" s="4"/>
      <c r="G4561" s="5" t="str">
        <f>IF(C4561="","",IF(ISERROR(VLOOKUP(D4561,Settings!C$2:C$100,1,FALSE)),CONCATENATE("Aktiviteten ",D4561," finns inte med i fliken Settings. Ange annan aktivitet eller uppdatera dina inställningar. "),"")&amp;IF(ISERROR(VLOOKUP(E4561,Settings!D$2:D$100,1,FALSE)),CONCATENATE("Kategorin ",E4561," finns inte med i fliken Settings. Ange annan kategori eller uppdatera dina inställningar."),""))</f>
        <v/>
      </c>
      <c r="H4561" s="11" t="str">
        <f t="shared" si="142"/>
        <v xml:space="preserve"> </v>
      </c>
    </row>
    <row r="4562" spans="1:8" x14ac:dyDescent="0.2">
      <c r="A4562" s="4"/>
      <c r="B4562" s="2" t="str">
        <f t="shared" ref="B4562:B4625" si="143">IF(A4562="","",A4562)</f>
        <v/>
      </c>
      <c r="C4562" s="4"/>
      <c r="D4562" s="4"/>
      <c r="E4562" s="4"/>
      <c r="F4562" s="4"/>
      <c r="G4562" s="5" t="str">
        <f>IF(C4562="","",IF(ISERROR(VLOOKUP(D4562,Settings!C$2:C$100,1,FALSE)),CONCATENATE("Aktiviteten ",D4562," finns inte med i fliken Settings. Ange annan aktivitet eller uppdatera dina inställningar. "),"")&amp;IF(ISERROR(VLOOKUP(E4562,Settings!D$2:D$100,1,FALSE)),CONCATENATE("Kategorin ",E4562," finns inte med i fliken Settings. Ange annan kategori eller uppdatera dina inställningar."),""))</f>
        <v/>
      </c>
      <c r="H4562" s="11" t="str">
        <f t="shared" si="142"/>
        <v xml:space="preserve"> </v>
      </c>
    </row>
    <row r="4563" spans="1:8" x14ac:dyDescent="0.2">
      <c r="A4563" s="4"/>
      <c r="B4563" s="2" t="str">
        <f t="shared" si="143"/>
        <v/>
      </c>
      <c r="C4563" s="4"/>
      <c r="D4563" s="4"/>
      <c r="E4563" s="4"/>
      <c r="F4563" s="4"/>
      <c r="G4563" s="5" t="str">
        <f>IF(C4563="","",IF(ISERROR(VLOOKUP(D4563,Settings!C$2:C$100,1,FALSE)),CONCATENATE("Aktiviteten ",D4563," finns inte med i fliken Settings. Ange annan aktivitet eller uppdatera dina inställningar. "),"")&amp;IF(ISERROR(VLOOKUP(E4563,Settings!D$2:D$100,1,FALSE)),CONCATENATE("Kategorin ",E4563," finns inte med i fliken Settings. Ange annan kategori eller uppdatera dina inställningar."),""))</f>
        <v/>
      </c>
      <c r="H4563" s="11" t="str">
        <f t="shared" si="142"/>
        <v xml:space="preserve"> </v>
      </c>
    </row>
    <row r="4564" spans="1:8" x14ac:dyDescent="0.2">
      <c r="A4564" s="4"/>
      <c r="B4564" s="2" t="str">
        <f t="shared" si="143"/>
        <v/>
      </c>
      <c r="C4564" s="4"/>
      <c r="D4564" s="4"/>
      <c r="E4564" s="4"/>
      <c r="F4564" s="4"/>
      <c r="G4564" s="5" t="str">
        <f>IF(C4564="","",IF(ISERROR(VLOOKUP(D4564,Settings!C$2:C$100,1,FALSE)),CONCATENATE("Aktiviteten ",D4564," finns inte med i fliken Settings. Ange annan aktivitet eller uppdatera dina inställningar. "),"")&amp;IF(ISERROR(VLOOKUP(E4564,Settings!D$2:D$100,1,FALSE)),CONCATENATE("Kategorin ",E4564," finns inte med i fliken Settings. Ange annan kategori eller uppdatera dina inställningar."),""))</f>
        <v/>
      </c>
      <c r="H4564" s="11" t="str">
        <f t="shared" si="142"/>
        <v xml:space="preserve"> </v>
      </c>
    </row>
    <row r="4565" spans="1:8" x14ac:dyDescent="0.2">
      <c r="A4565" s="4"/>
      <c r="B4565" s="2" t="str">
        <f t="shared" si="143"/>
        <v/>
      </c>
      <c r="C4565" s="4"/>
      <c r="D4565" s="4"/>
      <c r="E4565" s="4"/>
      <c r="F4565" s="4"/>
      <c r="G4565" s="5" t="str">
        <f>IF(C4565="","",IF(ISERROR(VLOOKUP(D4565,Settings!C$2:C$100,1,FALSE)),CONCATENATE("Aktiviteten ",D4565," finns inte med i fliken Settings. Ange annan aktivitet eller uppdatera dina inställningar. "),"")&amp;IF(ISERROR(VLOOKUP(E4565,Settings!D$2:D$100,1,FALSE)),CONCATENATE("Kategorin ",E4565," finns inte med i fliken Settings. Ange annan kategori eller uppdatera dina inställningar."),""))</f>
        <v/>
      </c>
      <c r="H4565" s="11" t="str">
        <f t="shared" si="142"/>
        <v xml:space="preserve"> </v>
      </c>
    </row>
    <row r="4566" spans="1:8" x14ac:dyDescent="0.2">
      <c r="A4566" s="4"/>
      <c r="B4566" s="2" t="str">
        <f t="shared" si="143"/>
        <v/>
      </c>
      <c r="C4566" s="4"/>
      <c r="D4566" s="4"/>
      <c r="E4566" s="4"/>
      <c r="F4566" s="4"/>
      <c r="G4566" s="5" t="str">
        <f>IF(C4566="","",IF(ISERROR(VLOOKUP(D4566,Settings!C$2:C$100,1,FALSE)),CONCATENATE("Aktiviteten ",D4566," finns inte med i fliken Settings. Ange annan aktivitet eller uppdatera dina inställningar. "),"")&amp;IF(ISERROR(VLOOKUP(E4566,Settings!D$2:D$100,1,FALSE)),CONCATENATE("Kategorin ",E4566," finns inte med i fliken Settings. Ange annan kategori eller uppdatera dina inställningar."),""))</f>
        <v/>
      </c>
      <c r="H4566" s="11" t="str">
        <f t="shared" si="142"/>
        <v xml:space="preserve"> </v>
      </c>
    </row>
    <row r="4567" spans="1:8" x14ac:dyDescent="0.2">
      <c r="A4567" s="4"/>
      <c r="B4567" s="2" t="str">
        <f t="shared" si="143"/>
        <v/>
      </c>
      <c r="C4567" s="4"/>
      <c r="D4567" s="4"/>
      <c r="E4567" s="4"/>
      <c r="F4567" s="4"/>
      <c r="G4567" s="5" t="str">
        <f>IF(C4567="","",IF(ISERROR(VLOOKUP(D4567,Settings!C$2:C$100,1,FALSE)),CONCATENATE("Aktiviteten ",D4567," finns inte med i fliken Settings. Ange annan aktivitet eller uppdatera dina inställningar. "),"")&amp;IF(ISERROR(VLOOKUP(E4567,Settings!D$2:D$100,1,FALSE)),CONCATENATE("Kategorin ",E4567," finns inte med i fliken Settings. Ange annan kategori eller uppdatera dina inställningar."),""))</f>
        <v/>
      </c>
      <c r="H4567" s="11" t="str">
        <f t="shared" si="142"/>
        <v xml:space="preserve"> </v>
      </c>
    </row>
    <row r="4568" spans="1:8" x14ac:dyDescent="0.2">
      <c r="A4568" s="4"/>
      <c r="B4568" s="2" t="str">
        <f t="shared" si="143"/>
        <v/>
      </c>
      <c r="C4568" s="4"/>
      <c r="D4568" s="4"/>
      <c r="E4568" s="4"/>
      <c r="F4568" s="4"/>
      <c r="G4568" s="5" t="str">
        <f>IF(C4568="","",IF(ISERROR(VLOOKUP(D4568,Settings!C$2:C$100,1,FALSE)),CONCATENATE("Aktiviteten ",D4568," finns inte med i fliken Settings. Ange annan aktivitet eller uppdatera dina inställningar. "),"")&amp;IF(ISERROR(VLOOKUP(E4568,Settings!D$2:D$100,1,FALSE)),CONCATENATE("Kategorin ",E4568," finns inte med i fliken Settings. Ange annan kategori eller uppdatera dina inställningar."),""))</f>
        <v/>
      </c>
      <c r="H4568" s="11" t="str">
        <f t="shared" si="142"/>
        <v xml:space="preserve"> </v>
      </c>
    </row>
    <row r="4569" spans="1:8" x14ac:dyDescent="0.2">
      <c r="A4569" s="4"/>
      <c r="B4569" s="2" t="str">
        <f t="shared" si="143"/>
        <v/>
      </c>
      <c r="C4569" s="4"/>
      <c r="D4569" s="4"/>
      <c r="E4569" s="4"/>
      <c r="F4569" s="4"/>
      <c r="G4569" s="5" t="str">
        <f>IF(C4569="","",IF(ISERROR(VLOOKUP(D4569,Settings!C$2:C$100,1,FALSE)),CONCATENATE("Aktiviteten ",D4569," finns inte med i fliken Settings. Ange annan aktivitet eller uppdatera dina inställningar. "),"")&amp;IF(ISERROR(VLOOKUP(E4569,Settings!D$2:D$100,1,FALSE)),CONCATENATE("Kategorin ",E4569," finns inte med i fliken Settings. Ange annan kategori eller uppdatera dina inställningar."),""))</f>
        <v/>
      </c>
      <c r="H4569" s="11" t="str">
        <f t="shared" si="142"/>
        <v xml:space="preserve"> </v>
      </c>
    </row>
    <row r="4570" spans="1:8" x14ac:dyDescent="0.2">
      <c r="A4570" s="4"/>
      <c r="B4570" s="2" t="str">
        <f t="shared" si="143"/>
        <v/>
      </c>
      <c r="C4570" s="4"/>
      <c r="D4570" s="4"/>
      <c r="E4570" s="4"/>
      <c r="F4570" s="4"/>
      <c r="G4570" s="5" t="str">
        <f>IF(C4570="","",IF(ISERROR(VLOOKUP(D4570,Settings!C$2:C$100,1,FALSE)),CONCATENATE("Aktiviteten ",D4570," finns inte med i fliken Settings. Ange annan aktivitet eller uppdatera dina inställningar. "),"")&amp;IF(ISERROR(VLOOKUP(E4570,Settings!D$2:D$100,1,FALSE)),CONCATENATE("Kategorin ",E4570," finns inte med i fliken Settings. Ange annan kategori eller uppdatera dina inställningar."),""))</f>
        <v/>
      </c>
      <c r="H4570" s="11" t="str">
        <f t="shared" si="142"/>
        <v xml:space="preserve"> </v>
      </c>
    </row>
    <row r="4571" spans="1:8" x14ac:dyDescent="0.2">
      <c r="A4571" s="4"/>
      <c r="B4571" s="2" t="str">
        <f t="shared" si="143"/>
        <v/>
      </c>
      <c r="C4571" s="4"/>
      <c r="D4571" s="4"/>
      <c r="E4571" s="4"/>
      <c r="F4571" s="4"/>
      <c r="G4571" s="5" t="str">
        <f>IF(C4571="","",IF(ISERROR(VLOOKUP(D4571,Settings!C$2:C$100,1,FALSE)),CONCATENATE("Aktiviteten ",D4571," finns inte med i fliken Settings. Ange annan aktivitet eller uppdatera dina inställningar. "),"")&amp;IF(ISERROR(VLOOKUP(E4571,Settings!D$2:D$100,1,FALSE)),CONCATENATE("Kategorin ",E4571," finns inte med i fliken Settings. Ange annan kategori eller uppdatera dina inställningar."),""))</f>
        <v/>
      </c>
      <c r="H4571" s="11" t="str">
        <f t="shared" si="142"/>
        <v xml:space="preserve"> </v>
      </c>
    </row>
    <row r="4572" spans="1:8" x14ac:dyDescent="0.2">
      <c r="A4572" s="4"/>
      <c r="B4572" s="2" t="str">
        <f t="shared" si="143"/>
        <v/>
      </c>
      <c r="C4572" s="4"/>
      <c r="D4572" s="4"/>
      <c r="E4572" s="4"/>
      <c r="F4572" s="4"/>
      <c r="G4572" s="5" t="str">
        <f>IF(C4572="","",IF(ISERROR(VLOOKUP(D4572,Settings!C$2:C$100,1,FALSE)),CONCATENATE("Aktiviteten ",D4572," finns inte med i fliken Settings. Ange annan aktivitet eller uppdatera dina inställningar. "),"")&amp;IF(ISERROR(VLOOKUP(E4572,Settings!D$2:D$100,1,FALSE)),CONCATENATE("Kategorin ",E4572," finns inte med i fliken Settings. Ange annan kategori eller uppdatera dina inställningar."),""))</f>
        <v/>
      </c>
      <c r="H4572" s="11" t="str">
        <f t="shared" si="142"/>
        <v xml:space="preserve"> </v>
      </c>
    </row>
    <row r="4573" spans="1:8" x14ac:dyDescent="0.2">
      <c r="A4573" s="4"/>
      <c r="B4573" s="2" t="str">
        <f t="shared" si="143"/>
        <v/>
      </c>
      <c r="C4573" s="4"/>
      <c r="D4573" s="4"/>
      <c r="E4573" s="4"/>
      <c r="F4573" s="4"/>
      <c r="G4573" s="5" t="str">
        <f>IF(C4573="","",IF(ISERROR(VLOOKUP(D4573,Settings!C$2:C$100,1,FALSE)),CONCATENATE("Aktiviteten ",D4573," finns inte med i fliken Settings. Ange annan aktivitet eller uppdatera dina inställningar. "),"")&amp;IF(ISERROR(VLOOKUP(E4573,Settings!D$2:D$100,1,FALSE)),CONCATENATE("Kategorin ",E4573," finns inte med i fliken Settings. Ange annan kategori eller uppdatera dina inställningar."),""))</f>
        <v/>
      </c>
      <c r="H4573" s="11" t="str">
        <f t="shared" si="142"/>
        <v xml:space="preserve"> </v>
      </c>
    </row>
    <row r="4574" spans="1:8" x14ac:dyDescent="0.2">
      <c r="A4574" s="4"/>
      <c r="B4574" s="2" t="str">
        <f t="shared" si="143"/>
        <v/>
      </c>
      <c r="C4574" s="4"/>
      <c r="D4574" s="4"/>
      <c r="E4574" s="4"/>
      <c r="F4574" s="4"/>
      <c r="G4574" s="5" t="str">
        <f>IF(C4574="","",IF(ISERROR(VLOOKUP(D4574,Settings!C$2:C$100,1,FALSE)),CONCATENATE("Aktiviteten ",D4574," finns inte med i fliken Settings. Ange annan aktivitet eller uppdatera dina inställningar. "),"")&amp;IF(ISERROR(VLOOKUP(E4574,Settings!D$2:D$100,1,FALSE)),CONCATENATE("Kategorin ",E4574," finns inte med i fliken Settings. Ange annan kategori eller uppdatera dina inställningar."),""))</f>
        <v/>
      </c>
      <c r="H4574" s="11" t="str">
        <f t="shared" si="142"/>
        <v xml:space="preserve"> </v>
      </c>
    </row>
    <row r="4575" spans="1:8" x14ac:dyDescent="0.2">
      <c r="A4575" s="4"/>
      <c r="B4575" s="2" t="str">
        <f t="shared" si="143"/>
        <v/>
      </c>
      <c r="C4575" s="4"/>
      <c r="D4575" s="4"/>
      <c r="E4575" s="4"/>
      <c r="F4575" s="4"/>
      <c r="G4575" s="5" t="str">
        <f>IF(C4575="","",IF(ISERROR(VLOOKUP(D4575,Settings!C$2:C$100,1,FALSE)),CONCATENATE("Aktiviteten ",D4575," finns inte med i fliken Settings. Ange annan aktivitet eller uppdatera dina inställningar. "),"")&amp;IF(ISERROR(VLOOKUP(E4575,Settings!D$2:D$100,1,FALSE)),CONCATENATE("Kategorin ",E4575," finns inte med i fliken Settings. Ange annan kategori eller uppdatera dina inställningar."),""))</f>
        <v/>
      </c>
      <c r="H4575" s="11" t="str">
        <f t="shared" si="142"/>
        <v xml:space="preserve"> </v>
      </c>
    </row>
    <row r="4576" spans="1:8" x14ac:dyDescent="0.2">
      <c r="A4576" s="4"/>
      <c r="B4576" s="2" t="str">
        <f t="shared" si="143"/>
        <v/>
      </c>
      <c r="C4576" s="4"/>
      <c r="D4576" s="4"/>
      <c r="E4576" s="4"/>
      <c r="F4576" s="4"/>
      <c r="G4576" s="5" t="str">
        <f>IF(C4576="","",IF(ISERROR(VLOOKUP(D4576,Settings!C$2:C$100,1,FALSE)),CONCATENATE("Aktiviteten ",D4576," finns inte med i fliken Settings. Ange annan aktivitet eller uppdatera dina inställningar. "),"")&amp;IF(ISERROR(VLOOKUP(E4576,Settings!D$2:D$100,1,FALSE)),CONCATENATE("Kategorin ",E4576," finns inte med i fliken Settings. Ange annan kategori eller uppdatera dina inställningar."),""))</f>
        <v/>
      </c>
      <c r="H4576" s="11" t="str">
        <f t="shared" si="142"/>
        <v xml:space="preserve"> </v>
      </c>
    </row>
    <row r="4577" spans="1:8" x14ac:dyDescent="0.2">
      <c r="A4577" s="4"/>
      <c r="B4577" s="2" t="str">
        <f t="shared" si="143"/>
        <v/>
      </c>
      <c r="C4577" s="4"/>
      <c r="D4577" s="4"/>
      <c r="E4577" s="4"/>
      <c r="F4577" s="4"/>
      <c r="G4577" s="5" t="str">
        <f>IF(C4577="","",IF(ISERROR(VLOOKUP(D4577,Settings!C$2:C$100,1,FALSE)),CONCATENATE("Aktiviteten ",D4577," finns inte med i fliken Settings. Ange annan aktivitet eller uppdatera dina inställningar. "),"")&amp;IF(ISERROR(VLOOKUP(E4577,Settings!D$2:D$100,1,FALSE)),CONCATENATE("Kategorin ",E4577," finns inte med i fliken Settings. Ange annan kategori eller uppdatera dina inställningar."),""))</f>
        <v/>
      </c>
      <c r="H4577" s="11" t="str">
        <f t="shared" si="142"/>
        <v xml:space="preserve"> </v>
      </c>
    </row>
    <row r="4578" spans="1:8" x14ac:dyDescent="0.2">
      <c r="A4578" s="4"/>
      <c r="B4578" s="2" t="str">
        <f t="shared" si="143"/>
        <v/>
      </c>
      <c r="C4578" s="4"/>
      <c r="D4578" s="4"/>
      <c r="E4578" s="4"/>
      <c r="F4578" s="4"/>
      <c r="G4578" s="5" t="str">
        <f>IF(C4578="","",IF(ISERROR(VLOOKUP(D4578,Settings!C$2:C$100,1,FALSE)),CONCATENATE("Aktiviteten ",D4578," finns inte med i fliken Settings. Ange annan aktivitet eller uppdatera dina inställningar. "),"")&amp;IF(ISERROR(VLOOKUP(E4578,Settings!D$2:D$100,1,FALSE)),CONCATENATE("Kategorin ",E4578," finns inte med i fliken Settings. Ange annan kategori eller uppdatera dina inställningar."),""))</f>
        <v/>
      </c>
      <c r="H4578" s="11" t="str">
        <f t="shared" si="142"/>
        <v xml:space="preserve"> </v>
      </c>
    </row>
    <row r="4579" spans="1:8" x14ac:dyDescent="0.2">
      <c r="A4579" s="4"/>
      <c r="B4579" s="2" t="str">
        <f t="shared" si="143"/>
        <v/>
      </c>
      <c r="C4579" s="4"/>
      <c r="D4579" s="4"/>
      <c r="E4579" s="4"/>
      <c r="F4579" s="4"/>
      <c r="G4579" s="5" t="str">
        <f>IF(C4579="","",IF(ISERROR(VLOOKUP(D4579,Settings!C$2:C$100,1,FALSE)),CONCATENATE("Aktiviteten ",D4579," finns inte med i fliken Settings. Ange annan aktivitet eller uppdatera dina inställningar. "),"")&amp;IF(ISERROR(VLOOKUP(E4579,Settings!D$2:D$100,1,FALSE)),CONCATENATE("Kategorin ",E4579," finns inte med i fliken Settings. Ange annan kategori eller uppdatera dina inställningar."),""))</f>
        <v/>
      </c>
      <c r="H4579" s="11" t="str">
        <f t="shared" si="142"/>
        <v xml:space="preserve"> </v>
      </c>
    </row>
    <row r="4580" spans="1:8" x14ac:dyDescent="0.2">
      <c r="A4580" s="4"/>
      <c r="B4580" s="2" t="str">
        <f t="shared" si="143"/>
        <v/>
      </c>
      <c r="C4580" s="4"/>
      <c r="D4580" s="4"/>
      <c r="E4580" s="4"/>
      <c r="F4580" s="4"/>
      <c r="G4580" s="5" t="str">
        <f>IF(C4580="","",IF(ISERROR(VLOOKUP(D4580,Settings!C$2:C$100,1,FALSE)),CONCATENATE("Aktiviteten ",D4580," finns inte med i fliken Settings. Ange annan aktivitet eller uppdatera dina inställningar. "),"")&amp;IF(ISERROR(VLOOKUP(E4580,Settings!D$2:D$100,1,FALSE)),CONCATENATE("Kategorin ",E4580," finns inte med i fliken Settings. Ange annan kategori eller uppdatera dina inställningar."),""))</f>
        <v/>
      </c>
      <c r="H4580" s="11" t="str">
        <f t="shared" si="142"/>
        <v xml:space="preserve"> </v>
      </c>
    </row>
    <row r="4581" spans="1:8" x14ac:dyDescent="0.2">
      <c r="A4581" s="4"/>
      <c r="B4581" s="2" t="str">
        <f t="shared" si="143"/>
        <v/>
      </c>
      <c r="C4581" s="4"/>
      <c r="D4581" s="4"/>
      <c r="E4581" s="4"/>
      <c r="F4581" s="4"/>
      <c r="G4581" s="5" t="str">
        <f>IF(C4581="","",IF(ISERROR(VLOOKUP(D4581,Settings!C$2:C$100,1,FALSE)),CONCATENATE("Aktiviteten ",D4581," finns inte med i fliken Settings. Ange annan aktivitet eller uppdatera dina inställningar. "),"")&amp;IF(ISERROR(VLOOKUP(E4581,Settings!D$2:D$100,1,FALSE)),CONCATENATE("Kategorin ",E4581," finns inte med i fliken Settings. Ange annan kategori eller uppdatera dina inställningar."),""))</f>
        <v/>
      </c>
      <c r="H4581" s="11" t="str">
        <f t="shared" si="142"/>
        <v xml:space="preserve"> </v>
      </c>
    </row>
    <row r="4582" spans="1:8" x14ac:dyDescent="0.2">
      <c r="A4582" s="4"/>
      <c r="B4582" s="2" t="str">
        <f t="shared" si="143"/>
        <v/>
      </c>
      <c r="C4582" s="4"/>
      <c r="D4582" s="4"/>
      <c r="E4582" s="4"/>
      <c r="F4582" s="4"/>
      <c r="G4582" s="5" t="str">
        <f>IF(C4582="","",IF(ISERROR(VLOOKUP(D4582,Settings!C$2:C$100,1,FALSE)),CONCATENATE("Aktiviteten ",D4582," finns inte med i fliken Settings. Ange annan aktivitet eller uppdatera dina inställningar. "),"")&amp;IF(ISERROR(VLOOKUP(E4582,Settings!D$2:D$100,1,FALSE)),CONCATENATE("Kategorin ",E4582," finns inte med i fliken Settings. Ange annan kategori eller uppdatera dina inställningar."),""))</f>
        <v/>
      </c>
      <c r="H4582" s="11" t="str">
        <f t="shared" si="142"/>
        <v xml:space="preserve"> </v>
      </c>
    </row>
    <row r="4583" spans="1:8" x14ac:dyDescent="0.2">
      <c r="A4583" s="4"/>
      <c r="B4583" s="2" t="str">
        <f t="shared" si="143"/>
        <v/>
      </c>
      <c r="C4583" s="4"/>
      <c r="D4583" s="4"/>
      <c r="E4583" s="4"/>
      <c r="F4583" s="4"/>
      <c r="G4583" s="5" t="str">
        <f>IF(C4583="","",IF(ISERROR(VLOOKUP(D4583,Settings!C$2:C$100,1,FALSE)),CONCATENATE("Aktiviteten ",D4583," finns inte med i fliken Settings. Ange annan aktivitet eller uppdatera dina inställningar. "),"")&amp;IF(ISERROR(VLOOKUP(E4583,Settings!D$2:D$100,1,FALSE)),CONCATENATE("Kategorin ",E4583," finns inte med i fliken Settings. Ange annan kategori eller uppdatera dina inställningar."),""))</f>
        <v/>
      </c>
      <c r="H4583" s="11" t="str">
        <f t="shared" si="142"/>
        <v xml:space="preserve"> </v>
      </c>
    </row>
    <row r="4584" spans="1:8" x14ac:dyDescent="0.2">
      <c r="A4584" s="4"/>
      <c r="B4584" s="2" t="str">
        <f t="shared" si="143"/>
        <v/>
      </c>
      <c r="C4584" s="4"/>
      <c r="D4584" s="4"/>
      <c r="E4584" s="4"/>
      <c r="F4584" s="4"/>
      <c r="G4584" s="5" t="str">
        <f>IF(C4584="","",IF(ISERROR(VLOOKUP(D4584,Settings!C$2:C$100,1,FALSE)),CONCATENATE("Aktiviteten ",D4584," finns inte med i fliken Settings. Ange annan aktivitet eller uppdatera dina inställningar. "),"")&amp;IF(ISERROR(VLOOKUP(E4584,Settings!D$2:D$100,1,FALSE)),CONCATENATE("Kategorin ",E4584," finns inte med i fliken Settings. Ange annan kategori eller uppdatera dina inställningar."),""))</f>
        <v/>
      </c>
      <c r="H4584" s="11" t="str">
        <f t="shared" si="142"/>
        <v xml:space="preserve"> </v>
      </c>
    </row>
    <row r="4585" spans="1:8" x14ac:dyDescent="0.2">
      <c r="A4585" s="4"/>
      <c r="B4585" s="2" t="str">
        <f t="shared" si="143"/>
        <v/>
      </c>
      <c r="C4585" s="4"/>
      <c r="D4585" s="4"/>
      <c r="E4585" s="4"/>
      <c r="F4585" s="4"/>
      <c r="G4585" s="5" t="str">
        <f>IF(C4585="","",IF(ISERROR(VLOOKUP(D4585,Settings!C$2:C$100,1,FALSE)),CONCATENATE("Aktiviteten ",D4585," finns inte med i fliken Settings. Ange annan aktivitet eller uppdatera dina inställningar. "),"")&amp;IF(ISERROR(VLOOKUP(E4585,Settings!D$2:D$100,1,FALSE)),CONCATENATE("Kategorin ",E4585," finns inte med i fliken Settings. Ange annan kategori eller uppdatera dina inställningar."),""))</f>
        <v/>
      </c>
      <c r="H4585" s="11" t="str">
        <f t="shared" si="142"/>
        <v xml:space="preserve"> </v>
      </c>
    </row>
    <row r="4586" spans="1:8" x14ac:dyDescent="0.2">
      <c r="A4586" s="4"/>
      <c r="B4586" s="2" t="str">
        <f t="shared" si="143"/>
        <v/>
      </c>
      <c r="C4586" s="4"/>
      <c r="D4586" s="4"/>
      <c r="E4586" s="4"/>
      <c r="F4586" s="4"/>
      <c r="G4586" s="5" t="str">
        <f>IF(C4586="","",IF(ISERROR(VLOOKUP(D4586,Settings!C$2:C$100,1,FALSE)),CONCATENATE("Aktiviteten ",D4586," finns inte med i fliken Settings. Ange annan aktivitet eller uppdatera dina inställningar. "),"")&amp;IF(ISERROR(VLOOKUP(E4586,Settings!D$2:D$100,1,FALSE)),CONCATENATE("Kategorin ",E4586," finns inte med i fliken Settings. Ange annan kategori eller uppdatera dina inställningar."),""))</f>
        <v/>
      </c>
      <c r="H4586" s="11" t="str">
        <f t="shared" si="142"/>
        <v xml:space="preserve"> </v>
      </c>
    </row>
    <row r="4587" spans="1:8" x14ac:dyDescent="0.2">
      <c r="A4587" s="4"/>
      <c r="B4587" s="2" t="str">
        <f t="shared" si="143"/>
        <v/>
      </c>
      <c r="C4587" s="4"/>
      <c r="D4587" s="4"/>
      <c r="E4587" s="4"/>
      <c r="F4587" s="4"/>
      <c r="G4587" s="5" t="str">
        <f>IF(C4587="","",IF(ISERROR(VLOOKUP(D4587,Settings!C$2:C$100,1,FALSE)),CONCATENATE("Aktiviteten ",D4587," finns inte med i fliken Settings. Ange annan aktivitet eller uppdatera dina inställningar. "),"")&amp;IF(ISERROR(VLOOKUP(E4587,Settings!D$2:D$100,1,FALSE)),CONCATENATE("Kategorin ",E4587," finns inte med i fliken Settings. Ange annan kategori eller uppdatera dina inställningar."),""))</f>
        <v/>
      </c>
      <c r="H4587" s="11" t="str">
        <f t="shared" si="142"/>
        <v xml:space="preserve"> </v>
      </c>
    </row>
    <row r="4588" spans="1:8" x14ac:dyDescent="0.2">
      <c r="A4588" s="4"/>
      <c r="B4588" s="2" t="str">
        <f t="shared" si="143"/>
        <v/>
      </c>
      <c r="C4588" s="4"/>
      <c r="D4588" s="4"/>
      <c r="E4588" s="4"/>
      <c r="F4588" s="4"/>
      <c r="G4588" s="5" t="str">
        <f>IF(C4588="","",IF(ISERROR(VLOOKUP(D4588,Settings!C$2:C$100,1,FALSE)),CONCATENATE("Aktiviteten ",D4588," finns inte med i fliken Settings. Ange annan aktivitet eller uppdatera dina inställningar. "),"")&amp;IF(ISERROR(VLOOKUP(E4588,Settings!D$2:D$100,1,FALSE)),CONCATENATE("Kategorin ",E4588," finns inte med i fliken Settings. Ange annan kategori eller uppdatera dina inställningar."),""))</f>
        <v/>
      </c>
      <c r="H4588" s="11" t="str">
        <f t="shared" si="142"/>
        <v xml:space="preserve"> </v>
      </c>
    </row>
    <row r="4589" spans="1:8" x14ac:dyDescent="0.2">
      <c r="A4589" s="4"/>
      <c r="B4589" s="2" t="str">
        <f t="shared" si="143"/>
        <v/>
      </c>
      <c r="C4589" s="4"/>
      <c r="D4589" s="4"/>
      <c r="E4589" s="4"/>
      <c r="F4589" s="4"/>
      <c r="G4589" s="5" t="str">
        <f>IF(C4589="","",IF(ISERROR(VLOOKUP(D4589,Settings!C$2:C$100,1,FALSE)),CONCATENATE("Aktiviteten ",D4589," finns inte med i fliken Settings. Ange annan aktivitet eller uppdatera dina inställningar. "),"")&amp;IF(ISERROR(VLOOKUP(E4589,Settings!D$2:D$100,1,FALSE)),CONCATENATE("Kategorin ",E4589," finns inte med i fliken Settings. Ange annan kategori eller uppdatera dina inställningar."),""))</f>
        <v/>
      </c>
      <c r="H4589" s="11" t="str">
        <f t="shared" si="142"/>
        <v xml:space="preserve"> </v>
      </c>
    </row>
    <row r="4590" spans="1:8" x14ac:dyDescent="0.2">
      <c r="A4590" s="4"/>
      <c r="B4590" s="2" t="str">
        <f t="shared" si="143"/>
        <v/>
      </c>
      <c r="C4590" s="4"/>
      <c r="D4590" s="4"/>
      <c r="E4590" s="4"/>
      <c r="F4590" s="4"/>
      <c r="G4590" s="5" t="str">
        <f>IF(C4590="","",IF(ISERROR(VLOOKUP(D4590,Settings!C$2:C$100,1,FALSE)),CONCATENATE("Aktiviteten ",D4590," finns inte med i fliken Settings. Ange annan aktivitet eller uppdatera dina inställningar. "),"")&amp;IF(ISERROR(VLOOKUP(E4590,Settings!D$2:D$100,1,FALSE)),CONCATENATE("Kategorin ",E4590," finns inte med i fliken Settings. Ange annan kategori eller uppdatera dina inställningar."),""))</f>
        <v/>
      </c>
      <c r="H4590" s="11" t="str">
        <f t="shared" si="142"/>
        <v xml:space="preserve"> </v>
      </c>
    </row>
    <row r="4591" spans="1:8" x14ac:dyDescent="0.2">
      <c r="A4591" s="4"/>
      <c r="B4591" s="2" t="str">
        <f t="shared" si="143"/>
        <v/>
      </c>
      <c r="C4591" s="4"/>
      <c r="D4591" s="4"/>
      <c r="E4591" s="4"/>
      <c r="F4591" s="4"/>
      <c r="G4591" s="5" t="str">
        <f>IF(C4591="","",IF(ISERROR(VLOOKUP(D4591,Settings!C$2:C$100,1,FALSE)),CONCATENATE("Aktiviteten ",D4591," finns inte med i fliken Settings. Ange annan aktivitet eller uppdatera dina inställningar. "),"")&amp;IF(ISERROR(VLOOKUP(E4591,Settings!D$2:D$100,1,FALSE)),CONCATENATE("Kategorin ",E4591," finns inte med i fliken Settings. Ange annan kategori eller uppdatera dina inställningar."),""))</f>
        <v/>
      </c>
      <c r="H4591" s="11" t="str">
        <f t="shared" si="142"/>
        <v xml:space="preserve"> </v>
      </c>
    </row>
    <row r="4592" spans="1:8" x14ac:dyDescent="0.2">
      <c r="A4592" s="4"/>
      <c r="B4592" s="2" t="str">
        <f t="shared" si="143"/>
        <v/>
      </c>
      <c r="C4592" s="4"/>
      <c r="D4592" s="4"/>
      <c r="E4592" s="4"/>
      <c r="F4592" s="4"/>
      <c r="G4592" s="5" t="str">
        <f>IF(C4592="","",IF(ISERROR(VLOOKUP(D4592,Settings!C$2:C$100,1,FALSE)),CONCATENATE("Aktiviteten ",D4592," finns inte med i fliken Settings. Ange annan aktivitet eller uppdatera dina inställningar. "),"")&amp;IF(ISERROR(VLOOKUP(E4592,Settings!D$2:D$100,1,FALSE)),CONCATENATE("Kategorin ",E4592," finns inte med i fliken Settings. Ange annan kategori eller uppdatera dina inställningar."),""))</f>
        <v/>
      </c>
      <c r="H4592" s="11" t="str">
        <f t="shared" si="142"/>
        <v xml:space="preserve"> </v>
      </c>
    </row>
    <row r="4593" spans="1:8" x14ac:dyDescent="0.2">
      <c r="A4593" s="4"/>
      <c r="B4593" s="2" t="str">
        <f t="shared" si="143"/>
        <v/>
      </c>
      <c r="C4593" s="4"/>
      <c r="D4593" s="4"/>
      <c r="E4593" s="4"/>
      <c r="F4593" s="4"/>
      <c r="G4593" s="5" t="str">
        <f>IF(C4593="","",IF(ISERROR(VLOOKUP(D4593,Settings!C$2:C$100,1,FALSE)),CONCATENATE("Aktiviteten ",D4593," finns inte med i fliken Settings. Ange annan aktivitet eller uppdatera dina inställningar. "),"")&amp;IF(ISERROR(VLOOKUP(E4593,Settings!D$2:D$100,1,FALSE)),CONCATENATE("Kategorin ",E4593," finns inte med i fliken Settings. Ange annan kategori eller uppdatera dina inställningar."),""))</f>
        <v/>
      </c>
      <c r="H4593" s="11" t="str">
        <f t="shared" si="142"/>
        <v xml:space="preserve"> </v>
      </c>
    </row>
    <row r="4594" spans="1:8" x14ac:dyDescent="0.2">
      <c r="A4594" s="4"/>
      <c r="B4594" s="2" t="str">
        <f t="shared" si="143"/>
        <v/>
      </c>
      <c r="C4594" s="4"/>
      <c r="D4594" s="4"/>
      <c r="E4594" s="4"/>
      <c r="F4594" s="4"/>
      <c r="G4594" s="5" t="str">
        <f>IF(C4594="","",IF(ISERROR(VLOOKUP(D4594,Settings!C$2:C$100,1,FALSE)),CONCATENATE("Aktiviteten ",D4594," finns inte med i fliken Settings. Ange annan aktivitet eller uppdatera dina inställningar. "),"")&amp;IF(ISERROR(VLOOKUP(E4594,Settings!D$2:D$100,1,FALSE)),CONCATENATE("Kategorin ",E4594," finns inte med i fliken Settings. Ange annan kategori eller uppdatera dina inställningar."),""))</f>
        <v/>
      </c>
      <c r="H4594" s="11" t="str">
        <f t="shared" si="142"/>
        <v xml:space="preserve"> </v>
      </c>
    </row>
    <row r="4595" spans="1:8" x14ac:dyDescent="0.2">
      <c r="A4595" s="4"/>
      <c r="B4595" s="2" t="str">
        <f t="shared" si="143"/>
        <v/>
      </c>
      <c r="C4595" s="4"/>
      <c r="D4595" s="4"/>
      <c r="E4595" s="4"/>
      <c r="F4595" s="4"/>
      <c r="G4595" s="5" t="str">
        <f>IF(C4595="","",IF(ISERROR(VLOOKUP(D4595,Settings!C$2:C$100,1,FALSE)),CONCATENATE("Aktiviteten ",D4595," finns inte med i fliken Settings. Ange annan aktivitet eller uppdatera dina inställningar. "),"")&amp;IF(ISERROR(VLOOKUP(E4595,Settings!D$2:D$100,1,FALSE)),CONCATENATE("Kategorin ",E4595," finns inte med i fliken Settings. Ange annan kategori eller uppdatera dina inställningar."),""))</f>
        <v/>
      </c>
      <c r="H4595" s="11" t="str">
        <f t="shared" si="142"/>
        <v xml:space="preserve"> </v>
      </c>
    </row>
    <row r="4596" spans="1:8" x14ac:dyDescent="0.2">
      <c r="A4596" s="4"/>
      <c r="B4596" s="2" t="str">
        <f t="shared" si="143"/>
        <v/>
      </c>
      <c r="C4596" s="4"/>
      <c r="D4596" s="4"/>
      <c r="E4596" s="4"/>
      <c r="F4596" s="4"/>
      <c r="G4596" s="5" t="str">
        <f>IF(C4596="","",IF(ISERROR(VLOOKUP(D4596,Settings!C$2:C$100,1,FALSE)),CONCATENATE("Aktiviteten ",D4596," finns inte med i fliken Settings. Ange annan aktivitet eller uppdatera dina inställningar. "),"")&amp;IF(ISERROR(VLOOKUP(E4596,Settings!D$2:D$100,1,FALSE)),CONCATENATE("Kategorin ",E4596," finns inte med i fliken Settings. Ange annan kategori eller uppdatera dina inställningar."),""))</f>
        <v/>
      </c>
      <c r="H4596" s="11" t="str">
        <f t="shared" si="142"/>
        <v xml:space="preserve"> </v>
      </c>
    </row>
    <row r="4597" spans="1:8" x14ac:dyDescent="0.2">
      <c r="A4597" s="4"/>
      <c r="B4597" s="2" t="str">
        <f t="shared" si="143"/>
        <v/>
      </c>
      <c r="C4597" s="4"/>
      <c r="D4597" s="4"/>
      <c r="E4597" s="4"/>
      <c r="F4597" s="4"/>
      <c r="G4597" s="5" t="str">
        <f>IF(C4597="","",IF(ISERROR(VLOOKUP(D4597,Settings!C$2:C$100,1,FALSE)),CONCATENATE("Aktiviteten ",D4597," finns inte med i fliken Settings. Ange annan aktivitet eller uppdatera dina inställningar. "),"")&amp;IF(ISERROR(VLOOKUP(E4597,Settings!D$2:D$100,1,FALSE)),CONCATENATE("Kategorin ",E4597," finns inte med i fliken Settings. Ange annan kategori eller uppdatera dina inställningar."),""))</f>
        <v/>
      </c>
      <c r="H4597" s="11" t="str">
        <f t="shared" si="142"/>
        <v xml:space="preserve"> </v>
      </c>
    </row>
    <row r="4598" spans="1:8" x14ac:dyDescent="0.2">
      <c r="A4598" s="4"/>
      <c r="B4598" s="2" t="str">
        <f t="shared" si="143"/>
        <v/>
      </c>
      <c r="C4598" s="4"/>
      <c r="D4598" s="4"/>
      <c r="E4598" s="4"/>
      <c r="F4598" s="4"/>
      <c r="G4598" s="5" t="str">
        <f>IF(C4598="","",IF(ISERROR(VLOOKUP(D4598,Settings!C$2:C$100,1,FALSE)),CONCATENATE("Aktiviteten ",D4598," finns inte med i fliken Settings. Ange annan aktivitet eller uppdatera dina inställningar. "),"")&amp;IF(ISERROR(VLOOKUP(E4598,Settings!D$2:D$100,1,FALSE)),CONCATENATE("Kategorin ",E4598," finns inte med i fliken Settings. Ange annan kategori eller uppdatera dina inställningar."),""))</f>
        <v/>
      </c>
      <c r="H4598" s="11" t="str">
        <f t="shared" si="142"/>
        <v xml:space="preserve"> </v>
      </c>
    </row>
    <row r="4599" spans="1:8" x14ac:dyDescent="0.2">
      <c r="A4599" s="4"/>
      <c r="B4599" s="2" t="str">
        <f t="shared" si="143"/>
        <v/>
      </c>
      <c r="C4599" s="4"/>
      <c r="D4599" s="4"/>
      <c r="E4599" s="4"/>
      <c r="F4599" s="4"/>
      <c r="G4599" s="5" t="str">
        <f>IF(C4599="","",IF(ISERROR(VLOOKUP(D4599,Settings!C$2:C$100,1,FALSE)),CONCATENATE("Aktiviteten ",D4599," finns inte med i fliken Settings. Ange annan aktivitet eller uppdatera dina inställningar. "),"")&amp;IF(ISERROR(VLOOKUP(E4599,Settings!D$2:D$100,1,FALSE)),CONCATENATE("Kategorin ",E4599," finns inte med i fliken Settings. Ange annan kategori eller uppdatera dina inställningar."),""))</f>
        <v/>
      </c>
      <c r="H4599" s="11" t="str">
        <f t="shared" si="142"/>
        <v xml:space="preserve"> </v>
      </c>
    </row>
    <row r="4600" spans="1:8" x14ac:dyDescent="0.2">
      <c r="A4600" s="4"/>
      <c r="B4600" s="2" t="str">
        <f t="shared" si="143"/>
        <v/>
      </c>
      <c r="C4600" s="4"/>
      <c r="D4600" s="4"/>
      <c r="E4600" s="4"/>
      <c r="F4600" s="4"/>
      <c r="G4600" s="5" t="str">
        <f>IF(C4600="","",IF(ISERROR(VLOOKUP(D4600,Settings!C$2:C$100,1,FALSE)),CONCATENATE("Aktiviteten ",D4600," finns inte med i fliken Settings. Ange annan aktivitet eller uppdatera dina inställningar. "),"")&amp;IF(ISERROR(VLOOKUP(E4600,Settings!D$2:D$100,1,FALSE)),CONCATENATE("Kategorin ",E4600," finns inte med i fliken Settings. Ange annan kategori eller uppdatera dina inställningar."),""))</f>
        <v/>
      </c>
      <c r="H4600" s="11" t="str">
        <f t="shared" si="142"/>
        <v xml:space="preserve"> </v>
      </c>
    </row>
    <row r="4601" spans="1:8" x14ac:dyDescent="0.2">
      <c r="A4601" s="4"/>
      <c r="B4601" s="2" t="str">
        <f t="shared" si="143"/>
        <v/>
      </c>
      <c r="C4601" s="4"/>
      <c r="D4601" s="4"/>
      <c r="E4601" s="4"/>
      <c r="F4601" s="4"/>
      <c r="G4601" s="5" t="str">
        <f>IF(C4601="","",IF(ISERROR(VLOOKUP(D4601,Settings!C$2:C$100,1,FALSE)),CONCATENATE("Aktiviteten ",D4601," finns inte med i fliken Settings. Ange annan aktivitet eller uppdatera dina inställningar. "),"")&amp;IF(ISERROR(VLOOKUP(E4601,Settings!D$2:D$100,1,FALSE)),CONCATENATE("Kategorin ",E4601," finns inte med i fliken Settings. Ange annan kategori eller uppdatera dina inställningar."),""))</f>
        <v/>
      </c>
      <c r="H4601" s="11" t="str">
        <f t="shared" si="142"/>
        <v xml:space="preserve"> </v>
      </c>
    </row>
    <row r="4602" spans="1:8" x14ac:dyDescent="0.2">
      <c r="A4602" s="4"/>
      <c r="B4602" s="2" t="str">
        <f t="shared" si="143"/>
        <v/>
      </c>
      <c r="C4602" s="4"/>
      <c r="D4602" s="4"/>
      <c r="E4602" s="4"/>
      <c r="F4602" s="4"/>
      <c r="G4602" s="5" t="str">
        <f>IF(C4602="","",IF(ISERROR(VLOOKUP(D4602,Settings!C$2:C$100,1,FALSE)),CONCATENATE("Aktiviteten ",D4602," finns inte med i fliken Settings. Ange annan aktivitet eller uppdatera dina inställningar. "),"")&amp;IF(ISERROR(VLOOKUP(E4602,Settings!D$2:D$100,1,FALSE)),CONCATENATE("Kategorin ",E4602," finns inte med i fliken Settings. Ange annan kategori eller uppdatera dina inställningar."),""))</f>
        <v/>
      </c>
      <c r="H4602" s="11" t="str">
        <f t="shared" si="142"/>
        <v xml:space="preserve"> </v>
      </c>
    </row>
    <row r="4603" spans="1:8" x14ac:dyDescent="0.2">
      <c r="A4603" s="4"/>
      <c r="B4603" s="2" t="str">
        <f t="shared" si="143"/>
        <v/>
      </c>
      <c r="C4603" s="4"/>
      <c r="D4603" s="4"/>
      <c r="E4603" s="4"/>
      <c r="F4603" s="4"/>
      <c r="G4603" s="5" t="str">
        <f>IF(C4603="","",IF(ISERROR(VLOOKUP(D4603,Settings!C$2:C$100,1,FALSE)),CONCATENATE("Aktiviteten ",D4603," finns inte med i fliken Settings. Ange annan aktivitet eller uppdatera dina inställningar. "),"")&amp;IF(ISERROR(VLOOKUP(E4603,Settings!D$2:D$100,1,FALSE)),CONCATENATE("Kategorin ",E4603," finns inte med i fliken Settings. Ange annan kategori eller uppdatera dina inställningar."),""))</f>
        <v/>
      </c>
      <c r="H4603" s="11" t="str">
        <f t="shared" si="142"/>
        <v xml:space="preserve"> </v>
      </c>
    </row>
    <row r="4604" spans="1:8" x14ac:dyDescent="0.2">
      <c r="A4604" s="4"/>
      <c r="B4604" s="2" t="str">
        <f t="shared" si="143"/>
        <v/>
      </c>
      <c r="C4604" s="4"/>
      <c r="D4604" s="4"/>
      <c r="E4604" s="4"/>
      <c r="F4604" s="4"/>
      <c r="G4604" s="5" t="str">
        <f>IF(C4604="","",IF(ISERROR(VLOOKUP(D4604,Settings!C$2:C$100,1,FALSE)),CONCATENATE("Aktiviteten ",D4604," finns inte med i fliken Settings. Ange annan aktivitet eller uppdatera dina inställningar. "),"")&amp;IF(ISERROR(VLOOKUP(E4604,Settings!D$2:D$100,1,FALSE)),CONCATENATE("Kategorin ",E4604," finns inte med i fliken Settings. Ange annan kategori eller uppdatera dina inställningar."),""))</f>
        <v/>
      </c>
      <c r="H4604" s="11" t="str">
        <f t="shared" si="142"/>
        <v xml:space="preserve"> </v>
      </c>
    </row>
    <row r="4605" spans="1:8" x14ac:dyDescent="0.2">
      <c r="A4605" s="4"/>
      <c r="B4605" s="2" t="str">
        <f t="shared" si="143"/>
        <v/>
      </c>
      <c r="C4605" s="4"/>
      <c r="D4605" s="4"/>
      <c r="E4605" s="4"/>
      <c r="F4605" s="4"/>
      <c r="G4605" s="5" t="str">
        <f>IF(C4605="","",IF(ISERROR(VLOOKUP(D4605,Settings!C$2:C$100,1,FALSE)),CONCATENATE("Aktiviteten ",D4605," finns inte med i fliken Settings. Ange annan aktivitet eller uppdatera dina inställningar. "),"")&amp;IF(ISERROR(VLOOKUP(E4605,Settings!D$2:D$100,1,FALSE)),CONCATENATE("Kategorin ",E4605," finns inte med i fliken Settings. Ange annan kategori eller uppdatera dina inställningar."),""))</f>
        <v/>
      </c>
      <c r="H4605" s="11" t="str">
        <f t="shared" si="142"/>
        <v xml:space="preserve"> </v>
      </c>
    </row>
    <row r="4606" spans="1:8" x14ac:dyDescent="0.2">
      <c r="A4606" s="4"/>
      <c r="B4606" s="2" t="str">
        <f t="shared" si="143"/>
        <v/>
      </c>
      <c r="C4606" s="4"/>
      <c r="D4606" s="4"/>
      <c r="E4606" s="4"/>
      <c r="F4606" s="4"/>
      <c r="G4606" s="5" t="str">
        <f>IF(C4606="","",IF(ISERROR(VLOOKUP(D4606,Settings!C$2:C$100,1,FALSE)),CONCATENATE("Aktiviteten ",D4606," finns inte med i fliken Settings. Ange annan aktivitet eller uppdatera dina inställningar. "),"")&amp;IF(ISERROR(VLOOKUP(E4606,Settings!D$2:D$100,1,FALSE)),CONCATENATE("Kategorin ",E4606," finns inte med i fliken Settings. Ange annan kategori eller uppdatera dina inställningar."),""))</f>
        <v/>
      </c>
      <c r="H4606" s="11" t="str">
        <f t="shared" si="142"/>
        <v xml:space="preserve"> </v>
      </c>
    </row>
    <row r="4607" spans="1:8" x14ac:dyDescent="0.2">
      <c r="A4607" s="4"/>
      <c r="B4607" s="2" t="str">
        <f t="shared" si="143"/>
        <v/>
      </c>
      <c r="C4607" s="4"/>
      <c r="D4607" s="4"/>
      <c r="E4607" s="4"/>
      <c r="F4607" s="4"/>
      <c r="G4607" s="5" t="str">
        <f>IF(C4607="","",IF(ISERROR(VLOOKUP(D4607,Settings!C$2:C$100,1,FALSE)),CONCATENATE("Aktiviteten ",D4607," finns inte med i fliken Settings. Ange annan aktivitet eller uppdatera dina inställningar. "),"")&amp;IF(ISERROR(VLOOKUP(E4607,Settings!D$2:D$100,1,FALSE)),CONCATENATE("Kategorin ",E4607," finns inte med i fliken Settings. Ange annan kategori eller uppdatera dina inställningar."),""))</f>
        <v/>
      </c>
      <c r="H4607" s="11" t="str">
        <f t="shared" si="142"/>
        <v xml:space="preserve"> </v>
      </c>
    </row>
    <row r="4608" spans="1:8" x14ac:dyDescent="0.2">
      <c r="A4608" s="4"/>
      <c r="B4608" s="2" t="str">
        <f t="shared" si="143"/>
        <v/>
      </c>
      <c r="C4608" s="4"/>
      <c r="D4608" s="4"/>
      <c r="E4608" s="4"/>
      <c r="F4608" s="4"/>
      <c r="G4608" s="5" t="str">
        <f>IF(C4608="","",IF(ISERROR(VLOOKUP(D4608,Settings!C$2:C$100,1,FALSE)),CONCATENATE("Aktiviteten ",D4608," finns inte med i fliken Settings. Ange annan aktivitet eller uppdatera dina inställningar. "),"")&amp;IF(ISERROR(VLOOKUP(E4608,Settings!D$2:D$100,1,FALSE)),CONCATENATE("Kategorin ",E4608," finns inte med i fliken Settings. Ange annan kategori eller uppdatera dina inställningar."),""))</f>
        <v/>
      </c>
      <c r="H4608" s="11" t="str">
        <f t="shared" si="142"/>
        <v xml:space="preserve"> </v>
      </c>
    </row>
    <row r="4609" spans="1:8" x14ac:dyDescent="0.2">
      <c r="A4609" s="4"/>
      <c r="B4609" s="2" t="str">
        <f t="shared" si="143"/>
        <v/>
      </c>
      <c r="C4609" s="4"/>
      <c r="D4609" s="4"/>
      <c r="E4609" s="4"/>
      <c r="F4609" s="4"/>
      <c r="G4609" s="5" t="str">
        <f>IF(C4609="","",IF(ISERROR(VLOOKUP(D4609,Settings!C$2:C$100,1,FALSE)),CONCATENATE("Aktiviteten ",D4609," finns inte med i fliken Settings. Ange annan aktivitet eller uppdatera dina inställningar. "),"")&amp;IF(ISERROR(VLOOKUP(E4609,Settings!D$2:D$100,1,FALSE)),CONCATENATE("Kategorin ",E4609," finns inte med i fliken Settings. Ange annan kategori eller uppdatera dina inställningar."),""))</f>
        <v/>
      </c>
      <c r="H4609" s="11" t="str">
        <f t="shared" si="142"/>
        <v xml:space="preserve"> </v>
      </c>
    </row>
    <row r="4610" spans="1:8" x14ac:dyDescent="0.2">
      <c r="A4610" s="4"/>
      <c r="B4610" s="2" t="str">
        <f t="shared" si="143"/>
        <v/>
      </c>
      <c r="C4610" s="4"/>
      <c r="D4610" s="4"/>
      <c r="E4610" s="4"/>
      <c r="F4610" s="4"/>
      <c r="G4610" s="5" t="str">
        <f>IF(C4610="","",IF(ISERROR(VLOOKUP(D4610,Settings!C$2:C$100,1,FALSE)),CONCATENATE("Aktiviteten ",D4610," finns inte med i fliken Settings. Ange annan aktivitet eller uppdatera dina inställningar. "),"")&amp;IF(ISERROR(VLOOKUP(E4610,Settings!D$2:D$100,1,FALSE)),CONCATENATE("Kategorin ",E4610," finns inte med i fliken Settings. Ange annan kategori eller uppdatera dina inställningar."),""))</f>
        <v/>
      </c>
      <c r="H4610" s="11" t="str">
        <f t="shared" si="142"/>
        <v xml:space="preserve"> </v>
      </c>
    </row>
    <row r="4611" spans="1:8" x14ac:dyDescent="0.2">
      <c r="A4611" s="4"/>
      <c r="B4611" s="2" t="str">
        <f t="shared" si="143"/>
        <v/>
      </c>
      <c r="C4611" s="4"/>
      <c r="D4611" s="4"/>
      <c r="E4611" s="4"/>
      <c r="F4611" s="4"/>
      <c r="G4611" s="5" t="str">
        <f>IF(C4611="","",IF(ISERROR(VLOOKUP(D4611,Settings!C$2:C$100,1,FALSE)),CONCATENATE("Aktiviteten ",D4611," finns inte med i fliken Settings. Ange annan aktivitet eller uppdatera dina inställningar. "),"")&amp;IF(ISERROR(VLOOKUP(E4611,Settings!D$2:D$100,1,FALSE)),CONCATENATE("Kategorin ",E4611," finns inte med i fliken Settings. Ange annan kategori eller uppdatera dina inställningar."),""))</f>
        <v/>
      </c>
      <c r="H4611" s="11" t="str">
        <f t="shared" ref="H4611:H4674" si="144">IF(A4611=""," ",IF(B4611="",A4611,B4611))</f>
        <v xml:space="preserve"> </v>
      </c>
    </row>
    <row r="4612" spans="1:8" x14ac:dyDescent="0.2">
      <c r="A4612" s="4"/>
      <c r="B4612" s="2" t="str">
        <f t="shared" si="143"/>
        <v/>
      </c>
      <c r="C4612" s="4"/>
      <c r="D4612" s="4"/>
      <c r="E4612" s="4"/>
      <c r="F4612" s="4"/>
      <c r="G4612" s="5" t="str">
        <f>IF(C4612="","",IF(ISERROR(VLOOKUP(D4612,Settings!C$2:C$100,1,FALSE)),CONCATENATE("Aktiviteten ",D4612," finns inte med i fliken Settings. Ange annan aktivitet eller uppdatera dina inställningar. "),"")&amp;IF(ISERROR(VLOOKUP(E4612,Settings!D$2:D$100,1,FALSE)),CONCATENATE("Kategorin ",E4612," finns inte med i fliken Settings. Ange annan kategori eller uppdatera dina inställningar."),""))</f>
        <v/>
      </c>
      <c r="H4612" s="11" t="str">
        <f t="shared" si="144"/>
        <v xml:space="preserve"> </v>
      </c>
    </row>
    <row r="4613" spans="1:8" x14ac:dyDescent="0.2">
      <c r="A4613" s="4"/>
      <c r="B4613" s="2" t="str">
        <f t="shared" si="143"/>
        <v/>
      </c>
      <c r="C4613" s="4"/>
      <c r="D4613" s="4"/>
      <c r="E4613" s="4"/>
      <c r="F4613" s="4"/>
      <c r="G4613" s="5" t="str">
        <f>IF(C4613="","",IF(ISERROR(VLOOKUP(D4613,Settings!C$2:C$100,1,FALSE)),CONCATENATE("Aktiviteten ",D4613," finns inte med i fliken Settings. Ange annan aktivitet eller uppdatera dina inställningar. "),"")&amp;IF(ISERROR(VLOOKUP(E4613,Settings!D$2:D$100,1,FALSE)),CONCATENATE("Kategorin ",E4613," finns inte med i fliken Settings. Ange annan kategori eller uppdatera dina inställningar."),""))</f>
        <v/>
      </c>
      <c r="H4613" s="11" t="str">
        <f t="shared" si="144"/>
        <v xml:space="preserve"> </v>
      </c>
    </row>
    <row r="4614" spans="1:8" x14ac:dyDescent="0.2">
      <c r="A4614" s="4"/>
      <c r="B4614" s="2" t="str">
        <f t="shared" si="143"/>
        <v/>
      </c>
      <c r="C4614" s="4"/>
      <c r="D4614" s="4"/>
      <c r="E4614" s="4"/>
      <c r="F4614" s="4"/>
      <c r="G4614" s="5" t="str">
        <f>IF(C4614="","",IF(ISERROR(VLOOKUP(D4614,Settings!C$2:C$100,1,FALSE)),CONCATENATE("Aktiviteten ",D4614," finns inte med i fliken Settings. Ange annan aktivitet eller uppdatera dina inställningar. "),"")&amp;IF(ISERROR(VLOOKUP(E4614,Settings!D$2:D$100,1,FALSE)),CONCATENATE("Kategorin ",E4614," finns inte med i fliken Settings. Ange annan kategori eller uppdatera dina inställningar."),""))</f>
        <v/>
      </c>
      <c r="H4614" s="11" t="str">
        <f t="shared" si="144"/>
        <v xml:space="preserve"> </v>
      </c>
    </row>
    <row r="4615" spans="1:8" x14ac:dyDescent="0.2">
      <c r="A4615" s="4"/>
      <c r="B4615" s="2" t="str">
        <f t="shared" si="143"/>
        <v/>
      </c>
      <c r="C4615" s="4"/>
      <c r="D4615" s="4"/>
      <c r="E4615" s="4"/>
      <c r="F4615" s="4"/>
      <c r="G4615" s="5" t="str">
        <f>IF(C4615="","",IF(ISERROR(VLOOKUP(D4615,Settings!C$2:C$100,1,FALSE)),CONCATENATE("Aktiviteten ",D4615," finns inte med i fliken Settings. Ange annan aktivitet eller uppdatera dina inställningar. "),"")&amp;IF(ISERROR(VLOOKUP(E4615,Settings!D$2:D$100,1,FALSE)),CONCATENATE("Kategorin ",E4615," finns inte med i fliken Settings. Ange annan kategori eller uppdatera dina inställningar."),""))</f>
        <v/>
      </c>
      <c r="H4615" s="11" t="str">
        <f t="shared" si="144"/>
        <v xml:space="preserve"> </v>
      </c>
    </row>
    <row r="4616" spans="1:8" x14ac:dyDescent="0.2">
      <c r="A4616" s="4"/>
      <c r="B4616" s="2" t="str">
        <f t="shared" si="143"/>
        <v/>
      </c>
      <c r="C4616" s="4"/>
      <c r="D4616" s="4"/>
      <c r="E4616" s="4"/>
      <c r="F4616" s="4"/>
      <c r="G4616" s="5" t="str">
        <f>IF(C4616="","",IF(ISERROR(VLOOKUP(D4616,Settings!C$2:C$100,1,FALSE)),CONCATENATE("Aktiviteten ",D4616," finns inte med i fliken Settings. Ange annan aktivitet eller uppdatera dina inställningar. "),"")&amp;IF(ISERROR(VLOOKUP(E4616,Settings!D$2:D$100,1,FALSE)),CONCATENATE("Kategorin ",E4616," finns inte med i fliken Settings. Ange annan kategori eller uppdatera dina inställningar."),""))</f>
        <v/>
      </c>
      <c r="H4616" s="11" t="str">
        <f t="shared" si="144"/>
        <v xml:space="preserve"> </v>
      </c>
    </row>
    <row r="4617" spans="1:8" x14ac:dyDescent="0.2">
      <c r="A4617" s="4"/>
      <c r="B4617" s="2" t="str">
        <f t="shared" si="143"/>
        <v/>
      </c>
      <c r="C4617" s="4"/>
      <c r="D4617" s="4"/>
      <c r="E4617" s="4"/>
      <c r="F4617" s="4"/>
      <c r="G4617" s="5" t="str">
        <f>IF(C4617="","",IF(ISERROR(VLOOKUP(D4617,Settings!C$2:C$100,1,FALSE)),CONCATENATE("Aktiviteten ",D4617," finns inte med i fliken Settings. Ange annan aktivitet eller uppdatera dina inställningar. "),"")&amp;IF(ISERROR(VLOOKUP(E4617,Settings!D$2:D$100,1,FALSE)),CONCATENATE("Kategorin ",E4617," finns inte med i fliken Settings. Ange annan kategori eller uppdatera dina inställningar."),""))</f>
        <v/>
      </c>
      <c r="H4617" s="11" t="str">
        <f t="shared" si="144"/>
        <v xml:space="preserve"> </v>
      </c>
    </row>
    <row r="4618" spans="1:8" x14ac:dyDescent="0.2">
      <c r="A4618" s="4"/>
      <c r="B4618" s="2" t="str">
        <f t="shared" si="143"/>
        <v/>
      </c>
      <c r="C4618" s="4"/>
      <c r="D4618" s="4"/>
      <c r="E4618" s="4"/>
      <c r="F4618" s="4"/>
      <c r="G4618" s="5" t="str">
        <f>IF(C4618="","",IF(ISERROR(VLOOKUP(D4618,Settings!C$2:C$100,1,FALSE)),CONCATENATE("Aktiviteten ",D4618," finns inte med i fliken Settings. Ange annan aktivitet eller uppdatera dina inställningar. "),"")&amp;IF(ISERROR(VLOOKUP(E4618,Settings!D$2:D$100,1,FALSE)),CONCATENATE("Kategorin ",E4618," finns inte med i fliken Settings. Ange annan kategori eller uppdatera dina inställningar."),""))</f>
        <v/>
      </c>
      <c r="H4618" s="11" t="str">
        <f t="shared" si="144"/>
        <v xml:space="preserve"> </v>
      </c>
    </row>
    <row r="4619" spans="1:8" x14ac:dyDescent="0.2">
      <c r="A4619" s="4"/>
      <c r="B4619" s="2" t="str">
        <f t="shared" si="143"/>
        <v/>
      </c>
      <c r="C4619" s="4"/>
      <c r="D4619" s="4"/>
      <c r="E4619" s="4"/>
      <c r="F4619" s="4"/>
      <c r="G4619" s="5" t="str">
        <f>IF(C4619="","",IF(ISERROR(VLOOKUP(D4619,Settings!C$2:C$100,1,FALSE)),CONCATENATE("Aktiviteten ",D4619," finns inte med i fliken Settings. Ange annan aktivitet eller uppdatera dina inställningar. "),"")&amp;IF(ISERROR(VLOOKUP(E4619,Settings!D$2:D$100,1,FALSE)),CONCATENATE("Kategorin ",E4619," finns inte med i fliken Settings. Ange annan kategori eller uppdatera dina inställningar."),""))</f>
        <v/>
      </c>
      <c r="H4619" s="11" t="str">
        <f t="shared" si="144"/>
        <v xml:space="preserve"> </v>
      </c>
    </row>
    <row r="4620" spans="1:8" x14ac:dyDescent="0.2">
      <c r="A4620" s="4"/>
      <c r="B4620" s="2" t="str">
        <f t="shared" si="143"/>
        <v/>
      </c>
      <c r="C4620" s="4"/>
      <c r="D4620" s="4"/>
      <c r="E4620" s="4"/>
      <c r="F4620" s="4"/>
      <c r="G4620" s="5" t="str">
        <f>IF(C4620="","",IF(ISERROR(VLOOKUP(D4620,Settings!C$2:C$100,1,FALSE)),CONCATENATE("Aktiviteten ",D4620," finns inte med i fliken Settings. Ange annan aktivitet eller uppdatera dina inställningar. "),"")&amp;IF(ISERROR(VLOOKUP(E4620,Settings!D$2:D$100,1,FALSE)),CONCATENATE("Kategorin ",E4620," finns inte med i fliken Settings. Ange annan kategori eller uppdatera dina inställningar."),""))</f>
        <v/>
      </c>
      <c r="H4620" s="11" t="str">
        <f t="shared" si="144"/>
        <v xml:space="preserve"> </v>
      </c>
    </row>
    <row r="4621" spans="1:8" x14ac:dyDescent="0.2">
      <c r="A4621" s="4"/>
      <c r="B4621" s="2" t="str">
        <f t="shared" si="143"/>
        <v/>
      </c>
      <c r="C4621" s="4"/>
      <c r="D4621" s="4"/>
      <c r="E4621" s="4"/>
      <c r="F4621" s="4"/>
      <c r="G4621" s="5" t="str">
        <f>IF(C4621="","",IF(ISERROR(VLOOKUP(D4621,Settings!C$2:C$100,1,FALSE)),CONCATENATE("Aktiviteten ",D4621," finns inte med i fliken Settings. Ange annan aktivitet eller uppdatera dina inställningar. "),"")&amp;IF(ISERROR(VLOOKUP(E4621,Settings!D$2:D$100,1,FALSE)),CONCATENATE("Kategorin ",E4621," finns inte med i fliken Settings. Ange annan kategori eller uppdatera dina inställningar."),""))</f>
        <v/>
      </c>
      <c r="H4621" s="11" t="str">
        <f t="shared" si="144"/>
        <v xml:space="preserve"> </v>
      </c>
    </row>
    <row r="4622" spans="1:8" x14ac:dyDescent="0.2">
      <c r="A4622" s="4"/>
      <c r="B4622" s="2" t="str">
        <f t="shared" si="143"/>
        <v/>
      </c>
      <c r="C4622" s="4"/>
      <c r="D4622" s="4"/>
      <c r="E4622" s="4"/>
      <c r="F4622" s="4"/>
      <c r="G4622" s="5" t="str">
        <f>IF(C4622="","",IF(ISERROR(VLOOKUP(D4622,Settings!C$2:C$100,1,FALSE)),CONCATENATE("Aktiviteten ",D4622," finns inte med i fliken Settings. Ange annan aktivitet eller uppdatera dina inställningar. "),"")&amp;IF(ISERROR(VLOOKUP(E4622,Settings!D$2:D$100,1,FALSE)),CONCATENATE("Kategorin ",E4622," finns inte med i fliken Settings. Ange annan kategori eller uppdatera dina inställningar."),""))</f>
        <v/>
      </c>
      <c r="H4622" s="11" t="str">
        <f t="shared" si="144"/>
        <v xml:space="preserve"> </v>
      </c>
    </row>
    <row r="4623" spans="1:8" x14ac:dyDescent="0.2">
      <c r="A4623" s="4"/>
      <c r="B4623" s="2" t="str">
        <f t="shared" si="143"/>
        <v/>
      </c>
      <c r="C4623" s="4"/>
      <c r="D4623" s="4"/>
      <c r="E4623" s="4"/>
      <c r="F4623" s="4"/>
      <c r="G4623" s="5" t="str">
        <f>IF(C4623="","",IF(ISERROR(VLOOKUP(D4623,Settings!C$2:C$100,1,FALSE)),CONCATENATE("Aktiviteten ",D4623," finns inte med i fliken Settings. Ange annan aktivitet eller uppdatera dina inställningar. "),"")&amp;IF(ISERROR(VLOOKUP(E4623,Settings!D$2:D$100,1,FALSE)),CONCATENATE("Kategorin ",E4623," finns inte med i fliken Settings. Ange annan kategori eller uppdatera dina inställningar."),""))</f>
        <v/>
      </c>
      <c r="H4623" s="11" t="str">
        <f t="shared" si="144"/>
        <v xml:space="preserve"> </v>
      </c>
    </row>
    <row r="4624" spans="1:8" x14ac:dyDescent="0.2">
      <c r="A4624" s="4"/>
      <c r="B4624" s="2" t="str">
        <f t="shared" si="143"/>
        <v/>
      </c>
      <c r="C4624" s="4"/>
      <c r="D4624" s="4"/>
      <c r="E4624" s="4"/>
      <c r="F4624" s="4"/>
      <c r="G4624" s="5" t="str">
        <f>IF(C4624="","",IF(ISERROR(VLOOKUP(D4624,Settings!C$2:C$100,1,FALSE)),CONCATENATE("Aktiviteten ",D4624," finns inte med i fliken Settings. Ange annan aktivitet eller uppdatera dina inställningar. "),"")&amp;IF(ISERROR(VLOOKUP(E4624,Settings!D$2:D$100,1,FALSE)),CONCATENATE("Kategorin ",E4624," finns inte med i fliken Settings. Ange annan kategori eller uppdatera dina inställningar."),""))</f>
        <v/>
      </c>
      <c r="H4624" s="11" t="str">
        <f t="shared" si="144"/>
        <v xml:space="preserve"> </v>
      </c>
    </row>
    <row r="4625" spans="1:8" x14ac:dyDescent="0.2">
      <c r="A4625" s="4"/>
      <c r="B4625" s="2" t="str">
        <f t="shared" si="143"/>
        <v/>
      </c>
      <c r="C4625" s="4"/>
      <c r="D4625" s="4"/>
      <c r="E4625" s="4"/>
      <c r="F4625" s="4"/>
      <c r="G4625" s="5" t="str">
        <f>IF(C4625="","",IF(ISERROR(VLOOKUP(D4625,Settings!C$2:C$100,1,FALSE)),CONCATENATE("Aktiviteten ",D4625," finns inte med i fliken Settings. Ange annan aktivitet eller uppdatera dina inställningar. "),"")&amp;IF(ISERROR(VLOOKUP(E4625,Settings!D$2:D$100,1,FALSE)),CONCATENATE("Kategorin ",E4625," finns inte med i fliken Settings. Ange annan kategori eller uppdatera dina inställningar."),""))</f>
        <v/>
      </c>
      <c r="H4625" s="11" t="str">
        <f t="shared" si="144"/>
        <v xml:space="preserve"> </v>
      </c>
    </row>
    <row r="4626" spans="1:8" x14ac:dyDescent="0.2">
      <c r="A4626" s="4"/>
      <c r="B4626" s="2" t="str">
        <f t="shared" ref="B4626:B4689" si="145">IF(A4626="","",A4626)</f>
        <v/>
      </c>
      <c r="C4626" s="4"/>
      <c r="D4626" s="4"/>
      <c r="E4626" s="4"/>
      <c r="F4626" s="4"/>
      <c r="G4626" s="5" t="str">
        <f>IF(C4626="","",IF(ISERROR(VLOOKUP(D4626,Settings!C$2:C$100,1,FALSE)),CONCATENATE("Aktiviteten ",D4626," finns inte med i fliken Settings. Ange annan aktivitet eller uppdatera dina inställningar. "),"")&amp;IF(ISERROR(VLOOKUP(E4626,Settings!D$2:D$100,1,FALSE)),CONCATENATE("Kategorin ",E4626," finns inte med i fliken Settings. Ange annan kategori eller uppdatera dina inställningar."),""))</f>
        <v/>
      </c>
      <c r="H4626" s="11" t="str">
        <f t="shared" si="144"/>
        <v xml:space="preserve"> </v>
      </c>
    </row>
    <row r="4627" spans="1:8" x14ac:dyDescent="0.2">
      <c r="A4627" s="4"/>
      <c r="B4627" s="2" t="str">
        <f t="shared" si="145"/>
        <v/>
      </c>
      <c r="C4627" s="4"/>
      <c r="D4627" s="4"/>
      <c r="E4627" s="4"/>
      <c r="F4627" s="4"/>
      <c r="G4627" s="5" t="str">
        <f>IF(C4627="","",IF(ISERROR(VLOOKUP(D4627,Settings!C$2:C$100,1,FALSE)),CONCATENATE("Aktiviteten ",D4627," finns inte med i fliken Settings. Ange annan aktivitet eller uppdatera dina inställningar. "),"")&amp;IF(ISERROR(VLOOKUP(E4627,Settings!D$2:D$100,1,FALSE)),CONCATENATE("Kategorin ",E4627," finns inte med i fliken Settings. Ange annan kategori eller uppdatera dina inställningar."),""))</f>
        <v/>
      </c>
      <c r="H4627" s="11" t="str">
        <f t="shared" si="144"/>
        <v xml:space="preserve"> </v>
      </c>
    </row>
    <row r="4628" spans="1:8" x14ac:dyDescent="0.2">
      <c r="A4628" s="4"/>
      <c r="B4628" s="2" t="str">
        <f t="shared" si="145"/>
        <v/>
      </c>
      <c r="C4628" s="4"/>
      <c r="D4628" s="4"/>
      <c r="E4628" s="4"/>
      <c r="F4628" s="4"/>
      <c r="G4628" s="5" t="str">
        <f>IF(C4628="","",IF(ISERROR(VLOOKUP(D4628,Settings!C$2:C$100,1,FALSE)),CONCATENATE("Aktiviteten ",D4628," finns inte med i fliken Settings. Ange annan aktivitet eller uppdatera dina inställningar. "),"")&amp;IF(ISERROR(VLOOKUP(E4628,Settings!D$2:D$100,1,FALSE)),CONCATENATE("Kategorin ",E4628," finns inte med i fliken Settings. Ange annan kategori eller uppdatera dina inställningar."),""))</f>
        <v/>
      </c>
      <c r="H4628" s="11" t="str">
        <f t="shared" si="144"/>
        <v xml:space="preserve"> </v>
      </c>
    </row>
    <row r="4629" spans="1:8" x14ac:dyDescent="0.2">
      <c r="A4629" s="4"/>
      <c r="B4629" s="2" t="str">
        <f t="shared" si="145"/>
        <v/>
      </c>
      <c r="C4629" s="4"/>
      <c r="D4629" s="4"/>
      <c r="E4629" s="4"/>
      <c r="F4629" s="4"/>
      <c r="G4629" s="5" t="str">
        <f>IF(C4629="","",IF(ISERROR(VLOOKUP(D4629,Settings!C$2:C$100,1,FALSE)),CONCATENATE("Aktiviteten ",D4629," finns inte med i fliken Settings. Ange annan aktivitet eller uppdatera dina inställningar. "),"")&amp;IF(ISERROR(VLOOKUP(E4629,Settings!D$2:D$100,1,FALSE)),CONCATENATE("Kategorin ",E4629," finns inte med i fliken Settings. Ange annan kategori eller uppdatera dina inställningar."),""))</f>
        <v/>
      </c>
      <c r="H4629" s="11" t="str">
        <f t="shared" si="144"/>
        <v xml:space="preserve"> </v>
      </c>
    </row>
    <row r="4630" spans="1:8" x14ac:dyDescent="0.2">
      <c r="A4630" s="4"/>
      <c r="B4630" s="2" t="str">
        <f t="shared" si="145"/>
        <v/>
      </c>
      <c r="C4630" s="4"/>
      <c r="D4630" s="4"/>
      <c r="E4630" s="4"/>
      <c r="F4630" s="4"/>
      <c r="G4630" s="5" t="str">
        <f>IF(C4630="","",IF(ISERROR(VLOOKUP(D4630,Settings!C$2:C$100,1,FALSE)),CONCATENATE("Aktiviteten ",D4630," finns inte med i fliken Settings. Ange annan aktivitet eller uppdatera dina inställningar. "),"")&amp;IF(ISERROR(VLOOKUP(E4630,Settings!D$2:D$100,1,FALSE)),CONCATENATE("Kategorin ",E4630," finns inte med i fliken Settings. Ange annan kategori eller uppdatera dina inställningar."),""))</f>
        <v/>
      </c>
      <c r="H4630" s="11" t="str">
        <f t="shared" si="144"/>
        <v xml:space="preserve"> </v>
      </c>
    </row>
    <row r="4631" spans="1:8" x14ac:dyDescent="0.2">
      <c r="A4631" s="4"/>
      <c r="B4631" s="2" t="str">
        <f t="shared" si="145"/>
        <v/>
      </c>
      <c r="C4631" s="4"/>
      <c r="D4631" s="4"/>
      <c r="E4631" s="4"/>
      <c r="F4631" s="4"/>
      <c r="G4631" s="5" t="str">
        <f>IF(C4631="","",IF(ISERROR(VLOOKUP(D4631,Settings!C$2:C$100,1,FALSE)),CONCATENATE("Aktiviteten ",D4631," finns inte med i fliken Settings. Ange annan aktivitet eller uppdatera dina inställningar. "),"")&amp;IF(ISERROR(VLOOKUP(E4631,Settings!D$2:D$100,1,FALSE)),CONCATENATE("Kategorin ",E4631," finns inte med i fliken Settings. Ange annan kategori eller uppdatera dina inställningar."),""))</f>
        <v/>
      </c>
      <c r="H4631" s="11" t="str">
        <f t="shared" si="144"/>
        <v xml:space="preserve"> </v>
      </c>
    </row>
    <row r="4632" spans="1:8" x14ac:dyDescent="0.2">
      <c r="A4632" s="4"/>
      <c r="B4632" s="2" t="str">
        <f t="shared" si="145"/>
        <v/>
      </c>
      <c r="C4632" s="4"/>
      <c r="D4632" s="4"/>
      <c r="E4632" s="4"/>
      <c r="F4632" s="4"/>
      <c r="G4632" s="5" t="str">
        <f>IF(C4632="","",IF(ISERROR(VLOOKUP(D4632,Settings!C$2:C$100,1,FALSE)),CONCATENATE("Aktiviteten ",D4632," finns inte med i fliken Settings. Ange annan aktivitet eller uppdatera dina inställningar. "),"")&amp;IF(ISERROR(VLOOKUP(E4632,Settings!D$2:D$100,1,FALSE)),CONCATENATE("Kategorin ",E4632," finns inte med i fliken Settings. Ange annan kategori eller uppdatera dina inställningar."),""))</f>
        <v/>
      </c>
      <c r="H4632" s="11" t="str">
        <f t="shared" si="144"/>
        <v xml:space="preserve"> </v>
      </c>
    </row>
    <row r="4633" spans="1:8" x14ac:dyDescent="0.2">
      <c r="A4633" s="4"/>
      <c r="B4633" s="2" t="str">
        <f t="shared" si="145"/>
        <v/>
      </c>
      <c r="C4633" s="4"/>
      <c r="D4633" s="4"/>
      <c r="E4633" s="4"/>
      <c r="F4633" s="4"/>
      <c r="G4633" s="5" t="str">
        <f>IF(C4633="","",IF(ISERROR(VLOOKUP(D4633,Settings!C$2:C$100,1,FALSE)),CONCATENATE("Aktiviteten ",D4633," finns inte med i fliken Settings. Ange annan aktivitet eller uppdatera dina inställningar. "),"")&amp;IF(ISERROR(VLOOKUP(E4633,Settings!D$2:D$100,1,FALSE)),CONCATENATE("Kategorin ",E4633," finns inte med i fliken Settings. Ange annan kategori eller uppdatera dina inställningar."),""))</f>
        <v/>
      </c>
      <c r="H4633" s="11" t="str">
        <f t="shared" si="144"/>
        <v xml:space="preserve"> </v>
      </c>
    </row>
    <row r="4634" spans="1:8" x14ac:dyDescent="0.2">
      <c r="A4634" s="4"/>
      <c r="B4634" s="2" t="str">
        <f t="shared" si="145"/>
        <v/>
      </c>
      <c r="C4634" s="4"/>
      <c r="D4634" s="4"/>
      <c r="E4634" s="4"/>
      <c r="F4634" s="4"/>
      <c r="G4634" s="5" t="str">
        <f>IF(C4634="","",IF(ISERROR(VLOOKUP(D4634,Settings!C$2:C$100,1,FALSE)),CONCATENATE("Aktiviteten ",D4634," finns inte med i fliken Settings. Ange annan aktivitet eller uppdatera dina inställningar. "),"")&amp;IF(ISERROR(VLOOKUP(E4634,Settings!D$2:D$100,1,FALSE)),CONCATENATE("Kategorin ",E4634," finns inte med i fliken Settings. Ange annan kategori eller uppdatera dina inställningar."),""))</f>
        <v/>
      </c>
      <c r="H4634" s="11" t="str">
        <f t="shared" si="144"/>
        <v xml:space="preserve"> </v>
      </c>
    </row>
    <row r="4635" spans="1:8" x14ac:dyDescent="0.2">
      <c r="A4635" s="4"/>
      <c r="B4635" s="2" t="str">
        <f t="shared" si="145"/>
        <v/>
      </c>
      <c r="C4635" s="4"/>
      <c r="D4635" s="4"/>
      <c r="E4635" s="4"/>
      <c r="F4635" s="4"/>
      <c r="G4635" s="5" t="str">
        <f>IF(C4635="","",IF(ISERROR(VLOOKUP(D4635,Settings!C$2:C$100,1,FALSE)),CONCATENATE("Aktiviteten ",D4635," finns inte med i fliken Settings. Ange annan aktivitet eller uppdatera dina inställningar. "),"")&amp;IF(ISERROR(VLOOKUP(E4635,Settings!D$2:D$100,1,FALSE)),CONCATENATE("Kategorin ",E4635," finns inte med i fliken Settings. Ange annan kategori eller uppdatera dina inställningar."),""))</f>
        <v/>
      </c>
      <c r="H4635" s="11" t="str">
        <f t="shared" si="144"/>
        <v xml:space="preserve"> </v>
      </c>
    </row>
    <row r="4636" spans="1:8" x14ac:dyDescent="0.2">
      <c r="A4636" s="4"/>
      <c r="B4636" s="2" t="str">
        <f t="shared" si="145"/>
        <v/>
      </c>
      <c r="C4636" s="4"/>
      <c r="D4636" s="4"/>
      <c r="E4636" s="4"/>
      <c r="F4636" s="4"/>
      <c r="G4636" s="5" t="str">
        <f>IF(C4636="","",IF(ISERROR(VLOOKUP(D4636,Settings!C$2:C$100,1,FALSE)),CONCATENATE("Aktiviteten ",D4636," finns inte med i fliken Settings. Ange annan aktivitet eller uppdatera dina inställningar. "),"")&amp;IF(ISERROR(VLOOKUP(E4636,Settings!D$2:D$100,1,FALSE)),CONCATENATE("Kategorin ",E4636," finns inte med i fliken Settings. Ange annan kategori eller uppdatera dina inställningar."),""))</f>
        <v/>
      </c>
      <c r="H4636" s="11" t="str">
        <f t="shared" si="144"/>
        <v xml:space="preserve"> </v>
      </c>
    </row>
    <row r="4637" spans="1:8" x14ac:dyDescent="0.2">
      <c r="A4637" s="4"/>
      <c r="B4637" s="2" t="str">
        <f t="shared" si="145"/>
        <v/>
      </c>
      <c r="C4637" s="4"/>
      <c r="D4637" s="4"/>
      <c r="E4637" s="4"/>
      <c r="F4637" s="4"/>
      <c r="G4637" s="5" t="str">
        <f>IF(C4637="","",IF(ISERROR(VLOOKUP(D4637,Settings!C$2:C$100,1,FALSE)),CONCATENATE("Aktiviteten ",D4637," finns inte med i fliken Settings. Ange annan aktivitet eller uppdatera dina inställningar. "),"")&amp;IF(ISERROR(VLOOKUP(E4637,Settings!D$2:D$100,1,FALSE)),CONCATENATE("Kategorin ",E4637," finns inte med i fliken Settings. Ange annan kategori eller uppdatera dina inställningar."),""))</f>
        <v/>
      </c>
      <c r="H4637" s="11" t="str">
        <f t="shared" si="144"/>
        <v xml:space="preserve"> </v>
      </c>
    </row>
    <row r="4638" spans="1:8" x14ac:dyDescent="0.2">
      <c r="A4638" s="4"/>
      <c r="B4638" s="2" t="str">
        <f t="shared" si="145"/>
        <v/>
      </c>
      <c r="C4638" s="4"/>
      <c r="D4638" s="4"/>
      <c r="E4638" s="4"/>
      <c r="F4638" s="4"/>
      <c r="G4638" s="5" t="str">
        <f>IF(C4638="","",IF(ISERROR(VLOOKUP(D4638,Settings!C$2:C$100,1,FALSE)),CONCATENATE("Aktiviteten ",D4638," finns inte med i fliken Settings. Ange annan aktivitet eller uppdatera dina inställningar. "),"")&amp;IF(ISERROR(VLOOKUP(E4638,Settings!D$2:D$100,1,FALSE)),CONCATENATE("Kategorin ",E4638," finns inte med i fliken Settings. Ange annan kategori eller uppdatera dina inställningar."),""))</f>
        <v/>
      </c>
      <c r="H4638" s="11" t="str">
        <f t="shared" si="144"/>
        <v xml:space="preserve"> </v>
      </c>
    </row>
    <row r="4639" spans="1:8" x14ac:dyDescent="0.2">
      <c r="A4639" s="4"/>
      <c r="B4639" s="2" t="str">
        <f t="shared" si="145"/>
        <v/>
      </c>
      <c r="C4639" s="4"/>
      <c r="D4639" s="4"/>
      <c r="E4639" s="4"/>
      <c r="F4639" s="4"/>
      <c r="G4639" s="5" t="str">
        <f>IF(C4639="","",IF(ISERROR(VLOOKUP(D4639,Settings!C$2:C$100,1,FALSE)),CONCATENATE("Aktiviteten ",D4639," finns inte med i fliken Settings. Ange annan aktivitet eller uppdatera dina inställningar. "),"")&amp;IF(ISERROR(VLOOKUP(E4639,Settings!D$2:D$100,1,FALSE)),CONCATENATE("Kategorin ",E4639," finns inte med i fliken Settings. Ange annan kategori eller uppdatera dina inställningar."),""))</f>
        <v/>
      </c>
      <c r="H4639" s="11" t="str">
        <f t="shared" si="144"/>
        <v xml:space="preserve"> </v>
      </c>
    </row>
    <row r="4640" spans="1:8" x14ac:dyDescent="0.2">
      <c r="A4640" s="4"/>
      <c r="B4640" s="2" t="str">
        <f t="shared" si="145"/>
        <v/>
      </c>
      <c r="C4640" s="4"/>
      <c r="D4640" s="4"/>
      <c r="E4640" s="4"/>
      <c r="F4640" s="4"/>
      <c r="G4640" s="5" t="str">
        <f>IF(C4640="","",IF(ISERROR(VLOOKUP(D4640,Settings!C$2:C$100,1,FALSE)),CONCATENATE("Aktiviteten ",D4640," finns inte med i fliken Settings. Ange annan aktivitet eller uppdatera dina inställningar. "),"")&amp;IF(ISERROR(VLOOKUP(E4640,Settings!D$2:D$100,1,FALSE)),CONCATENATE("Kategorin ",E4640," finns inte med i fliken Settings. Ange annan kategori eller uppdatera dina inställningar."),""))</f>
        <v/>
      </c>
      <c r="H4640" s="11" t="str">
        <f t="shared" si="144"/>
        <v xml:space="preserve"> </v>
      </c>
    </row>
    <row r="4641" spans="1:8" x14ac:dyDescent="0.2">
      <c r="A4641" s="4"/>
      <c r="B4641" s="2" t="str">
        <f t="shared" si="145"/>
        <v/>
      </c>
      <c r="C4641" s="4"/>
      <c r="D4641" s="4"/>
      <c r="E4641" s="4"/>
      <c r="F4641" s="4"/>
      <c r="G4641" s="5" t="str">
        <f>IF(C4641="","",IF(ISERROR(VLOOKUP(D4641,Settings!C$2:C$100,1,FALSE)),CONCATENATE("Aktiviteten ",D4641," finns inte med i fliken Settings. Ange annan aktivitet eller uppdatera dina inställningar. "),"")&amp;IF(ISERROR(VLOOKUP(E4641,Settings!D$2:D$100,1,FALSE)),CONCATENATE("Kategorin ",E4641," finns inte med i fliken Settings. Ange annan kategori eller uppdatera dina inställningar."),""))</f>
        <v/>
      </c>
      <c r="H4641" s="11" t="str">
        <f t="shared" si="144"/>
        <v xml:space="preserve"> </v>
      </c>
    </row>
    <row r="4642" spans="1:8" x14ac:dyDescent="0.2">
      <c r="A4642" s="4"/>
      <c r="B4642" s="2" t="str">
        <f t="shared" si="145"/>
        <v/>
      </c>
      <c r="C4642" s="4"/>
      <c r="D4642" s="4"/>
      <c r="E4642" s="4"/>
      <c r="F4642" s="4"/>
      <c r="G4642" s="5" t="str">
        <f>IF(C4642="","",IF(ISERROR(VLOOKUP(D4642,Settings!C$2:C$100,1,FALSE)),CONCATENATE("Aktiviteten ",D4642," finns inte med i fliken Settings. Ange annan aktivitet eller uppdatera dina inställningar. "),"")&amp;IF(ISERROR(VLOOKUP(E4642,Settings!D$2:D$100,1,FALSE)),CONCATENATE("Kategorin ",E4642," finns inte med i fliken Settings. Ange annan kategori eller uppdatera dina inställningar."),""))</f>
        <v/>
      </c>
      <c r="H4642" s="11" t="str">
        <f t="shared" si="144"/>
        <v xml:space="preserve"> </v>
      </c>
    </row>
    <row r="4643" spans="1:8" x14ac:dyDescent="0.2">
      <c r="A4643" s="4"/>
      <c r="B4643" s="2" t="str">
        <f t="shared" si="145"/>
        <v/>
      </c>
      <c r="C4643" s="4"/>
      <c r="D4643" s="4"/>
      <c r="E4643" s="4"/>
      <c r="F4643" s="4"/>
      <c r="G4643" s="5" t="str">
        <f>IF(C4643="","",IF(ISERROR(VLOOKUP(D4643,Settings!C$2:C$100,1,FALSE)),CONCATENATE("Aktiviteten ",D4643," finns inte med i fliken Settings. Ange annan aktivitet eller uppdatera dina inställningar. "),"")&amp;IF(ISERROR(VLOOKUP(E4643,Settings!D$2:D$100,1,FALSE)),CONCATENATE("Kategorin ",E4643," finns inte med i fliken Settings. Ange annan kategori eller uppdatera dina inställningar."),""))</f>
        <v/>
      </c>
      <c r="H4643" s="11" t="str">
        <f t="shared" si="144"/>
        <v xml:space="preserve"> </v>
      </c>
    </row>
    <row r="4644" spans="1:8" x14ac:dyDescent="0.2">
      <c r="A4644" s="4"/>
      <c r="B4644" s="2" t="str">
        <f t="shared" si="145"/>
        <v/>
      </c>
      <c r="C4644" s="4"/>
      <c r="D4644" s="4"/>
      <c r="E4644" s="4"/>
      <c r="F4644" s="4"/>
      <c r="G4644" s="5" t="str">
        <f>IF(C4644="","",IF(ISERROR(VLOOKUP(D4644,Settings!C$2:C$100,1,FALSE)),CONCATENATE("Aktiviteten ",D4644," finns inte med i fliken Settings. Ange annan aktivitet eller uppdatera dina inställningar. "),"")&amp;IF(ISERROR(VLOOKUP(E4644,Settings!D$2:D$100,1,FALSE)),CONCATENATE("Kategorin ",E4644," finns inte med i fliken Settings. Ange annan kategori eller uppdatera dina inställningar."),""))</f>
        <v/>
      </c>
      <c r="H4644" s="11" t="str">
        <f t="shared" si="144"/>
        <v xml:space="preserve"> </v>
      </c>
    </row>
    <row r="4645" spans="1:8" x14ac:dyDescent="0.2">
      <c r="A4645" s="4"/>
      <c r="B4645" s="2" t="str">
        <f t="shared" si="145"/>
        <v/>
      </c>
      <c r="C4645" s="4"/>
      <c r="D4645" s="4"/>
      <c r="E4645" s="4"/>
      <c r="F4645" s="4"/>
      <c r="G4645" s="5" t="str">
        <f>IF(C4645="","",IF(ISERROR(VLOOKUP(D4645,Settings!C$2:C$100,1,FALSE)),CONCATENATE("Aktiviteten ",D4645," finns inte med i fliken Settings. Ange annan aktivitet eller uppdatera dina inställningar. "),"")&amp;IF(ISERROR(VLOOKUP(E4645,Settings!D$2:D$100,1,FALSE)),CONCATENATE("Kategorin ",E4645," finns inte med i fliken Settings. Ange annan kategori eller uppdatera dina inställningar."),""))</f>
        <v/>
      </c>
      <c r="H4645" s="11" t="str">
        <f t="shared" si="144"/>
        <v xml:space="preserve"> </v>
      </c>
    </row>
    <row r="4646" spans="1:8" x14ac:dyDescent="0.2">
      <c r="A4646" s="4"/>
      <c r="B4646" s="2" t="str">
        <f t="shared" si="145"/>
        <v/>
      </c>
      <c r="C4646" s="4"/>
      <c r="D4646" s="4"/>
      <c r="E4646" s="4"/>
      <c r="F4646" s="4"/>
      <c r="G4646" s="5" t="str">
        <f>IF(C4646="","",IF(ISERROR(VLOOKUP(D4646,Settings!C$2:C$100,1,FALSE)),CONCATENATE("Aktiviteten ",D4646," finns inte med i fliken Settings. Ange annan aktivitet eller uppdatera dina inställningar. "),"")&amp;IF(ISERROR(VLOOKUP(E4646,Settings!D$2:D$100,1,FALSE)),CONCATENATE("Kategorin ",E4646," finns inte med i fliken Settings. Ange annan kategori eller uppdatera dina inställningar."),""))</f>
        <v/>
      </c>
      <c r="H4646" s="11" t="str">
        <f t="shared" si="144"/>
        <v xml:space="preserve"> </v>
      </c>
    </row>
    <row r="4647" spans="1:8" x14ac:dyDescent="0.2">
      <c r="A4647" s="4"/>
      <c r="B4647" s="2" t="str">
        <f t="shared" si="145"/>
        <v/>
      </c>
      <c r="C4647" s="4"/>
      <c r="D4647" s="4"/>
      <c r="E4647" s="4"/>
      <c r="F4647" s="4"/>
      <c r="G4647" s="5" t="str">
        <f>IF(C4647="","",IF(ISERROR(VLOOKUP(D4647,Settings!C$2:C$100,1,FALSE)),CONCATENATE("Aktiviteten ",D4647," finns inte med i fliken Settings. Ange annan aktivitet eller uppdatera dina inställningar. "),"")&amp;IF(ISERROR(VLOOKUP(E4647,Settings!D$2:D$100,1,FALSE)),CONCATENATE("Kategorin ",E4647," finns inte med i fliken Settings. Ange annan kategori eller uppdatera dina inställningar."),""))</f>
        <v/>
      </c>
      <c r="H4647" s="11" t="str">
        <f t="shared" si="144"/>
        <v xml:space="preserve"> </v>
      </c>
    </row>
    <row r="4648" spans="1:8" x14ac:dyDescent="0.2">
      <c r="A4648" s="4"/>
      <c r="B4648" s="2" t="str">
        <f t="shared" si="145"/>
        <v/>
      </c>
      <c r="C4648" s="4"/>
      <c r="D4648" s="4"/>
      <c r="E4648" s="4"/>
      <c r="F4648" s="4"/>
      <c r="G4648" s="5" t="str">
        <f>IF(C4648="","",IF(ISERROR(VLOOKUP(D4648,Settings!C$2:C$100,1,FALSE)),CONCATENATE("Aktiviteten ",D4648," finns inte med i fliken Settings. Ange annan aktivitet eller uppdatera dina inställningar. "),"")&amp;IF(ISERROR(VLOOKUP(E4648,Settings!D$2:D$100,1,FALSE)),CONCATENATE("Kategorin ",E4648," finns inte med i fliken Settings. Ange annan kategori eller uppdatera dina inställningar."),""))</f>
        <v/>
      </c>
      <c r="H4648" s="11" t="str">
        <f t="shared" si="144"/>
        <v xml:space="preserve"> </v>
      </c>
    </row>
    <row r="4649" spans="1:8" x14ac:dyDescent="0.2">
      <c r="A4649" s="4"/>
      <c r="B4649" s="2" t="str">
        <f t="shared" si="145"/>
        <v/>
      </c>
      <c r="C4649" s="4"/>
      <c r="D4649" s="4"/>
      <c r="E4649" s="4"/>
      <c r="F4649" s="4"/>
      <c r="G4649" s="5" t="str">
        <f>IF(C4649="","",IF(ISERROR(VLOOKUP(D4649,Settings!C$2:C$100,1,FALSE)),CONCATENATE("Aktiviteten ",D4649," finns inte med i fliken Settings. Ange annan aktivitet eller uppdatera dina inställningar. "),"")&amp;IF(ISERROR(VLOOKUP(E4649,Settings!D$2:D$100,1,FALSE)),CONCATENATE("Kategorin ",E4649," finns inte med i fliken Settings. Ange annan kategori eller uppdatera dina inställningar."),""))</f>
        <v/>
      </c>
      <c r="H4649" s="11" t="str">
        <f t="shared" si="144"/>
        <v xml:space="preserve"> </v>
      </c>
    </row>
    <row r="4650" spans="1:8" x14ac:dyDescent="0.2">
      <c r="A4650" s="4"/>
      <c r="B4650" s="2" t="str">
        <f t="shared" si="145"/>
        <v/>
      </c>
      <c r="C4650" s="4"/>
      <c r="D4650" s="4"/>
      <c r="E4650" s="4"/>
      <c r="F4650" s="4"/>
      <c r="G4650" s="5" t="str">
        <f>IF(C4650="","",IF(ISERROR(VLOOKUP(D4650,Settings!C$2:C$100,1,FALSE)),CONCATENATE("Aktiviteten ",D4650," finns inte med i fliken Settings. Ange annan aktivitet eller uppdatera dina inställningar. "),"")&amp;IF(ISERROR(VLOOKUP(E4650,Settings!D$2:D$100,1,FALSE)),CONCATENATE("Kategorin ",E4650," finns inte med i fliken Settings. Ange annan kategori eller uppdatera dina inställningar."),""))</f>
        <v/>
      </c>
      <c r="H4650" s="11" t="str">
        <f t="shared" si="144"/>
        <v xml:space="preserve"> </v>
      </c>
    </row>
    <row r="4651" spans="1:8" x14ac:dyDescent="0.2">
      <c r="A4651" s="4"/>
      <c r="B4651" s="2" t="str">
        <f t="shared" si="145"/>
        <v/>
      </c>
      <c r="C4651" s="4"/>
      <c r="D4651" s="4"/>
      <c r="E4651" s="4"/>
      <c r="F4651" s="4"/>
      <c r="G4651" s="5" t="str">
        <f>IF(C4651="","",IF(ISERROR(VLOOKUP(D4651,Settings!C$2:C$100,1,FALSE)),CONCATENATE("Aktiviteten ",D4651," finns inte med i fliken Settings. Ange annan aktivitet eller uppdatera dina inställningar. "),"")&amp;IF(ISERROR(VLOOKUP(E4651,Settings!D$2:D$100,1,FALSE)),CONCATENATE("Kategorin ",E4651," finns inte med i fliken Settings. Ange annan kategori eller uppdatera dina inställningar."),""))</f>
        <v/>
      </c>
      <c r="H4651" s="11" t="str">
        <f t="shared" si="144"/>
        <v xml:space="preserve"> </v>
      </c>
    </row>
    <row r="4652" spans="1:8" x14ac:dyDescent="0.2">
      <c r="A4652" s="4"/>
      <c r="B4652" s="2" t="str">
        <f t="shared" si="145"/>
        <v/>
      </c>
      <c r="C4652" s="4"/>
      <c r="D4652" s="4"/>
      <c r="E4652" s="4"/>
      <c r="F4652" s="4"/>
      <c r="G4652" s="5" t="str">
        <f>IF(C4652="","",IF(ISERROR(VLOOKUP(D4652,Settings!C$2:C$100,1,FALSE)),CONCATENATE("Aktiviteten ",D4652," finns inte med i fliken Settings. Ange annan aktivitet eller uppdatera dina inställningar. "),"")&amp;IF(ISERROR(VLOOKUP(E4652,Settings!D$2:D$100,1,FALSE)),CONCATENATE("Kategorin ",E4652," finns inte med i fliken Settings. Ange annan kategori eller uppdatera dina inställningar."),""))</f>
        <v/>
      </c>
      <c r="H4652" s="11" t="str">
        <f t="shared" si="144"/>
        <v xml:space="preserve"> </v>
      </c>
    </row>
    <row r="4653" spans="1:8" x14ac:dyDescent="0.2">
      <c r="A4653" s="4"/>
      <c r="B4653" s="2" t="str">
        <f t="shared" si="145"/>
        <v/>
      </c>
      <c r="C4653" s="4"/>
      <c r="D4653" s="4"/>
      <c r="E4653" s="4"/>
      <c r="F4653" s="4"/>
      <c r="G4653" s="5" t="str">
        <f>IF(C4653="","",IF(ISERROR(VLOOKUP(D4653,Settings!C$2:C$100,1,FALSE)),CONCATENATE("Aktiviteten ",D4653," finns inte med i fliken Settings. Ange annan aktivitet eller uppdatera dina inställningar. "),"")&amp;IF(ISERROR(VLOOKUP(E4653,Settings!D$2:D$100,1,FALSE)),CONCATENATE("Kategorin ",E4653," finns inte med i fliken Settings. Ange annan kategori eller uppdatera dina inställningar."),""))</f>
        <v/>
      </c>
      <c r="H4653" s="11" t="str">
        <f t="shared" si="144"/>
        <v xml:space="preserve"> </v>
      </c>
    </row>
    <row r="4654" spans="1:8" x14ac:dyDescent="0.2">
      <c r="A4654" s="4"/>
      <c r="B4654" s="2" t="str">
        <f t="shared" si="145"/>
        <v/>
      </c>
      <c r="C4654" s="4"/>
      <c r="D4654" s="4"/>
      <c r="E4654" s="4"/>
      <c r="F4654" s="4"/>
      <c r="G4654" s="5" t="str">
        <f>IF(C4654="","",IF(ISERROR(VLOOKUP(D4654,Settings!C$2:C$100,1,FALSE)),CONCATENATE("Aktiviteten ",D4654," finns inte med i fliken Settings. Ange annan aktivitet eller uppdatera dina inställningar. "),"")&amp;IF(ISERROR(VLOOKUP(E4654,Settings!D$2:D$100,1,FALSE)),CONCATENATE("Kategorin ",E4654," finns inte med i fliken Settings. Ange annan kategori eller uppdatera dina inställningar."),""))</f>
        <v/>
      </c>
      <c r="H4654" s="11" t="str">
        <f t="shared" si="144"/>
        <v xml:space="preserve"> </v>
      </c>
    </row>
    <row r="4655" spans="1:8" x14ac:dyDescent="0.2">
      <c r="A4655" s="4"/>
      <c r="B4655" s="2" t="str">
        <f t="shared" si="145"/>
        <v/>
      </c>
      <c r="C4655" s="4"/>
      <c r="D4655" s="4"/>
      <c r="E4655" s="4"/>
      <c r="F4655" s="4"/>
      <c r="G4655" s="5" t="str">
        <f>IF(C4655="","",IF(ISERROR(VLOOKUP(D4655,Settings!C$2:C$100,1,FALSE)),CONCATENATE("Aktiviteten ",D4655," finns inte med i fliken Settings. Ange annan aktivitet eller uppdatera dina inställningar. "),"")&amp;IF(ISERROR(VLOOKUP(E4655,Settings!D$2:D$100,1,FALSE)),CONCATENATE("Kategorin ",E4655," finns inte med i fliken Settings. Ange annan kategori eller uppdatera dina inställningar."),""))</f>
        <v/>
      </c>
      <c r="H4655" s="11" t="str">
        <f t="shared" si="144"/>
        <v xml:space="preserve"> </v>
      </c>
    </row>
    <row r="4656" spans="1:8" x14ac:dyDescent="0.2">
      <c r="A4656" s="4"/>
      <c r="B4656" s="2" t="str">
        <f t="shared" si="145"/>
        <v/>
      </c>
      <c r="C4656" s="4"/>
      <c r="D4656" s="4"/>
      <c r="E4656" s="4"/>
      <c r="F4656" s="4"/>
      <c r="G4656" s="5" t="str">
        <f>IF(C4656="","",IF(ISERROR(VLOOKUP(D4656,Settings!C$2:C$100,1,FALSE)),CONCATENATE("Aktiviteten ",D4656," finns inte med i fliken Settings. Ange annan aktivitet eller uppdatera dina inställningar. "),"")&amp;IF(ISERROR(VLOOKUP(E4656,Settings!D$2:D$100,1,FALSE)),CONCATENATE("Kategorin ",E4656," finns inte med i fliken Settings. Ange annan kategori eller uppdatera dina inställningar."),""))</f>
        <v/>
      </c>
      <c r="H4656" s="11" t="str">
        <f t="shared" si="144"/>
        <v xml:space="preserve"> </v>
      </c>
    </row>
    <row r="4657" spans="1:8" x14ac:dyDescent="0.2">
      <c r="A4657" s="4"/>
      <c r="B4657" s="2" t="str">
        <f t="shared" si="145"/>
        <v/>
      </c>
      <c r="C4657" s="4"/>
      <c r="D4657" s="4"/>
      <c r="E4657" s="4"/>
      <c r="F4657" s="4"/>
      <c r="G4657" s="5" t="str">
        <f>IF(C4657="","",IF(ISERROR(VLOOKUP(D4657,Settings!C$2:C$100,1,FALSE)),CONCATENATE("Aktiviteten ",D4657," finns inte med i fliken Settings. Ange annan aktivitet eller uppdatera dina inställningar. "),"")&amp;IF(ISERROR(VLOOKUP(E4657,Settings!D$2:D$100,1,FALSE)),CONCATENATE("Kategorin ",E4657," finns inte med i fliken Settings. Ange annan kategori eller uppdatera dina inställningar."),""))</f>
        <v/>
      </c>
      <c r="H4657" s="11" t="str">
        <f t="shared" si="144"/>
        <v xml:space="preserve"> </v>
      </c>
    </row>
    <row r="4658" spans="1:8" x14ac:dyDescent="0.2">
      <c r="A4658" s="4"/>
      <c r="B4658" s="2" t="str">
        <f t="shared" si="145"/>
        <v/>
      </c>
      <c r="C4658" s="4"/>
      <c r="D4658" s="4"/>
      <c r="E4658" s="4"/>
      <c r="F4658" s="4"/>
      <c r="G4658" s="5" t="str">
        <f>IF(C4658="","",IF(ISERROR(VLOOKUP(D4658,Settings!C$2:C$100,1,FALSE)),CONCATENATE("Aktiviteten ",D4658," finns inte med i fliken Settings. Ange annan aktivitet eller uppdatera dina inställningar. "),"")&amp;IF(ISERROR(VLOOKUP(E4658,Settings!D$2:D$100,1,FALSE)),CONCATENATE("Kategorin ",E4658," finns inte med i fliken Settings. Ange annan kategori eller uppdatera dina inställningar."),""))</f>
        <v/>
      </c>
      <c r="H4658" s="11" t="str">
        <f t="shared" si="144"/>
        <v xml:space="preserve"> </v>
      </c>
    </row>
    <row r="4659" spans="1:8" x14ac:dyDescent="0.2">
      <c r="A4659" s="4"/>
      <c r="B4659" s="2" t="str">
        <f t="shared" si="145"/>
        <v/>
      </c>
      <c r="C4659" s="4"/>
      <c r="D4659" s="4"/>
      <c r="E4659" s="4"/>
      <c r="F4659" s="4"/>
      <c r="G4659" s="5" t="str">
        <f>IF(C4659="","",IF(ISERROR(VLOOKUP(D4659,Settings!C$2:C$100,1,FALSE)),CONCATENATE("Aktiviteten ",D4659," finns inte med i fliken Settings. Ange annan aktivitet eller uppdatera dina inställningar. "),"")&amp;IF(ISERROR(VLOOKUP(E4659,Settings!D$2:D$100,1,FALSE)),CONCATENATE("Kategorin ",E4659," finns inte med i fliken Settings. Ange annan kategori eller uppdatera dina inställningar."),""))</f>
        <v/>
      </c>
      <c r="H4659" s="11" t="str">
        <f t="shared" si="144"/>
        <v xml:space="preserve"> </v>
      </c>
    </row>
    <row r="4660" spans="1:8" x14ac:dyDescent="0.2">
      <c r="A4660" s="4"/>
      <c r="B4660" s="2" t="str">
        <f t="shared" si="145"/>
        <v/>
      </c>
      <c r="C4660" s="4"/>
      <c r="D4660" s="4"/>
      <c r="E4660" s="4"/>
      <c r="F4660" s="4"/>
      <c r="G4660" s="5" t="str">
        <f>IF(C4660="","",IF(ISERROR(VLOOKUP(D4660,Settings!C$2:C$100,1,FALSE)),CONCATENATE("Aktiviteten ",D4660," finns inte med i fliken Settings. Ange annan aktivitet eller uppdatera dina inställningar. "),"")&amp;IF(ISERROR(VLOOKUP(E4660,Settings!D$2:D$100,1,FALSE)),CONCATENATE("Kategorin ",E4660," finns inte med i fliken Settings. Ange annan kategori eller uppdatera dina inställningar."),""))</f>
        <v/>
      </c>
      <c r="H4660" s="11" t="str">
        <f t="shared" si="144"/>
        <v xml:space="preserve"> </v>
      </c>
    </row>
    <row r="4661" spans="1:8" x14ac:dyDescent="0.2">
      <c r="A4661" s="4"/>
      <c r="B4661" s="2" t="str">
        <f t="shared" si="145"/>
        <v/>
      </c>
      <c r="C4661" s="4"/>
      <c r="D4661" s="4"/>
      <c r="E4661" s="4"/>
      <c r="F4661" s="4"/>
      <c r="G4661" s="5" t="str">
        <f>IF(C4661="","",IF(ISERROR(VLOOKUP(D4661,Settings!C$2:C$100,1,FALSE)),CONCATENATE("Aktiviteten ",D4661," finns inte med i fliken Settings. Ange annan aktivitet eller uppdatera dina inställningar. "),"")&amp;IF(ISERROR(VLOOKUP(E4661,Settings!D$2:D$100,1,FALSE)),CONCATENATE("Kategorin ",E4661," finns inte med i fliken Settings. Ange annan kategori eller uppdatera dina inställningar."),""))</f>
        <v/>
      </c>
      <c r="H4661" s="11" t="str">
        <f t="shared" si="144"/>
        <v xml:space="preserve"> </v>
      </c>
    </row>
    <row r="4662" spans="1:8" x14ac:dyDescent="0.2">
      <c r="A4662" s="4"/>
      <c r="B4662" s="2" t="str">
        <f t="shared" si="145"/>
        <v/>
      </c>
      <c r="C4662" s="4"/>
      <c r="D4662" s="4"/>
      <c r="E4662" s="4"/>
      <c r="F4662" s="4"/>
      <c r="G4662" s="5" t="str">
        <f>IF(C4662="","",IF(ISERROR(VLOOKUP(D4662,Settings!C$2:C$100,1,FALSE)),CONCATENATE("Aktiviteten ",D4662," finns inte med i fliken Settings. Ange annan aktivitet eller uppdatera dina inställningar. "),"")&amp;IF(ISERROR(VLOOKUP(E4662,Settings!D$2:D$100,1,FALSE)),CONCATENATE("Kategorin ",E4662," finns inte med i fliken Settings. Ange annan kategori eller uppdatera dina inställningar."),""))</f>
        <v/>
      </c>
      <c r="H4662" s="11" t="str">
        <f t="shared" si="144"/>
        <v xml:space="preserve"> </v>
      </c>
    </row>
    <row r="4663" spans="1:8" x14ac:dyDescent="0.2">
      <c r="A4663" s="4"/>
      <c r="B4663" s="2" t="str">
        <f t="shared" si="145"/>
        <v/>
      </c>
      <c r="C4663" s="4"/>
      <c r="D4663" s="4"/>
      <c r="E4663" s="4"/>
      <c r="F4663" s="4"/>
      <c r="G4663" s="5" t="str">
        <f>IF(C4663="","",IF(ISERROR(VLOOKUP(D4663,Settings!C$2:C$100,1,FALSE)),CONCATENATE("Aktiviteten ",D4663," finns inte med i fliken Settings. Ange annan aktivitet eller uppdatera dina inställningar. "),"")&amp;IF(ISERROR(VLOOKUP(E4663,Settings!D$2:D$100,1,FALSE)),CONCATENATE("Kategorin ",E4663," finns inte med i fliken Settings. Ange annan kategori eller uppdatera dina inställningar."),""))</f>
        <v/>
      </c>
      <c r="H4663" s="11" t="str">
        <f t="shared" si="144"/>
        <v xml:space="preserve"> </v>
      </c>
    </row>
    <row r="4664" spans="1:8" x14ac:dyDescent="0.2">
      <c r="A4664" s="4"/>
      <c r="B4664" s="2" t="str">
        <f t="shared" si="145"/>
        <v/>
      </c>
      <c r="C4664" s="4"/>
      <c r="D4664" s="4"/>
      <c r="E4664" s="4"/>
      <c r="F4664" s="4"/>
      <c r="G4664" s="5" t="str">
        <f>IF(C4664="","",IF(ISERROR(VLOOKUP(D4664,Settings!C$2:C$100,1,FALSE)),CONCATENATE("Aktiviteten ",D4664," finns inte med i fliken Settings. Ange annan aktivitet eller uppdatera dina inställningar. "),"")&amp;IF(ISERROR(VLOOKUP(E4664,Settings!D$2:D$100,1,FALSE)),CONCATENATE("Kategorin ",E4664," finns inte med i fliken Settings. Ange annan kategori eller uppdatera dina inställningar."),""))</f>
        <v/>
      </c>
      <c r="H4664" s="11" t="str">
        <f t="shared" si="144"/>
        <v xml:space="preserve"> </v>
      </c>
    </row>
    <row r="4665" spans="1:8" x14ac:dyDescent="0.2">
      <c r="A4665" s="4"/>
      <c r="B4665" s="2" t="str">
        <f t="shared" si="145"/>
        <v/>
      </c>
      <c r="C4665" s="4"/>
      <c r="D4665" s="4"/>
      <c r="E4665" s="4"/>
      <c r="F4665" s="4"/>
      <c r="G4665" s="5" t="str">
        <f>IF(C4665="","",IF(ISERROR(VLOOKUP(D4665,Settings!C$2:C$100,1,FALSE)),CONCATENATE("Aktiviteten ",D4665," finns inte med i fliken Settings. Ange annan aktivitet eller uppdatera dina inställningar. "),"")&amp;IF(ISERROR(VLOOKUP(E4665,Settings!D$2:D$100,1,FALSE)),CONCATENATE("Kategorin ",E4665," finns inte med i fliken Settings. Ange annan kategori eller uppdatera dina inställningar."),""))</f>
        <v/>
      </c>
      <c r="H4665" s="11" t="str">
        <f t="shared" si="144"/>
        <v xml:space="preserve"> </v>
      </c>
    </row>
    <row r="4666" spans="1:8" x14ac:dyDescent="0.2">
      <c r="A4666" s="4"/>
      <c r="B4666" s="2" t="str">
        <f t="shared" si="145"/>
        <v/>
      </c>
      <c r="C4666" s="4"/>
      <c r="D4666" s="4"/>
      <c r="E4666" s="4"/>
      <c r="F4666" s="4"/>
      <c r="G4666" s="5" t="str">
        <f>IF(C4666="","",IF(ISERROR(VLOOKUP(D4666,Settings!C$2:C$100,1,FALSE)),CONCATENATE("Aktiviteten ",D4666," finns inte med i fliken Settings. Ange annan aktivitet eller uppdatera dina inställningar. "),"")&amp;IF(ISERROR(VLOOKUP(E4666,Settings!D$2:D$100,1,FALSE)),CONCATENATE("Kategorin ",E4666," finns inte med i fliken Settings. Ange annan kategori eller uppdatera dina inställningar."),""))</f>
        <v/>
      </c>
      <c r="H4666" s="11" t="str">
        <f t="shared" si="144"/>
        <v xml:space="preserve"> </v>
      </c>
    </row>
    <row r="4667" spans="1:8" x14ac:dyDescent="0.2">
      <c r="A4667" s="4"/>
      <c r="B4667" s="2" t="str">
        <f t="shared" si="145"/>
        <v/>
      </c>
      <c r="C4667" s="4"/>
      <c r="D4667" s="4"/>
      <c r="E4667" s="4"/>
      <c r="F4667" s="4"/>
      <c r="G4667" s="5" t="str">
        <f>IF(C4667="","",IF(ISERROR(VLOOKUP(D4667,Settings!C$2:C$100,1,FALSE)),CONCATENATE("Aktiviteten ",D4667," finns inte med i fliken Settings. Ange annan aktivitet eller uppdatera dina inställningar. "),"")&amp;IF(ISERROR(VLOOKUP(E4667,Settings!D$2:D$100,1,FALSE)),CONCATENATE("Kategorin ",E4667," finns inte med i fliken Settings. Ange annan kategori eller uppdatera dina inställningar."),""))</f>
        <v/>
      </c>
      <c r="H4667" s="11" t="str">
        <f t="shared" si="144"/>
        <v xml:space="preserve"> </v>
      </c>
    </row>
    <row r="4668" spans="1:8" x14ac:dyDescent="0.2">
      <c r="A4668" s="4"/>
      <c r="B4668" s="2" t="str">
        <f t="shared" si="145"/>
        <v/>
      </c>
      <c r="C4668" s="4"/>
      <c r="D4668" s="4"/>
      <c r="E4668" s="4"/>
      <c r="F4668" s="4"/>
      <c r="G4668" s="5" t="str">
        <f>IF(C4668="","",IF(ISERROR(VLOOKUP(D4668,Settings!C$2:C$100,1,FALSE)),CONCATENATE("Aktiviteten ",D4668," finns inte med i fliken Settings. Ange annan aktivitet eller uppdatera dina inställningar. "),"")&amp;IF(ISERROR(VLOOKUP(E4668,Settings!D$2:D$100,1,FALSE)),CONCATENATE("Kategorin ",E4668," finns inte med i fliken Settings. Ange annan kategori eller uppdatera dina inställningar."),""))</f>
        <v/>
      </c>
      <c r="H4668" s="11" t="str">
        <f t="shared" si="144"/>
        <v xml:space="preserve"> </v>
      </c>
    </row>
    <row r="4669" spans="1:8" x14ac:dyDescent="0.2">
      <c r="A4669" s="4"/>
      <c r="B4669" s="2" t="str">
        <f t="shared" si="145"/>
        <v/>
      </c>
      <c r="C4669" s="4"/>
      <c r="D4669" s="4"/>
      <c r="E4669" s="4"/>
      <c r="F4669" s="4"/>
      <c r="G4669" s="5" t="str">
        <f>IF(C4669="","",IF(ISERROR(VLOOKUP(D4669,Settings!C$2:C$100,1,FALSE)),CONCATENATE("Aktiviteten ",D4669," finns inte med i fliken Settings. Ange annan aktivitet eller uppdatera dina inställningar. "),"")&amp;IF(ISERROR(VLOOKUP(E4669,Settings!D$2:D$100,1,FALSE)),CONCATENATE("Kategorin ",E4669," finns inte med i fliken Settings. Ange annan kategori eller uppdatera dina inställningar."),""))</f>
        <v/>
      </c>
      <c r="H4669" s="11" t="str">
        <f t="shared" si="144"/>
        <v xml:space="preserve"> </v>
      </c>
    </row>
    <row r="4670" spans="1:8" x14ac:dyDescent="0.2">
      <c r="A4670" s="4"/>
      <c r="B4670" s="2" t="str">
        <f t="shared" si="145"/>
        <v/>
      </c>
      <c r="C4670" s="4"/>
      <c r="D4670" s="4"/>
      <c r="E4670" s="4"/>
      <c r="F4670" s="4"/>
      <c r="G4670" s="5" t="str">
        <f>IF(C4670="","",IF(ISERROR(VLOOKUP(D4670,Settings!C$2:C$100,1,FALSE)),CONCATENATE("Aktiviteten ",D4670," finns inte med i fliken Settings. Ange annan aktivitet eller uppdatera dina inställningar. "),"")&amp;IF(ISERROR(VLOOKUP(E4670,Settings!D$2:D$100,1,FALSE)),CONCATENATE("Kategorin ",E4670," finns inte med i fliken Settings. Ange annan kategori eller uppdatera dina inställningar."),""))</f>
        <v/>
      </c>
      <c r="H4670" s="11" t="str">
        <f t="shared" si="144"/>
        <v xml:space="preserve"> </v>
      </c>
    </row>
    <row r="4671" spans="1:8" x14ac:dyDescent="0.2">
      <c r="A4671" s="4"/>
      <c r="B4671" s="2" t="str">
        <f t="shared" si="145"/>
        <v/>
      </c>
      <c r="C4671" s="4"/>
      <c r="D4671" s="4"/>
      <c r="E4671" s="4"/>
      <c r="F4671" s="4"/>
      <c r="G4671" s="5" t="str">
        <f>IF(C4671="","",IF(ISERROR(VLOOKUP(D4671,Settings!C$2:C$100,1,FALSE)),CONCATENATE("Aktiviteten ",D4671," finns inte med i fliken Settings. Ange annan aktivitet eller uppdatera dina inställningar. "),"")&amp;IF(ISERROR(VLOOKUP(E4671,Settings!D$2:D$100,1,FALSE)),CONCATENATE("Kategorin ",E4671," finns inte med i fliken Settings. Ange annan kategori eller uppdatera dina inställningar."),""))</f>
        <v/>
      </c>
      <c r="H4671" s="11" t="str">
        <f t="shared" si="144"/>
        <v xml:space="preserve"> </v>
      </c>
    </row>
    <row r="4672" spans="1:8" x14ac:dyDescent="0.2">
      <c r="A4672" s="4"/>
      <c r="B4672" s="2" t="str">
        <f t="shared" si="145"/>
        <v/>
      </c>
      <c r="C4672" s="4"/>
      <c r="D4672" s="4"/>
      <c r="E4672" s="4"/>
      <c r="F4672" s="4"/>
      <c r="G4672" s="5" t="str">
        <f>IF(C4672="","",IF(ISERROR(VLOOKUP(D4672,Settings!C$2:C$100,1,FALSE)),CONCATENATE("Aktiviteten ",D4672," finns inte med i fliken Settings. Ange annan aktivitet eller uppdatera dina inställningar. "),"")&amp;IF(ISERROR(VLOOKUP(E4672,Settings!D$2:D$100,1,FALSE)),CONCATENATE("Kategorin ",E4672," finns inte med i fliken Settings. Ange annan kategori eller uppdatera dina inställningar."),""))</f>
        <v/>
      </c>
      <c r="H4672" s="11" t="str">
        <f t="shared" si="144"/>
        <v xml:space="preserve"> </v>
      </c>
    </row>
    <row r="4673" spans="1:8" x14ac:dyDescent="0.2">
      <c r="A4673" s="4"/>
      <c r="B4673" s="2" t="str">
        <f t="shared" si="145"/>
        <v/>
      </c>
      <c r="C4673" s="4"/>
      <c r="D4673" s="4"/>
      <c r="E4673" s="4"/>
      <c r="F4673" s="4"/>
      <c r="G4673" s="5" t="str">
        <f>IF(C4673="","",IF(ISERROR(VLOOKUP(D4673,Settings!C$2:C$100,1,FALSE)),CONCATENATE("Aktiviteten ",D4673," finns inte med i fliken Settings. Ange annan aktivitet eller uppdatera dina inställningar. "),"")&amp;IF(ISERROR(VLOOKUP(E4673,Settings!D$2:D$100,1,FALSE)),CONCATENATE("Kategorin ",E4673," finns inte med i fliken Settings. Ange annan kategori eller uppdatera dina inställningar."),""))</f>
        <v/>
      </c>
      <c r="H4673" s="11" t="str">
        <f t="shared" si="144"/>
        <v xml:space="preserve"> </v>
      </c>
    </row>
    <row r="4674" spans="1:8" x14ac:dyDescent="0.2">
      <c r="A4674" s="4"/>
      <c r="B4674" s="2" t="str">
        <f t="shared" si="145"/>
        <v/>
      </c>
      <c r="C4674" s="4"/>
      <c r="D4674" s="4"/>
      <c r="E4674" s="4"/>
      <c r="F4674" s="4"/>
      <c r="G4674" s="5" t="str">
        <f>IF(C4674="","",IF(ISERROR(VLOOKUP(D4674,Settings!C$2:C$100,1,FALSE)),CONCATENATE("Aktiviteten ",D4674," finns inte med i fliken Settings. Ange annan aktivitet eller uppdatera dina inställningar. "),"")&amp;IF(ISERROR(VLOOKUP(E4674,Settings!D$2:D$100,1,FALSE)),CONCATENATE("Kategorin ",E4674," finns inte med i fliken Settings. Ange annan kategori eller uppdatera dina inställningar."),""))</f>
        <v/>
      </c>
      <c r="H4674" s="11" t="str">
        <f t="shared" si="144"/>
        <v xml:space="preserve"> </v>
      </c>
    </row>
    <row r="4675" spans="1:8" x14ac:dyDescent="0.2">
      <c r="A4675" s="4"/>
      <c r="B4675" s="2" t="str">
        <f t="shared" si="145"/>
        <v/>
      </c>
      <c r="C4675" s="4"/>
      <c r="D4675" s="4"/>
      <c r="E4675" s="4"/>
      <c r="F4675" s="4"/>
      <c r="G4675" s="5" t="str">
        <f>IF(C4675="","",IF(ISERROR(VLOOKUP(D4675,Settings!C$2:C$100,1,FALSE)),CONCATENATE("Aktiviteten ",D4675," finns inte med i fliken Settings. Ange annan aktivitet eller uppdatera dina inställningar. "),"")&amp;IF(ISERROR(VLOOKUP(E4675,Settings!D$2:D$100,1,FALSE)),CONCATENATE("Kategorin ",E4675," finns inte med i fliken Settings. Ange annan kategori eller uppdatera dina inställningar."),""))</f>
        <v/>
      </c>
      <c r="H4675" s="11" t="str">
        <f t="shared" ref="H4675:H4738" si="146">IF(A4675=""," ",IF(B4675="",A4675,B4675))</f>
        <v xml:space="preserve"> </v>
      </c>
    </row>
    <row r="4676" spans="1:8" x14ac:dyDescent="0.2">
      <c r="A4676" s="4"/>
      <c r="B4676" s="2" t="str">
        <f t="shared" si="145"/>
        <v/>
      </c>
      <c r="C4676" s="4"/>
      <c r="D4676" s="4"/>
      <c r="E4676" s="4"/>
      <c r="F4676" s="4"/>
      <c r="G4676" s="5" t="str">
        <f>IF(C4676="","",IF(ISERROR(VLOOKUP(D4676,Settings!C$2:C$100,1,FALSE)),CONCATENATE("Aktiviteten ",D4676," finns inte med i fliken Settings. Ange annan aktivitet eller uppdatera dina inställningar. "),"")&amp;IF(ISERROR(VLOOKUP(E4676,Settings!D$2:D$100,1,FALSE)),CONCATENATE("Kategorin ",E4676," finns inte med i fliken Settings. Ange annan kategori eller uppdatera dina inställningar."),""))</f>
        <v/>
      </c>
      <c r="H4676" s="11" t="str">
        <f t="shared" si="146"/>
        <v xml:space="preserve"> </v>
      </c>
    </row>
    <row r="4677" spans="1:8" x14ac:dyDescent="0.2">
      <c r="A4677" s="4"/>
      <c r="B4677" s="2" t="str">
        <f t="shared" si="145"/>
        <v/>
      </c>
      <c r="C4677" s="4"/>
      <c r="D4677" s="4"/>
      <c r="E4677" s="4"/>
      <c r="F4677" s="4"/>
      <c r="G4677" s="5" t="str">
        <f>IF(C4677="","",IF(ISERROR(VLOOKUP(D4677,Settings!C$2:C$100,1,FALSE)),CONCATENATE("Aktiviteten ",D4677," finns inte med i fliken Settings. Ange annan aktivitet eller uppdatera dina inställningar. "),"")&amp;IF(ISERROR(VLOOKUP(E4677,Settings!D$2:D$100,1,FALSE)),CONCATENATE("Kategorin ",E4677," finns inte med i fliken Settings. Ange annan kategori eller uppdatera dina inställningar."),""))</f>
        <v/>
      </c>
      <c r="H4677" s="11" t="str">
        <f t="shared" si="146"/>
        <v xml:space="preserve"> </v>
      </c>
    </row>
    <row r="4678" spans="1:8" x14ac:dyDescent="0.2">
      <c r="A4678" s="4"/>
      <c r="B4678" s="2" t="str">
        <f t="shared" si="145"/>
        <v/>
      </c>
      <c r="C4678" s="4"/>
      <c r="D4678" s="4"/>
      <c r="E4678" s="4"/>
      <c r="F4678" s="4"/>
      <c r="G4678" s="5" t="str">
        <f>IF(C4678="","",IF(ISERROR(VLOOKUP(D4678,Settings!C$2:C$100,1,FALSE)),CONCATENATE("Aktiviteten ",D4678," finns inte med i fliken Settings. Ange annan aktivitet eller uppdatera dina inställningar. "),"")&amp;IF(ISERROR(VLOOKUP(E4678,Settings!D$2:D$100,1,FALSE)),CONCATENATE("Kategorin ",E4678," finns inte med i fliken Settings. Ange annan kategori eller uppdatera dina inställningar."),""))</f>
        <v/>
      </c>
      <c r="H4678" s="11" t="str">
        <f t="shared" si="146"/>
        <v xml:space="preserve"> </v>
      </c>
    </row>
    <row r="4679" spans="1:8" x14ac:dyDescent="0.2">
      <c r="A4679" s="4"/>
      <c r="B4679" s="2" t="str">
        <f t="shared" si="145"/>
        <v/>
      </c>
      <c r="C4679" s="4"/>
      <c r="D4679" s="4"/>
      <c r="E4679" s="4"/>
      <c r="F4679" s="4"/>
      <c r="G4679" s="5" t="str">
        <f>IF(C4679="","",IF(ISERROR(VLOOKUP(D4679,Settings!C$2:C$100,1,FALSE)),CONCATENATE("Aktiviteten ",D4679," finns inte med i fliken Settings. Ange annan aktivitet eller uppdatera dina inställningar. "),"")&amp;IF(ISERROR(VLOOKUP(E4679,Settings!D$2:D$100,1,FALSE)),CONCATENATE("Kategorin ",E4679," finns inte med i fliken Settings. Ange annan kategori eller uppdatera dina inställningar."),""))</f>
        <v/>
      </c>
      <c r="H4679" s="11" t="str">
        <f t="shared" si="146"/>
        <v xml:space="preserve"> </v>
      </c>
    </row>
    <row r="4680" spans="1:8" x14ac:dyDescent="0.2">
      <c r="A4680" s="4"/>
      <c r="B4680" s="2" t="str">
        <f t="shared" si="145"/>
        <v/>
      </c>
      <c r="C4680" s="4"/>
      <c r="D4680" s="4"/>
      <c r="E4680" s="4"/>
      <c r="F4680" s="4"/>
      <c r="G4680" s="5" t="str">
        <f>IF(C4680="","",IF(ISERROR(VLOOKUP(D4680,Settings!C$2:C$100,1,FALSE)),CONCATENATE("Aktiviteten ",D4680," finns inte med i fliken Settings. Ange annan aktivitet eller uppdatera dina inställningar. "),"")&amp;IF(ISERROR(VLOOKUP(E4680,Settings!D$2:D$100,1,FALSE)),CONCATENATE("Kategorin ",E4680," finns inte med i fliken Settings. Ange annan kategori eller uppdatera dina inställningar."),""))</f>
        <v/>
      </c>
      <c r="H4680" s="11" t="str">
        <f t="shared" si="146"/>
        <v xml:space="preserve"> </v>
      </c>
    </row>
    <row r="4681" spans="1:8" x14ac:dyDescent="0.2">
      <c r="A4681" s="4"/>
      <c r="B4681" s="2" t="str">
        <f t="shared" si="145"/>
        <v/>
      </c>
      <c r="C4681" s="4"/>
      <c r="D4681" s="4"/>
      <c r="E4681" s="4"/>
      <c r="F4681" s="4"/>
      <c r="G4681" s="5" t="str">
        <f>IF(C4681="","",IF(ISERROR(VLOOKUP(D4681,Settings!C$2:C$100,1,FALSE)),CONCATENATE("Aktiviteten ",D4681," finns inte med i fliken Settings. Ange annan aktivitet eller uppdatera dina inställningar. "),"")&amp;IF(ISERROR(VLOOKUP(E4681,Settings!D$2:D$100,1,FALSE)),CONCATENATE("Kategorin ",E4681," finns inte med i fliken Settings. Ange annan kategori eller uppdatera dina inställningar."),""))</f>
        <v/>
      </c>
      <c r="H4681" s="11" t="str">
        <f t="shared" si="146"/>
        <v xml:space="preserve"> </v>
      </c>
    </row>
    <row r="4682" spans="1:8" x14ac:dyDescent="0.2">
      <c r="A4682" s="4"/>
      <c r="B4682" s="2" t="str">
        <f t="shared" si="145"/>
        <v/>
      </c>
      <c r="C4682" s="4"/>
      <c r="D4682" s="4"/>
      <c r="E4682" s="4"/>
      <c r="F4682" s="4"/>
      <c r="G4682" s="5" t="str">
        <f>IF(C4682="","",IF(ISERROR(VLOOKUP(D4682,Settings!C$2:C$100,1,FALSE)),CONCATENATE("Aktiviteten ",D4682," finns inte med i fliken Settings. Ange annan aktivitet eller uppdatera dina inställningar. "),"")&amp;IF(ISERROR(VLOOKUP(E4682,Settings!D$2:D$100,1,FALSE)),CONCATENATE("Kategorin ",E4682," finns inte med i fliken Settings. Ange annan kategori eller uppdatera dina inställningar."),""))</f>
        <v/>
      </c>
      <c r="H4682" s="11" t="str">
        <f t="shared" si="146"/>
        <v xml:space="preserve"> </v>
      </c>
    </row>
    <row r="4683" spans="1:8" x14ac:dyDescent="0.2">
      <c r="A4683" s="4"/>
      <c r="B4683" s="2" t="str">
        <f t="shared" si="145"/>
        <v/>
      </c>
      <c r="C4683" s="4"/>
      <c r="D4683" s="4"/>
      <c r="E4683" s="4"/>
      <c r="F4683" s="4"/>
      <c r="G4683" s="5" t="str">
        <f>IF(C4683="","",IF(ISERROR(VLOOKUP(D4683,Settings!C$2:C$100,1,FALSE)),CONCATENATE("Aktiviteten ",D4683," finns inte med i fliken Settings. Ange annan aktivitet eller uppdatera dina inställningar. "),"")&amp;IF(ISERROR(VLOOKUP(E4683,Settings!D$2:D$100,1,FALSE)),CONCATENATE("Kategorin ",E4683," finns inte med i fliken Settings. Ange annan kategori eller uppdatera dina inställningar."),""))</f>
        <v/>
      </c>
      <c r="H4683" s="11" t="str">
        <f t="shared" si="146"/>
        <v xml:space="preserve"> </v>
      </c>
    </row>
    <row r="4684" spans="1:8" x14ac:dyDescent="0.2">
      <c r="A4684" s="4"/>
      <c r="B4684" s="2" t="str">
        <f t="shared" si="145"/>
        <v/>
      </c>
      <c r="C4684" s="4"/>
      <c r="D4684" s="4"/>
      <c r="E4684" s="4"/>
      <c r="F4684" s="4"/>
      <c r="G4684" s="5" t="str">
        <f>IF(C4684="","",IF(ISERROR(VLOOKUP(D4684,Settings!C$2:C$100,1,FALSE)),CONCATENATE("Aktiviteten ",D4684," finns inte med i fliken Settings. Ange annan aktivitet eller uppdatera dina inställningar. "),"")&amp;IF(ISERROR(VLOOKUP(E4684,Settings!D$2:D$100,1,FALSE)),CONCATENATE("Kategorin ",E4684," finns inte med i fliken Settings. Ange annan kategori eller uppdatera dina inställningar."),""))</f>
        <v/>
      </c>
      <c r="H4684" s="11" t="str">
        <f t="shared" si="146"/>
        <v xml:space="preserve"> </v>
      </c>
    </row>
    <row r="4685" spans="1:8" x14ac:dyDescent="0.2">
      <c r="A4685" s="4"/>
      <c r="B4685" s="2" t="str">
        <f t="shared" si="145"/>
        <v/>
      </c>
      <c r="C4685" s="4"/>
      <c r="D4685" s="4"/>
      <c r="E4685" s="4"/>
      <c r="F4685" s="4"/>
      <c r="G4685" s="5" t="str">
        <f>IF(C4685="","",IF(ISERROR(VLOOKUP(D4685,Settings!C$2:C$100,1,FALSE)),CONCATENATE("Aktiviteten ",D4685," finns inte med i fliken Settings. Ange annan aktivitet eller uppdatera dina inställningar. "),"")&amp;IF(ISERROR(VLOOKUP(E4685,Settings!D$2:D$100,1,FALSE)),CONCATENATE("Kategorin ",E4685," finns inte med i fliken Settings. Ange annan kategori eller uppdatera dina inställningar."),""))</f>
        <v/>
      </c>
      <c r="H4685" s="11" t="str">
        <f t="shared" si="146"/>
        <v xml:space="preserve"> </v>
      </c>
    </row>
    <row r="4686" spans="1:8" x14ac:dyDescent="0.2">
      <c r="A4686" s="4"/>
      <c r="B4686" s="2" t="str">
        <f t="shared" si="145"/>
        <v/>
      </c>
      <c r="C4686" s="4"/>
      <c r="D4686" s="4"/>
      <c r="E4686" s="4"/>
      <c r="F4686" s="4"/>
      <c r="G4686" s="5" t="str">
        <f>IF(C4686="","",IF(ISERROR(VLOOKUP(D4686,Settings!C$2:C$100,1,FALSE)),CONCATENATE("Aktiviteten ",D4686," finns inte med i fliken Settings. Ange annan aktivitet eller uppdatera dina inställningar. "),"")&amp;IF(ISERROR(VLOOKUP(E4686,Settings!D$2:D$100,1,FALSE)),CONCATENATE("Kategorin ",E4686," finns inte med i fliken Settings. Ange annan kategori eller uppdatera dina inställningar."),""))</f>
        <v/>
      </c>
      <c r="H4686" s="11" t="str">
        <f t="shared" si="146"/>
        <v xml:space="preserve"> </v>
      </c>
    </row>
    <row r="4687" spans="1:8" x14ac:dyDescent="0.2">
      <c r="A4687" s="4"/>
      <c r="B4687" s="2" t="str">
        <f t="shared" si="145"/>
        <v/>
      </c>
      <c r="C4687" s="4"/>
      <c r="D4687" s="4"/>
      <c r="E4687" s="4"/>
      <c r="F4687" s="4"/>
      <c r="G4687" s="5" t="str">
        <f>IF(C4687="","",IF(ISERROR(VLOOKUP(D4687,Settings!C$2:C$100,1,FALSE)),CONCATENATE("Aktiviteten ",D4687," finns inte med i fliken Settings. Ange annan aktivitet eller uppdatera dina inställningar. "),"")&amp;IF(ISERROR(VLOOKUP(E4687,Settings!D$2:D$100,1,FALSE)),CONCATENATE("Kategorin ",E4687," finns inte med i fliken Settings. Ange annan kategori eller uppdatera dina inställningar."),""))</f>
        <v/>
      </c>
      <c r="H4687" s="11" t="str">
        <f t="shared" si="146"/>
        <v xml:space="preserve"> </v>
      </c>
    </row>
    <row r="4688" spans="1:8" x14ac:dyDescent="0.2">
      <c r="A4688" s="4"/>
      <c r="B4688" s="2" t="str">
        <f t="shared" si="145"/>
        <v/>
      </c>
      <c r="C4688" s="4"/>
      <c r="D4688" s="4"/>
      <c r="E4688" s="4"/>
      <c r="F4688" s="4"/>
      <c r="G4688" s="5" t="str">
        <f>IF(C4688="","",IF(ISERROR(VLOOKUP(D4688,Settings!C$2:C$100,1,FALSE)),CONCATENATE("Aktiviteten ",D4688," finns inte med i fliken Settings. Ange annan aktivitet eller uppdatera dina inställningar. "),"")&amp;IF(ISERROR(VLOOKUP(E4688,Settings!D$2:D$100,1,FALSE)),CONCATENATE("Kategorin ",E4688," finns inte med i fliken Settings. Ange annan kategori eller uppdatera dina inställningar."),""))</f>
        <v/>
      </c>
      <c r="H4688" s="11" t="str">
        <f t="shared" si="146"/>
        <v xml:space="preserve"> </v>
      </c>
    </row>
    <row r="4689" spans="1:8" x14ac:dyDescent="0.2">
      <c r="A4689" s="4"/>
      <c r="B4689" s="2" t="str">
        <f t="shared" si="145"/>
        <v/>
      </c>
      <c r="C4689" s="4"/>
      <c r="D4689" s="4"/>
      <c r="E4689" s="4"/>
      <c r="F4689" s="4"/>
      <c r="G4689" s="5" t="str">
        <f>IF(C4689="","",IF(ISERROR(VLOOKUP(D4689,Settings!C$2:C$100,1,FALSE)),CONCATENATE("Aktiviteten ",D4689," finns inte med i fliken Settings. Ange annan aktivitet eller uppdatera dina inställningar. "),"")&amp;IF(ISERROR(VLOOKUP(E4689,Settings!D$2:D$100,1,FALSE)),CONCATENATE("Kategorin ",E4689," finns inte med i fliken Settings. Ange annan kategori eller uppdatera dina inställningar."),""))</f>
        <v/>
      </c>
      <c r="H4689" s="11" t="str">
        <f t="shared" si="146"/>
        <v xml:space="preserve"> </v>
      </c>
    </row>
    <row r="4690" spans="1:8" x14ac:dyDescent="0.2">
      <c r="A4690" s="4"/>
      <c r="B4690" s="2" t="str">
        <f t="shared" ref="B4690:B4753" si="147">IF(A4690="","",A4690)</f>
        <v/>
      </c>
      <c r="C4690" s="4"/>
      <c r="D4690" s="4"/>
      <c r="E4690" s="4"/>
      <c r="F4690" s="4"/>
      <c r="G4690" s="5" t="str">
        <f>IF(C4690="","",IF(ISERROR(VLOOKUP(D4690,Settings!C$2:C$100,1,FALSE)),CONCATENATE("Aktiviteten ",D4690," finns inte med i fliken Settings. Ange annan aktivitet eller uppdatera dina inställningar. "),"")&amp;IF(ISERROR(VLOOKUP(E4690,Settings!D$2:D$100,1,FALSE)),CONCATENATE("Kategorin ",E4690," finns inte med i fliken Settings. Ange annan kategori eller uppdatera dina inställningar."),""))</f>
        <v/>
      </c>
      <c r="H4690" s="11" t="str">
        <f t="shared" si="146"/>
        <v xml:space="preserve"> </v>
      </c>
    </row>
    <row r="4691" spans="1:8" x14ac:dyDescent="0.2">
      <c r="A4691" s="4"/>
      <c r="B4691" s="2" t="str">
        <f t="shared" si="147"/>
        <v/>
      </c>
      <c r="C4691" s="4"/>
      <c r="D4691" s="4"/>
      <c r="E4691" s="4"/>
      <c r="F4691" s="4"/>
      <c r="G4691" s="5" t="str">
        <f>IF(C4691="","",IF(ISERROR(VLOOKUP(D4691,Settings!C$2:C$100,1,FALSE)),CONCATENATE("Aktiviteten ",D4691," finns inte med i fliken Settings. Ange annan aktivitet eller uppdatera dina inställningar. "),"")&amp;IF(ISERROR(VLOOKUP(E4691,Settings!D$2:D$100,1,FALSE)),CONCATENATE("Kategorin ",E4691," finns inte med i fliken Settings. Ange annan kategori eller uppdatera dina inställningar."),""))</f>
        <v/>
      </c>
      <c r="H4691" s="11" t="str">
        <f t="shared" si="146"/>
        <v xml:space="preserve"> </v>
      </c>
    </row>
    <row r="4692" spans="1:8" x14ac:dyDescent="0.2">
      <c r="A4692" s="4"/>
      <c r="B4692" s="2" t="str">
        <f t="shared" si="147"/>
        <v/>
      </c>
      <c r="C4692" s="4"/>
      <c r="D4692" s="4"/>
      <c r="E4692" s="4"/>
      <c r="F4692" s="4"/>
      <c r="G4692" s="5" t="str">
        <f>IF(C4692="","",IF(ISERROR(VLOOKUP(D4692,Settings!C$2:C$100,1,FALSE)),CONCATENATE("Aktiviteten ",D4692," finns inte med i fliken Settings. Ange annan aktivitet eller uppdatera dina inställningar. "),"")&amp;IF(ISERROR(VLOOKUP(E4692,Settings!D$2:D$100,1,FALSE)),CONCATENATE("Kategorin ",E4692," finns inte med i fliken Settings. Ange annan kategori eller uppdatera dina inställningar."),""))</f>
        <v/>
      </c>
      <c r="H4692" s="11" t="str">
        <f t="shared" si="146"/>
        <v xml:space="preserve"> </v>
      </c>
    </row>
    <row r="4693" spans="1:8" x14ac:dyDescent="0.2">
      <c r="A4693" s="4"/>
      <c r="B4693" s="2" t="str">
        <f t="shared" si="147"/>
        <v/>
      </c>
      <c r="C4693" s="4"/>
      <c r="D4693" s="4"/>
      <c r="E4693" s="4"/>
      <c r="F4693" s="4"/>
      <c r="G4693" s="5" t="str">
        <f>IF(C4693="","",IF(ISERROR(VLOOKUP(D4693,Settings!C$2:C$100,1,FALSE)),CONCATENATE("Aktiviteten ",D4693," finns inte med i fliken Settings. Ange annan aktivitet eller uppdatera dina inställningar. "),"")&amp;IF(ISERROR(VLOOKUP(E4693,Settings!D$2:D$100,1,FALSE)),CONCATENATE("Kategorin ",E4693," finns inte med i fliken Settings. Ange annan kategori eller uppdatera dina inställningar."),""))</f>
        <v/>
      </c>
      <c r="H4693" s="11" t="str">
        <f t="shared" si="146"/>
        <v xml:space="preserve"> </v>
      </c>
    </row>
    <row r="4694" spans="1:8" x14ac:dyDescent="0.2">
      <c r="A4694" s="4"/>
      <c r="B4694" s="2" t="str">
        <f t="shared" si="147"/>
        <v/>
      </c>
      <c r="C4694" s="4"/>
      <c r="D4694" s="4"/>
      <c r="E4694" s="4"/>
      <c r="F4694" s="4"/>
      <c r="G4694" s="5" t="str">
        <f>IF(C4694="","",IF(ISERROR(VLOOKUP(D4694,Settings!C$2:C$100,1,FALSE)),CONCATENATE("Aktiviteten ",D4694," finns inte med i fliken Settings. Ange annan aktivitet eller uppdatera dina inställningar. "),"")&amp;IF(ISERROR(VLOOKUP(E4694,Settings!D$2:D$100,1,FALSE)),CONCATENATE("Kategorin ",E4694," finns inte med i fliken Settings. Ange annan kategori eller uppdatera dina inställningar."),""))</f>
        <v/>
      </c>
      <c r="H4694" s="11" t="str">
        <f t="shared" si="146"/>
        <v xml:space="preserve"> </v>
      </c>
    </row>
    <row r="4695" spans="1:8" x14ac:dyDescent="0.2">
      <c r="A4695" s="4"/>
      <c r="B4695" s="2" t="str">
        <f t="shared" si="147"/>
        <v/>
      </c>
      <c r="C4695" s="4"/>
      <c r="D4695" s="4"/>
      <c r="E4695" s="4"/>
      <c r="F4695" s="4"/>
      <c r="G4695" s="5" t="str">
        <f>IF(C4695="","",IF(ISERROR(VLOOKUP(D4695,Settings!C$2:C$100,1,FALSE)),CONCATENATE("Aktiviteten ",D4695," finns inte med i fliken Settings. Ange annan aktivitet eller uppdatera dina inställningar. "),"")&amp;IF(ISERROR(VLOOKUP(E4695,Settings!D$2:D$100,1,FALSE)),CONCATENATE("Kategorin ",E4695," finns inte med i fliken Settings. Ange annan kategori eller uppdatera dina inställningar."),""))</f>
        <v/>
      </c>
      <c r="H4695" s="11" t="str">
        <f t="shared" si="146"/>
        <v xml:space="preserve"> </v>
      </c>
    </row>
    <row r="4696" spans="1:8" x14ac:dyDescent="0.2">
      <c r="A4696" s="4"/>
      <c r="B4696" s="2" t="str">
        <f t="shared" si="147"/>
        <v/>
      </c>
      <c r="C4696" s="4"/>
      <c r="D4696" s="4"/>
      <c r="E4696" s="4"/>
      <c r="F4696" s="4"/>
      <c r="G4696" s="5" t="str">
        <f>IF(C4696="","",IF(ISERROR(VLOOKUP(D4696,Settings!C$2:C$100,1,FALSE)),CONCATENATE("Aktiviteten ",D4696," finns inte med i fliken Settings. Ange annan aktivitet eller uppdatera dina inställningar. "),"")&amp;IF(ISERROR(VLOOKUP(E4696,Settings!D$2:D$100,1,FALSE)),CONCATENATE("Kategorin ",E4696," finns inte med i fliken Settings. Ange annan kategori eller uppdatera dina inställningar."),""))</f>
        <v/>
      </c>
      <c r="H4696" s="11" t="str">
        <f t="shared" si="146"/>
        <v xml:space="preserve"> </v>
      </c>
    </row>
    <row r="4697" spans="1:8" x14ac:dyDescent="0.2">
      <c r="A4697" s="4"/>
      <c r="B4697" s="2" t="str">
        <f t="shared" si="147"/>
        <v/>
      </c>
      <c r="C4697" s="4"/>
      <c r="D4697" s="4"/>
      <c r="E4697" s="4"/>
      <c r="F4697" s="4"/>
      <c r="G4697" s="5" t="str">
        <f>IF(C4697="","",IF(ISERROR(VLOOKUP(D4697,Settings!C$2:C$100,1,FALSE)),CONCATENATE("Aktiviteten ",D4697," finns inte med i fliken Settings. Ange annan aktivitet eller uppdatera dina inställningar. "),"")&amp;IF(ISERROR(VLOOKUP(E4697,Settings!D$2:D$100,1,FALSE)),CONCATENATE("Kategorin ",E4697," finns inte med i fliken Settings. Ange annan kategori eller uppdatera dina inställningar."),""))</f>
        <v/>
      </c>
      <c r="H4697" s="11" t="str">
        <f t="shared" si="146"/>
        <v xml:space="preserve"> </v>
      </c>
    </row>
    <row r="4698" spans="1:8" x14ac:dyDescent="0.2">
      <c r="A4698" s="4"/>
      <c r="B4698" s="2" t="str">
        <f t="shared" si="147"/>
        <v/>
      </c>
      <c r="C4698" s="4"/>
      <c r="D4698" s="4"/>
      <c r="E4698" s="4"/>
      <c r="F4698" s="4"/>
      <c r="G4698" s="5" t="str">
        <f>IF(C4698="","",IF(ISERROR(VLOOKUP(D4698,Settings!C$2:C$100,1,FALSE)),CONCATENATE("Aktiviteten ",D4698," finns inte med i fliken Settings. Ange annan aktivitet eller uppdatera dina inställningar. "),"")&amp;IF(ISERROR(VLOOKUP(E4698,Settings!D$2:D$100,1,FALSE)),CONCATENATE("Kategorin ",E4698," finns inte med i fliken Settings. Ange annan kategori eller uppdatera dina inställningar."),""))</f>
        <v/>
      </c>
      <c r="H4698" s="11" t="str">
        <f t="shared" si="146"/>
        <v xml:space="preserve"> </v>
      </c>
    </row>
    <row r="4699" spans="1:8" x14ac:dyDescent="0.2">
      <c r="A4699" s="4"/>
      <c r="B4699" s="2" t="str">
        <f t="shared" si="147"/>
        <v/>
      </c>
      <c r="C4699" s="4"/>
      <c r="D4699" s="4"/>
      <c r="E4699" s="4"/>
      <c r="F4699" s="4"/>
      <c r="G4699" s="5" t="str">
        <f>IF(C4699="","",IF(ISERROR(VLOOKUP(D4699,Settings!C$2:C$100,1,FALSE)),CONCATENATE("Aktiviteten ",D4699," finns inte med i fliken Settings. Ange annan aktivitet eller uppdatera dina inställningar. "),"")&amp;IF(ISERROR(VLOOKUP(E4699,Settings!D$2:D$100,1,FALSE)),CONCATENATE("Kategorin ",E4699," finns inte med i fliken Settings. Ange annan kategori eller uppdatera dina inställningar."),""))</f>
        <v/>
      </c>
      <c r="H4699" s="11" t="str">
        <f t="shared" si="146"/>
        <v xml:space="preserve"> </v>
      </c>
    </row>
    <row r="4700" spans="1:8" x14ac:dyDescent="0.2">
      <c r="A4700" s="4"/>
      <c r="B4700" s="2" t="str">
        <f t="shared" si="147"/>
        <v/>
      </c>
      <c r="C4700" s="4"/>
      <c r="D4700" s="4"/>
      <c r="E4700" s="4"/>
      <c r="F4700" s="4"/>
      <c r="G4700" s="5" t="str">
        <f>IF(C4700="","",IF(ISERROR(VLOOKUP(D4700,Settings!C$2:C$100,1,FALSE)),CONCATENATE("Aktiviteten ",D4700," finns inte med i fliken Settings. Ange annan aktivitet eller uppdatera dina inställningar. "),"")&amp;IF(ISERROR(VLOOKUP(E4700,Settings!D$2:D$100,1,FALSE)),CONCATENATE("Kategorin ",E4700," finns inte med i fliken Settings. Ange annan kategori eller uppdatera dina inställningar."),""))</f>
        <v/>
      </c>
      <c r="H4700" s="11" t="str">
        <f t="shared" si="146"/>
        <v xml:space="preserve"> </v>
      </c>
    </row>
    <row r="4701" spans="1:8" x14ac:dyDescent="0.2">
      <c r="A4701" s="4"/>
      <c r="B4701" s="2" t="str">
        <f t="shared" si="147"/>
        <v/>
      </c>
      <c r="C4701" s="4"/>
      <c r="D4701" s="4"/>
      <c r="E4701" s="4"/>
      <c r="F4701" s="4"/>
      <c r="G4701" s="5" t="str">
        <f>IF(C4701="","",IF(ISERROR(VLOOKUP(D4701,Settings!C$2:C$100,1,FALSE)),CONCATENATE("Aktiviteten ",D4701," finns inte med i fliken Settings. Ange annan aktivitet eller uppdatera dina inställningar. "),"")&amp;IF(ISERROR(VLOOKUP(E4701,Settings!D$2:D$100,1,FALSE)),CONCATENATE("Kategorin ",E4701," finns inte med i fliken Settings. Ange annan kategori eller uppdatera dina inställningar."),""))</f>
        <v/>
      </c>
      <c r="H4701" s="11" t="str">
        <f t="shared" si="146"/>
        <v xml:space="preserve"> </v>
      </c>
    </row>
    <row r="4702" spans="1:8" x14ac:dyDescent="0.2">
      <c r="A4702" s="4"/>
      <c r="B4702" s="2" t="str">
        <f t="shared" si="147"/>
        <v/>
      </c>
      <c r="C4702" s="4"/>
      <c r="D4702" s="4"/>
      <c r="E4702" s="4"/>
      <c r="F4702" s="4"/>
      <c r="G4702" s="5" t="str">
        <f>IF(C4702="","",IF(ISERROR(VLOOKUP(D4702,Settings!C$2:C$100,1,FALSE)),CONCATENATE("Aktiviteten ",D4702," finns inte med i fliken Settings. Ange annan aktivitet eller uppdatera dina inställningar. "),"")&amp;IF(ISERROR(VLOOKUP(E4702,Settings!D$2:D$100,1,FALSE)),CONCATENATE("Kategorin ",E4702," finns inte med i fliken Settings. Ange annan kategori eller uppdatera dina inställningar."),""))</f>
        <v/>
      </c>
      <c r="H4702" s="11" t="str">
        <f t="shared" si="146"/>
        <v xml:space="preserve"> </v>
      </c>
    </row>
    <row r="4703" spans="1:8" x14ac:dyDescent="0.2">
      <c r="A4703" s="4"/>
      <c r="B4703" s="2" t="str">
        <f t="shared" si="147"/>
        <v/>
      </c>
      <c r="C4703" s="4"/>
      <c r="D4703" s="4"/>
      <c r="E4703" s="4"/>
      <c r="F4703" s="4"/>
      <c r="G4703" s="5" t="str">
        <f>IF(C4703="","",IF(ISERROR(VLOOKUP(D4703,Settings!C$2:C$100,1,FALSE)),CONCATENATE("Aktiviteten ",D4703," finns inte med i fliken Settings. Ange annan aktivitet eller uppdatera dina inställningar. "),"")&amp;IF(ISERROR(VLOOKUP(E4703,Settings!D$2:D$100,1,FALSE)),CONCATENATE("Kategorin ",E4703," finns inte med i fliken Settings. Ange annan kategori eller uppdatera dina inställningar."),""))</f>
        <v/>
      </c>
      <c r="H4703" s="11" t="str">
        <f t="shared" si="146"/>
        <v xml:space="preserve"> </v>
      </c>
    </row>
    <row r="4704" spans="1:8" x14ac:dyDescent="0.2">
      <c r="A4704" s="4"/>
      <c r="B4704" s="2" t="str">
        <f t="shared" si="147"/>
        <v/>
      </c>
      <c r="C4704" s="4"/>
      <c r="D4704" s="4"/>
      <c r="E4704" s="4"/>
      <c r="F4704" s="4"/>
      <c r="G4704" s="5" t="str">
        <f>IF(C4704="","",IF(ISERROR(VLOOKUP(D4704,Settings!C$2:C$100,1,FALSE)),CONCATENATE("Aktiviteten ",D4704," finns inte med i fliken Settings. Ange annan aktivitet eller uppdatera dina inställningar. "),"")&amp;IF(ISERROR(VLOOKUP(E4704,Settings!D$2:D$100,1,FALSE)),CONCATENATE("Kategorin ",E4704," finns inte med i fliken Settings. Ange annan kategori eller uppdatera dina inställningar."),""))</f>
        <v/>
      </c>
      <c r="H4704" s="11" t="str">
        <f t="shared" si="146"/>
        <v xml:space="preserve"> </v>
      </c>
    </row>
    <row r="4705" spans="1:8" x14ac:dyDescent="0.2">
      <c r="A4705" s="4"/>
      <c r="B4705" s="2" t="str">
        <f t="shared" si="147"/>
        <v/>
      </c>
      <c r="C4705" s="4"/>
      <c r="D4705" s="4"/>
      <c r="E4705" s="4"/>
      <c r="F4705" s="4"/>
      <c r="G4705" s="5" t="str">
        <f>IF(C4705="","",IF(ISERROR(VLOOKUP(D4705,Settings!C$2:C$100,1,FALSE)),CONCATENATE("Aktiviteten ",D4705," finns inte med i fliken Settings. Ange annan aktivitet eller uppdatera dina inställningar. "),"")&amp;IF(ISERROR(VLOOKUP(E4705,Settings!D$2:D$100,1,FALSE)),CONCATENATE("Kategorin ",E4705," finns inte med i fliken Settings. Ange annan kategori eller uppdatera dina inställningar."),""))</f>
        <v/>
      </c>
      <c r="H4705" s="11" t="str">
        <f t="shared" si="146"/>
        <v xml:space="preserve"> </v>
      </c>
    </row>
    <row r="4706" spans="1:8" x14ac:dyDescent="0.2">
      <c r="A4706" s="4"/>
      <c r="B4706" s="2" t="str">
        <f t="shared" si="147"/>
        <v/>
      </c>
      <c r="C4706" s="4"/>
      <c r="D4706" s="4"/>
      <c r="E4706" s="4"/>
      <c r="F4706" s="4"/>
      <c r="G4706" s="5" t="str">
        <f>IF(C4706="","",IF(ISERROR(VLOOKUP(D4706,Settings!C$2:C$100,1,FALSE)),CONCATENATE("Aktiviteten ",D4706," finns inte med i fliken Settings. Ange annan aktivitet eller uppdatera dina inställningar. "),"")&amp;IF(ISERROR(VLOOKUP(E4706,Settings!D$2:D$100,1,FALSE)),CONCATENATE("Kategorin ",E4706," finns inte med i fliken Settings. Ange annan kategori eller uppdatera dina inställningar."),""))</f>
        <v/>
      </c>
      <c r="H4706" s="11" t="str">
        <f t="shared" si="146"/>
        <v xml:space="preserve"> </v>
      </c>
    </row>
    <row r="4707" spans="1:8" x14ac:dyDescent="0.2">
      <c r="A4707" s="4"/>
      <c r="B4707" s="2" t="str">
        <f t="shared" si="147"/>
        <v/>
      </c>
      <c r="C4707" s="4"/>
      <c r="D4707" s="4"/>
      <c r="E4707" s="4"/>
      <c r="F4707" s="4"/>
      <c r="G4707" s="5" t="str">
        <f>IF(C4707="","",IF(ISERROR(VLOOKUP(D4707,Settings!C$2:C$100,1,FALSE)),CONCATENATE("Aktiviteten ",D4707," finns inte med i fliken Settings. Ange annan aktivitet eller uppdatera dina inställningar. "),"")&amp;IF(ISERROR(VLOOKUP(E4707,Settings!D$2:D$100,1,FALSE)),CONCATENATE("Kategorin ",E4707," finns inte med i fliken Settings. Ange annan kategori eller uppdatera dina inställningar."),""))</f>
        <v/>
      </c>
      <c r="H4707" s="11" t="str">
        <f t="shared" si="146"/>
        <v xml:space="preserve"> </v>
      </c>
    </row>
    <row r="4708" spans="1:8" x14ac:dyDescent="0.2">
      <c r="A4708" s="4"/>
      <c r="B4708" s="2" t="str">
        <f t="shared" si="147"/>
        <v/>
      </c>
      <c r="C4708" s="4"/>
      <c r="D4708" s="4"/>
      <c r="E4708" s="4"/>
      <c r="F4708" s="4"/>
      <c r="G4708" s="5" t="str">
        <f>IF(C4708="","",IF(ISERROR(VLOOKUP(D4708,Settings!C$2:C$100,1,FALSE)),CONCATENATE("Aktiviteten ",D4708," finns inte med i fliken Settings. Ange annan aktivitet eller uppdatera dina inställningar. "),"")&amp;IF(ISERROR(VLOOKUP(E4708,Settings!D$2:D$100,1,FALSE)),CONCATENATE("Kategorin ",E4708," finns inte med i fliken Settings. Ange annan kategori eller uppdatera dina inställningar."),""))</f>
        <v/>
      </c>
      <c r="H4708" s="11" t="str">
        <f t="shared" si="146"/>
        <v xml:space="preserve"> </v>
      </c>
    </row>
    <row r="4709" spans="1:8" x14ac:dyDescent="0.2">
      <c r="A4709" s="4"/>
      <c r="B4709" s="2" t="str">
        <f t="shared" si="147"/>
        <v/>
      </c>
      <c r="C4709" s="4"/>
      <c r="D4709" s="4"/>
      <c r="E4709" s="4"/>
      <c r="F4709" s="4"/>
      <c r="G4709" s="5" t="str">
        <f>IF(C4709="","",IF(ISERROR(VLOOKUP(D4709,Settings!C$2:C$100,1,FALSE)),CONCATENATE("Aktiviteten ",D4709," finns inte med i fliken Settings. Ange annan aktivitet eller uppdatera dina inställningar. "),"")&amp;IF(ISERROR(VLOOKUP(E4709,Settings!D$2:D$100,1,FALSE)),CONCATENATE("Kategorin ",E4709," finns inte med i fliken Settings. Ange annan kategori eller uppdatera dina inställningar."),""))</f>
        <v/>
      </c>
      <c r="H4709" s="11" t="str">
        <f t="shared" si="146"/>
        <v xml:space="preserve"> </v>
      </c>
    </row>
    <row r="4710" spans="1:8" x14ac:dyDescent="0.2">
      <c r="A4710" s="4"/>
      <c r="B4710" s="2" t="str">
        <f t="shared" si="147"/>
        <v/>
      </c>
      <c r="C4710" s="4"/>
      <c r="D4710" s="4"/>
      <c r="E4710" s="4"/>
      <c r="F4710" s="4"/>
      <c r="G4710" s="5" t="str">
        <f>IF(C4710="","",IF(ISERROR(VLOOKUP(D4710,Settings!C$2:C$100,1,FALSE)),CONCATENATE("Aktiviteten ",D4710," finns inte med i fliken Settings. Ange annan aktivitet eller uppdatera dina inställningar. "),"")&amp;IF(ISERROR(VLOOKUP(E4710,Settings!D$2:D$100,1,FALSE)),CONCATENATE("Kategorin ",E4710," finns inte med i fliken Settings. Ange annan kategori eller uppdatera dina inställningar."),""))</f>
        <v/>
      </c>
      <c r="H4710" s="11" t="str">
        <f t="shared" si="146"/>
        <v xml:space="preserve"> </v>
      </c>
    </row>
    <row r="4711" spans="1:8" x14ac:dyDescent="0.2">
      <c r="A4711" s="4"/>
      <c r="B4711" s="2" t="str">
        <f t="shared" si="147"/>
        <v/>
      </c>
      <c r="C4711" s="4"/>
      <c r="D4711" s="4"/>
      <c r="E4711" s="4"/>
      <c r="F4711" s="4"/>
      <c r="G4711" s="5" t="str">
        <f>IF(C4711="","",IF(ISERROR(VLOOKUP(D4711,Settings!C$2:C$100,1,FALSE)),CONCATENATE("Aktiviteten ",D4711," finns inte med i fliken Settings. Ange annan aktivitet eller uppdatera dina inställningar. "),"")&amp;IF(ISERROR(VLOOKUP(E4711,Settings!D$2:D$100,1,FALSE)),CONCATENATE("Kategorin ",E4711," finns inte med i fliken Settings. Ange annan kategori eller uppdatera dina inställningar."),""))</f>
        <v/>
      </c>
      <c r="H4711" s="11" t="str">
        <f t="shared" si="146"/>
        <v xml:space="preserve"> </v>
      </c>
    </row>
    <row r="4712" spans="1:8" x14ac:dyDescent="0.2">
      <c r="A4712" s="4"/>
      <c r="B4712" s="2" t="str">
        <f t="shared" si="147"/>
        <v/>
      </c>
      <c r="C4712" s="4"/>
      <c r="D4712" s="4"/>
      <c r="E4712" s="4"/>
      <c r="F4712" s="4"/>
      <c r="G4712" s="5" t="str">
        <f>IF(C4712="","",IF(ISERROR(VLOOKUP(D4712,Settings!C$2:C$100,1,FALSE)),CONCATENATE("Aktiviteten ",D4712," finns inte med i fliken Settings. Ange annan aktivitet eller uppdatera dina inställningar. "),"")&amp;IF(ISERROR(VLOOKUP(E4712,Settings!D$2:D$100,1,FALSE)),CONCATENATE("Kategorin ",E4712," finns inte med i fliken Settings. Ange annan kategori eller uppdatera dina inställningar."),""))</f>
        <v/>
      </c>
      <c r="H4712" s="11" t="str">
        <f t="shared" si="146"/>
        <v xml:space="preserve"> </v>
      </c>
    </row>
    <row r="4713" spans="1:8" x14ac:dyDescent="0.2">
      <c r="A4713" s="4"/>
      <c r="B4713" s="2" t="str">
        <f t="shared" si="147"/>
        <v/>
      </c>
      <c r="C4713" s="4"/>
      <c r="D4713" s="4"/>
      <c r="E4713" s="4"/>
      <c r="F4713" s="4"/>
      <c r="G4713" s="5" t="str">
        <f>IF(C4713="","",IF(ISERROR(VLOOKUP(D4713,Settings!C$2:C$100,1,FALSE)),CONCATENATE("Aktiviteten ",D4713," finns inte med i fliken Settings. Ange annan aktivitet eller uppdatera dina inställningar. "),"")&amp;IF(ISERROR(VLOOKUP(E4713,Settings!D$2:D$100,1,FALSE)),CONCATENATE("Kategorin ",E4713," finns inte med i fliken Settings. Ange annan kategori eller uppdatera dina inställningar."),""))</f>
        <v/>
      </c>
      <c r="H4713" s="11" t="str">
        <f t="shared" si="146"/>
        <v xml:space="preserve"> </v>
      </c>
    </row>
    <row r="4714" spans="1:8" x14ac:dyDescent="0.2">
      <c r="A4714" s="4"/>
      <c r="B4714" s="2" t="str">
        <f t="shared" si="147"/>
        <v/>
      </c>
      <c r="C4714" s="4"/>
      <c r="D4714" s="4"/>
      <c r="E4714" s="4"/>
      <c r="F4714" s="4"/>
      <c r="G4714" s="5" t="str">
        <f>IF(C4714="","",IF(ISERROR(VLOOKUP(D4714,Settings!C$2:C$100,1,FALSE)),CONCATENATE("Aktiviteten ",D4714," finns inte med i fliken Settings. Ange annan aktivitet eller uppdatera dina inställningar. "),"")&amp;IF(ISERROR(VLOOKUP(E4714,Settings!D$2:D$100,1,FALSE)),CONCATENATE("Kategorin ",E4714," finns inte med i fliken Settings. Ange annan kategori eller uppdatera dina inställningar."),""))</f>
        <v/>
      </c>
      <c r="H4714" s="11" t="str">
        <f t="shared" si="146"/>
        <v xml:space="preserve"> </v>
      </c>
    </row>
    <row r="4715" spans="1:8" x14ac:dyDescent="0.2">
      <c r="A4715" s="4"/>
      <c r="B4715" s="2" t="str">
        <f t="shared" si="147"/>
        <v/>
      </c>
      <c r="C4715" s="4"/>
      <c r="D4715" s="4"/>
      <c r="E4715" s="4"/>
      <c r="F4715" s="4"/>
      <c r="G4715" s="5" t="str">
        <f>IF(C4715="","",IF(ISERROR(VLOOKUP(D4715,Settings!C$2:C$100,1,FALSE)),CONCATENATE("Aktiviteten ",D4715," finns inte med i fliken Settings. Ange annan aktivitet eller uppdatera dina inställningar. "),"")&amp;IF(ISERROR(VLOOKUP(E4715,Settings!D$2:D$100,1,FALSE)),CONCATENATE("Kategorin ",E4715," finns inte med i fliken Settings. Ange annan kategori eller uppdatera dina inställningar."),""))</f>
        <v/>
      </c>
      <c r="H4715" s="11" t="str">
        <f t="shared" si="146"/>
        <v xml:space="preserve"> </v>
      </c>
    </row>
    <row r="4716" spans="1:8" x14ac:dyDescent="0.2">
      <c r="A4716" s="4"/>
      <c r="B4716" s="2" t="str">
        <f t="shared" si="147"/>
        <v/>
      </c>
      <c r="C4716" s="4"/>
      <c r="D4716" s="4"/>
      <c r="E4716" s="4"/>
      <c r="F4716" s="4"/>
      <c r="G4716" s="5" t="str">
        <f>IF(C4716="","",IF(ISERROR(VLOOKUP(D4716,Settings!C$2:C$100,1,FALSE)),CONCATENATE("Aktiviteten ",D4716," finns inte med i fliken Settings. Ange annan aktivitet eller uppdatera dina inställningar. "),"")&amp;IF(ISERROR(VLOOKUP(E4716,Settings!D$2:D$100,1,FALSE)),CONCATENATE("Kategorin ",E4716," finns inte med i fliken Settings. Ange annan kategori eller uppdatera dina inställningar."),""))</f>
        <v/>
      </c>
      <c r="H4716" s="11" t="str">
        <f t="shared" si="146"/>
        <v xml:space="preserve"> </v>
      </c>
    </row>
    <row r="4717" spans="1:8" x14ac:dyDescent="0.2">
      <c r="A4717" s="4"/>
      <c r="B4717" s="2" t="str">
        <f t="shared" si="147"/>
        <v/>
      </c>
      <c r="C4717" s="4"/>
      <c r="D4717" s="4"/>
      <c r="E4717" s="4"/>
      <c r="F4717" s="4"/>
      <c r="G4717" s="5" t="str">
        <f>IF(C4717="","",IF(ISERROR(VLOOKUP(D4717,Settings!C$2:C$100,1,FALSE)),CONCATENATE("Aktiviteten ",D4717," finns inte med i fliken Settings. Ange annan aktivitet eller uppdatera dina inställningar. "),"")&amp;IF(ISERROR(VLOOKUP(E4717,Settings!D$2:D$100,1,FALSE)),CONCATENATE("Kategorin ",E4717," finns inte med i fliken Settings. Ange annan kategori eller uppdatera dina inställningar."),""))</f>
        <v/>
      </c>
      <c r="H4717" s="11" t="str">
        <f t="shared" si="146"/>
        <v xml:space="preserve"> </v>
      </c>
    </row>
    <row r="4718" spans="1:8" x14ac:dyDescent="0.2">
      <c r="A4718" s="4"/>
      <c r="B4718" s="2" t="str">
        <f t="shared" si="147"/>
        <v/>
      </c>
      <c r="C4718" s="4"/>
      <c r="D4718" s="4"/>
      <c r="E4718" s="4"/>
      <c r="F4718" s="4"/>
      <c r="G4718" s="5" t="str">
        <f>IF(C4718="","",IF(ISERROR(VLOOKUP(D4718,Settings!C$2:C$100,1,FALSE)),CONCATENATE("Aktiviteten ",D4718," finns inte med i fliken Settings. Ange annan aktivitet eller uppdatera dina inställningar. "),"")&amp;IF(ISERROR(VLOOKUP(E4718,Settings!D$2:D$100,1,FALSE)),CONCATENATE("Kategorin ",E4718," finns inte med i fliken Settings. Ange annan kategori eller uppdatera dina inställningar."),""))</f>
        <v/>
      </c>
      <c r="H4718" s="11" t="str">
        <f t="shared" si="146"/>
        <v xml:space="preserve"> </v>
      </c>
    </row>
    <row r="4719" spans="1:8" x14ac:dyDescent="0.2">
      <c r="A4719" s="4"/>
      <c r="B4719" s="2" t="str">
        <f t="shared" si="147"/>
        <v/>
      </c>
      <c r="C4719" s="4"/>
      <c r="D4719" s="4"/>
      <c r="E4719" s="4"/>
      <c r="F4719" s="4"/>
      <c r="G4719" s="5" t="str">
        <f>IF(C4719="","",IF(ISERROR(VLOOKUP(D4719,Settings!C$2:C$100,1,FALSE)),CONCATENATE("Aktiviteten ",D4719," finns inte med i fliken Settings. Ange annan aktivitet eller uppdatera dina inställningar. "),"")&amp;IF(ISERROR(VLOOKUP(E4719,Settings!D$2:D$100,1,FALSE)),CONCATENATE("Kategorin ",E4719," finns inte med i fliken Settings. Ange annan kategori eller uppdatera dina inställningar."),""))</f>
        <v/>
      </c>
      <c r="H4719" s="11" t="str">
        <f t="shared" si="146"/>
        <v xml:space="preserve"> </v>
      </c>
    </row>
    <row r="4720" spans="1:8" x14ac:dyDescent="0.2">
      <c r="A4720" s="4"/>
      <c r="B4720" s="2" t="str">
        <f t="shared" si="147"/>
        <v/>
      </c>
      <c r="C4720" s="4"/>
      <c r="D4720" s="4"/>
      <c r="E4720" s="4"/>
      <c r="F4720" s="4"/>
      <c r="G4720" s="5" t="str">
        <f>IF(C4720="","",IF(ISERROR(VLOOKUP(D4720,Settings!C$2:C$100,1,FALSE)),CONCATENATE("Aktiviteten ",D4720," finns inte med i fliken Settings. Ange annan aktivitet eller uppdatera dina inställningar. "),"")&amp;IF(ISERROR(VLOOKUP(E4720,Settings!D$2:D$100,1,FALSE)),CONCATENATE("Kategorin ",E4720," finns inte med i fliken Settings. Ange annan kategori eller uppdatera dina inställningar."),""))</f>
        <v/>
      </c>
      <c r="H4720" s="11" t="str">
        <f t="shared" si="146"/>
        <v xml:space="preserve"> </v>
      </c>
    </row>
    <row r="4721" spans="1:8" x14ac:dyDescent="0.2">
      <c r="A4721" s="4"/>
      <c r="B4721" s="2" t="str">
        <f t="shared" si="147"/>
        <v/>
      </c>
      <c r="C4721" s="4"/>
      <c r="D4721" s="4"/>
      <c r="E4721" s="4"/>
      <c r="F4721" s="4"/>
      <c r="G4721" s="5" t="str">
        <f>IF(C4721="","",IF(ISERROR(VLOOKUP(D4721,Settings!C$2:C$100,1,FALSE)),CONCATENATE("Aktiviteten ",D4721," finns inte med i fliken Settings. Ange annan aktivitet eller uppdatera dina inställningar. "),"")&amp;IF(ISERROR(VLOOKUP(E4721,Settings!D$2:D$100,1,FALSE)),CONCATENATE("Kategorin ",E4721," finns inte med i fliken Settings. Ange annan kategori eller uppdatera dina inställningar."),""))</f>
        <v/>
      </c>
      <c r="H4721" s="11" t="str">
        <f t="shared" si="146"/>
        <v xml:space="preserve"> </v>
      </c>
    </row>
    <row r="4722" spans="1:8" x14ac:dyDescent="0.2">
      <c r="A4722" s="4"/>
      <c r="B4722" s="2" t="str">
        <f t="shared" si="147"/>
        <v/>
      </c>
      <c r="C4722" s="4"/>
      <c r="D4722" s="4"/>
      <c r="E4722" s="4"/>
      <c r="F4722" s="4"/>
      <c r="G4722" s="5" t="str">
        <f>IF(C4722="","",IF(ISERROR(VLOOKUP(D4722,Settings!C$2:C$100,1,FALSE)),CONCATENATE("Aktiviteten ",D4722," finns inte med i fliken Settings. Ange annan aktivitet eller uppdatera dina inställningar. "),"")&amp;IF(ISERROR(VLOOKUP(E4722,Settings!D$2:D$100,1,FALSE)),CONCATENATE("Kategorin ",E4722," finns inte med i fliken Settings. Ange annan kategori eller uppdatera dina inställningar."),""))</f>
        <v/>
      </c>
      <c r="H4722" s="11" t="str">
        <f t="shared" si="146"/>
        <v xml:space="preserve"> </v>
      </c>
    </row>
    <row r="4723" spans="1:8" x14ac:dyDescent="0.2">
      <c r="A4723" s="4"/>
      <c r="B4723" s="2" t="str">
        <f t="shared" si="147"/>
        <v/>
      </c>
      <c r="C4723" s="4"/>
      <c r="D4723" s="4"/>
      <c r="E4723" s="4"/>
      <c r="F4723" s="4"/>
      <c r="G4723" s="5" t="str">
        <f>IF(C4723="","",IF(ISERROR(VLOOKUP(D4723,Settings!C$2:C$100,1,FALSE)),CONCATENATE("Aktiviteten ",D4723," finns inte med i fliken Settings. Ange annan aktivitet eller uppdatera dina inställningar. "),"")&amp;IF(ISERROR(VLOOKUP(E4723,Settings!D$2:D$100,1,FALSE)),CONCATENATE("Kategorin ",E4723," finns inte med i fliken Settings. Ange annan kategori eller uppdatera dina inställningar."),""))</f>
        <v/>
      </c>
      <c r="H4723" s="11" t="str">
        <f t="shared" si="146"/>
        <v xml:space="preserve"> </v>
      </c>
    </row>
    <row r="4724" spans="1:8" x14ac:dyDescent="0.2">
      <c r="A4724" s="4"/>
      <c r="B4724" s="2" t="str">
        <f t="shared" si="147"/>
        <v/>
      </c>
      <c r="C4724" s="4"/>
      <c r="D4724" s="4"/>
      <c r="E4724" s="4"/>
      <c r="F4724" s="4"/>
      <c r="G4724" s="5" t="str">
        <f>IF(C4724="","",IF(ISERROR(VLOOKUP(D4724,Settings!C$2:C$100,1,FALSE)),CONCATENATE("Aktiviteten ",D4724," finns inte med i fliken Settings. Ange annan aktivitet eller uppdatera dina inställningar. "),"")&amp;IF(ISERROR(VLOOKUP(E4724,Settings!D$2:D$100,1,FALSE)),CONCATENATE("Kategorin ",E4724," finns inte med i fliken Settings. Ange annan kategori eller uppdatera dina inställningar."),""))</f>
        <v/>
      </c>
      <c r="H4724" s="11" t="str">
        <f t="shared" si="146"/>
        <v xml:space="preserve"> </v>
      </c>
    </row>
    <row r="4725" spans="1:8" x14ac:dyDescent="0.2">
      <c r="A4725" s="4"/>
      <c r="B4725" s="2" t="str">
        <f t="shared" si="147"/>
        <v/>
      </c>
      <c r="C4725" s="4"/>
      <c r="D4725" s="4"/>
      <c r="E4725" s="4"/>
      <c r="F4725" s="4"/>
      <c r="G4725" s="5" t="str">
        <f>IF(C4725="","",IF(ISERROR(VLOOKUP(D4725,Settings!C$2:C$100,1,FALSE)),CONCATENATE("Aktiviteten ",D4725," finns inte med i fliken Settings. Ange annan aktivitet eller uppdatera dina inställningar. "),"")&amp;IF(ISERROR(VLOOKUP(E4725,Settings!D$2:D$100,1,FALSE)),CONCATENATE("Kategorin ",E4725," finns inte med i fliken Settings. Ange annan kategori eller uppdatera dina inställningar."),""))</f>
        <v/>
      </c>
      <c r="H4725" s="11" t="str">
        <f t="shared" si="146"/>
        <v xml:space="preserve"> </v>
      </c>
    </row>
    <row r="4726" spans="1:8" x14ac:dyDescent="0.2">
      <c r="A4726" s="4"/>
      <c r="B4726" s="2" t="str">
        <f t="shared" si="147"/>
        <v/>
      </c>
      <c r="C4726" s="4"/>
      <c r="D4726" s="4"/>
      <c r="E4726" s="4"/>
      <c r="F4726" s="4"/>
      <c r="G4726" s="5" t="str">
        <f>IF(C4726="","",IF(ISERROR(VLOOKUP(D4726,Settings!C$2:C$100,1,FALSE)),CONCATENATE("Aktiviteten ",D4726," finns inte med i fliken Settings. Ange annan aktivitet eller uppdatera dina inställningar. "),"")&amp;IF(ISERROR(VLOOKUP(E4726,Settings!D$2:D$100,1,FALSE)),CONCATENATE("Kategorin ",E4726," finns inte med i fliken Settings. Ange annan kategori eller uppdatera dina inställningar."),""))</f>
        <v/>
      </c>
      <c r="H4726" s="11" t="str">
        <f t="shared" si="146"/>
        <v xml:space="preserve"> </v>
      </c>
    </row>
    <row r="4727" spans="1:8" x14ac:dyDescent="0.2">
      <c r="A4727" s="4"/>
      <c r="B4727" s="2" t="str">
        <f t="shared" si="147"/>
        <v/>
      </c>
      <c r="C4727" s="4"/>
      <c r="D4727" s="4"/>
      <c r="E4727" s="4"/>
      <c r="F4727" s="4"/>
      <c r="G4727" s="5" t="str">
        <f>IF(C4727="","",IF(ISERROR(VLOOKUP(D4727,Settings!C$2:C$100,1,FALSE)),CONCATENATE("Aktiviteten ",D4727," finns inte med i fliken Settings. Ange annan aktivitet eller uppdatera dina inställningar. "),"")&amp;IF(ISERROR(VLOOKUP(E4727,Settings!D$2:D$100,1,FALSE)),CONCATENATE("Kategorin ",E4727," finns inte med i fliken Settings. Ange annan kategori eller uppdatera dina inställningar."),""))</f>
        <v/>
      </c>
      <c r="H4727" s="11" t="str">
        <f t="shared" si="146"/>
        <v xml:space="preserve"> </v>
      </c>
    </row>
    <row r="4728" spans="1:8" x14ac:dyDescent="0.2">
      <c r="A4728" s="4"/>
      <c r="B4728" s="2" t="str">
        <f t="shared" si="147"/>
        <v/>
      </c>
      <c r="C4728" s="4"/>
      <c r="D4728" s="4"/>
      <c r="E4728" s="4"/>
      <c r="F4728" s="4"/>
      <c r="G4728" s="5" t="str">
        <f>IF(C4728="","",IF(ISERROR(VLOOKUP(D4728,Settings!C$2:C$100,1,FALSE)),CONCATENATE("Aktiviteten ",D4728," finns inte med i fliken Settings. Ange annan aktivitet eller uppdatera dina inställningar. "),"")&amp;IF(ISERROR(VLOOKUP(E4728,Settings!D$2:D$100,1,FALSE)),CONCATENATE("Kategorin ",E4728," finns inte med i fliken Settings. Ange annan kategori eller uppdatera dina inställningar."),""))</f>
        <v/>
      </c>
      <c r="H4728" s="11" t="str">
        <f t="shared" si="146"/>
        <v xml:space="preserve"> </v>
      </c>
    </row>
    <row r="4729" spans="1:8" x14ac:dyDescent="0.2">
      <c r="A4729" s="4"/>
      <c r="B4729" s="2" t="str">
        <f t="shared" si="147"/>
        <v/>
      </c>
      <c r="C4729" s="4"/>
      <c r="D4729" s="4"/>
      <c r="E4729" s="4"/>
      <c r="F4729" s="4"/>
      <c r="G4729" s="5" t="str">
        <f>IF(C4729="","",IF(ISERROR(VLOOKUP(D4729,Settings!C$2:C$100,1,FALSE)),CONCATENATE("Aktiviteten ",D4729," finns inte med i fliken Settings. Ange annan aktivitet eller uppdatera dina inställningar. "),"")&amp;IF(ISERROR(VLOOKUP(E4729,Settings!D$2:D$100,1,FALSE)),CONCATENATE("Kategorin ",E4729," finns inte med i fliken Settings. Ange annan kategori eller uppdatera dina inställningar."),""))</f>
        <v/>
      </c>
      <c r="H4729" s="11" t="str">
        <f t="shared" si="146"/>
        <v xml:space="preserve"> </v>
      </c>
    </row>
    <row r="4730" spans="1:8" x14ac:dyDescent="0.2">
      <c r="A4730" s="4"/>
      <c r="B4730" s="2" t="str">
        <f t="shared" si="147"/>
        <v/>
      </c>
      <c r="C4730" s="4"/>
      <c r="D4730" s="4"/>
      <c r="E4730" s="4"/>
      <c r="F4730" s="4"/>
      <c r="G4730" s="5" t="str">
        <f>IF(C4730="","",IF(ISERROR(VLOOKUP(D4730,Settings!C$2:C$100,1,FALSE)),CONCATENATE("Aktiviteten ",D4730," finns inte med i fliken Settings. Ange annan aktivitet eller uppdatera dina inställningar. "),"")&amp;IF(ISERROR(VLOOKUP(E4730,Settings!D$2:D$100,1,FALSE)),CONCATENATE("Kategorin ",E4730," finns inte med i fliken Settings. Ange annan kategori eller uppdatera dina inställningar."),""))</f>
        <v/>
      </c>
      <c r="H4730" s="11" t="str">
        <f t="shared" si="146"/>
        <v xml:space="preserve"> </v>
      </c>
    </row>
    <row r="4731" spans="1:8" x14ac:dyDescent="0.2">
      <c r="A4731" s="4"/>
      <c r="B4731" s="2" t="str">
        <f t="shared" si="147"/>
        <v/>
      </c>
      <c r="C4731" s="4"/>
      <c r="D4731" s="4"/>
      <c r="E4731" s="4"/>
      <c r="F4731" s="4"/>
      <c r="G4731" s="5" t="str">
        <f>IF(C4731="","",IF(ISERROR(VLOOKUP(D4731,Settings!C$2:C$100,1,FALSE)),CONCATENATE("Aktiviteten ",D4731," finns inte med i fliken Settings. Ange annan aktivitet eller uppdatera dina inställningar. "),"")&amp;IF(ISERROR(VLOOKUP(E4731,Settings!D$2:D$100,1,FALSE)),CONCATENATE("Kategorin ",E4731," finns inte med i fliken Settings. Ange annan kategori eller uppdatera dina inställningar."),""))</f>
        <v/>
      </c>
      <c r="H4731" s="11" t="str">
        <f t="shared" si="146"/>
        <v xml:space="preserve"> </v>
      </c>
    </row>
    <row r="4732" spans="1:8" x14ac:dyDescent="0.2">
      <c r="A4732" s="4"/>
      <c r="B4732" s="2" t="str">
        <f t="shared" si="147"/>
        <v/>
      </c>
      <c r="C4732" s="4"/>
      <c r="D4732" s="4"/>
      <c r="E4732" s="4"/>
      <c r="F4732" s="4"/>
      <c r="G4732" s="5" t="str">
        <f>IF(C4732="","",IF(ISERROR(VLOOKUP(D4732,Settings!C$2:C$100,1,FALSE)),CONCATENATE("Aktiviteten ",D4732," finns inte med i fliken Settings. Ange annan aktivitet eller uppdatera dina inställningar. "),"")&amp;IF(ISERROR(VLOOKUP(E4732,Settings!D$2:D$100,1,FALSE)),CONCATENATE("Kategorin ",E4732," finns inte med i fliken Settings. Ange annan kategori eller uppdatera dina inställningar."),""))</f>
        <v/>
      </c>
      <c r="H4732" s="11" t="str">
        <f t="shared" si="146"/>
        <v xml:space="preserve"> </v>
      </c>
    </row>
    <row r="4733" spans="1:8" x14ac:dyDescent="0.2">
      <c r="A4733" s="4"/>
      <c r="B4733" s="2" t="str">
        <f t="shared" si="147"/>
        <v/>
      </c>
      <c r="C4733" s="4"/>
      <c r="D4733" s="4"/>
      <c r="E4733" s="4"/>
      <c r="F4733" s="4"/>
      <c r="G4733" s="5" t="str">
        <f>IF(C4733="","",IF(ISERROR(VLOOKUP(D4733,Settings!C$2:C$100,1,FALSE)),CONCATENATE("Aktiviteten ",D4733," finns inte med i fliken Settings. Ange annan aktivitet eller uppdatera dina inställningar. "),"")&amp;IF(ISERROR(VLOOKUP(E4733,Settings!D$2:D$100,1,FALSE)),CONCATENATE("Kategorin ",E4733," finns inte med i fliken Settings. Ange annan kategori eller uppdatera dina inställningar."),""))</f>
        <v/>
      </c>
      <c r="H4733" s="11" t="str">
        <f t="shared" si="146"/>
        <v xml:space="preserve"> </v>
      </c>
    </row>
    <row r="4734" spans="1:8" x14ac:dyDescent="0.2">
      <c r="A4734" s="4"/>
      <c r="B4734" s="2" t="str">
        <f t="shared" si="147"/>
        <v/>
      </c>
      <c r="C4734" s="4"/>
      <c r="D4734" s="4"/>
      <c r="E4734" s="4"/>
      <c r="F4734" s="4"/>
      <c r="G4734" s="5" t="str">
        <f>IF(C4734="","",IF(ISERROR(VLOOKUP(D4734,Settings!C$2:C$100,1,FALSE)),CONCATENATE("Aktiviteten ",D4734," finns inte med i fliken Settings. Ange annan aktivitet eller uppdatera dina inställningar. "),"")&amp;IF(ISERROR(VLOOKUP(E4734,Settings!D$2:D$100,1,FALSE)),CONCATENATE("Kategorin ",E4734," finns inte med i fliken Settings. Ange annan kategori eller uppdatera dina inställningar."),""))</f>
        <v/>
      </c>
      <c r="H4734" s="11" t="str">
        <f t="shared" si="146"/>
        <v xml:space="preserve"> </v>
      </c>
    </row>
    <row r="4735" spans="1:8" x14ac:dyDescent="0.2">
      <c r="A4735" s="4"/>
      <c r="B4735" s="2" t="str">
        <f t="shared" si="147"/>
        <v/>
      </c>
      <c r="C4735" s="4"/>
      <c r="D4735" s="4"/>
      <c r="E4735" s="4"/>
      <c r="F4735" s="4"/>
      <c r="G4735" s="5" t="str">
        <f>IF(C4735="","",IF(ISERROR(VLOOKUP(D4735,Settings!C$2:C$100,1,FALSE)),CONCATENATE("Aktiviteten ",D4735," finns inte med i fliken Settings. Ange annan aktivitet eller uppdatera dina inställningar. "),"")&amp;IF(ISERROR(VLOOKUP(E4735,Settings!D$2:D$100,1,FALSE)),CONCATENATE("Kategorin ",E4735," finns inte med i fliken Settings. Ange annan kategori eller uppdatera dina inställningar."),""))</f>
        <v/>
      </c>
      <c r="H4735" s="11" t="str">
        <f t="shared" si="146"/>
        <v xml:space="preserve"> </v>
      </c>
    </row>
    <row r="4736" spans="1:8" x14ac:dyDescent="0.2">
      <c r="A4736" s="4"/>
      <c r="B4736" s="2" t="str">
        <f t="shared" si="147"/>
        <v/>
      </c>
      <c r="C4736" s="4"/>
      <c r="D4736" s="4"/>
      <c r="E4736" s="4"/>
      <c r="F4736" s="4"/>
      <c r="G4736" s="5" t="str">
        <f>IF(C4736="","",IF(ISERROR(VLOOKUP(D4736,Settings!C$2:C$100,1,FALSE)),CONCATENATE("Aktiviteten ",D4736," finns inte med i fliken Settings. Ange annan aktivitet eller uppdatera dina inställningar. "),"")&amp;IF(ISERROR(VLOOKUP(E4736,Settings!D$2:D$100,1,FALSE)),CONCATENATE("Kategorin ",E4736," finns inte med i fliken Settings. Ange annan kategori eller uppdatera dina inställningar."),""))</f>
        <v/>
      </c>
      <c r="H4736" s="11" t="str">
        <f t="shared" si="146"/>
        <v xml:space="preserve"> </v>
      </c>
    </row>
    <row r="4737" spans="1:8" x14ac:dyDescent="0.2">
      <c r="A4737" s="4"/>
      <c r="B4737" s="2" t="str">
        <f t="shared" si="147"/>
        <v/>
      </c>
      <c r="C4737" s="4"/>
      <c r="D4737" s="4"/>
      <c r="E4737" s="4"/>
      <c r="F4737" s="4"/>
      <c r="G4737" s="5" t="str">
        <f>IF(C4737="","",IF(ISERROR(VLOOKUP(D4737,Settings!C$2:C$100,1,FALSE)),CONCATENATE("Aktiviteten ",D4737," finns inte med i fliken Settings. Ange annan aktivitet eller uppdatera dina inställningar. "),"")&amp;IF(ISERROR(VLOOKUP(E4737,Settings!D$2:D$100,1,FALSE)),CONCATENATE("Kategorin ",E4737," finns inte med i fliken Settings. Ange annan kategori eller uppdatera dina inställningar."),""))</f>
        <v/>
      </c>
      <c r="H4737" s="11" t="str">
        <f t="shared" si="146"/>
        <v xml:space="preserve"> </v>
      </c>
    </row>
    <row r="4738" spans="1:8" x14ac:dyDescent="0.2">
      <c r="A4738" s="4"/>
      <c r="B4738" s="2" t="str">
        <f t="shared" si="147"/>
        <v/>
      </c>
      <c r="C4738" s="4"/>
      <c r="D4738" s="4"/>
      <c r="E4738" s="4"/>
      <c r="F4738" s="4"/>
      <c r="G4738" s="5" t="str">
        <f>IF(C4738="","",IF(ISERROR(VLOOKUP(D4738,Settings!C$2:C$100,1,FALSE)),CONCATENATE("Aktiviteten ",D4738," finns inte med i fliken Settings. Ange annan aktivitet eller uppdatera dina inställningar. "),"")&amp;IF(ISERROR(VLOOKUP(E4738,Settings!D$2:D$100,1,FALSE)),CONCATENATE("Kategorin ",E4738," finns inte med i fliken Settings. Ange annan kategori eller uppdatera dina inställningar."),""))</f>
        <v/>
      </c>
      <c r="H4738" s="11" t="str">
        <f t="shared" si="146"/>
        <v xml:space="preserve"> </v>
      </c>
    </row>
    <row r="4739" spans="1:8" x14ac:dyDescent="0.2">
      <c r="A4739" s="4"/>
      <c r="B4739" s="2" t="str">
        <f t="shared" si="147"/>
        <v/>
      </c>
      <c r="C4739" s="4"/>
      <c r="D4739" s="4"/>
      <c r="E4739" s="4"/>
      <c r="F4739" s="4"/>
      <c r="G4739" s="5" t="str">
        <f>IF(C4739="","",IF(ISERROR(VLOOKUP(D4739,Settings!C$2:C$100,1,FALSE)),CONCATENATE("Aktiviteten ",D4739," finns inte med i fliken Settings. Ange annan aktivitet eller uppdatera dina inställningar. "),"")&amp;IF(ISERROR(VLOOKUP(E4739,Settings!D$2:D$100,1,FALSE)),CONCATENATE("Kategorin ",E4739," finns inte med i fliken Settings. Ange annan kategori eller uppdatera dina inställningar."),""))</f>
        <v/>
      </c>
      <c r="H4739" s="11" t="str">
        <f t="shared" ref="H4739:H4802" si="148">IF(A4739=""," ",IF(B4739="",A4739,B4739))</f>
        <v xml:space="preserve"> </v>
      </c>
    </row>
    <row r="4740" spans="1:8" x14ac:dyDescent="0.2">
      <c r="A4740" s="4"/>
      <c r="B4740" s="2" t="str">
        <f t="shared" si="147"/>
        <v/>
      </c>
      <c r="C4740" s="4"/>
      <c r="D4740" s="4"/>
      <c r="E4740" s="4"/>
      <c r="F4740" s="4"/>
      <c r="G4740" s="5" t="str">
        <f>IF(C4740="","",IF(ISERROR(VLOOKUP(D4740,Settings!C$2:C$100,1,FALSE)),CONCATENATE("Aktiviteten ",D4740," finns inte med i fliken Settings. Ange annan aktivitet eller uppdatera dina inställningar. "),"")&amp;IF(ISERROR(VLOOKUP(E4740,Settings!D$2:D$100,1,FALSE)),CONCATENATE("Kategorin ",E4740," finns inte med i fliken Settings. Ange annan kategori eller uppdatera dina inställningar."),""))</f>
        <v/>
      </c>
      <c r="H4740" s="11" t="str">
        <f t="shared" si="148"/>
        <v xml:space="preserve"> </v>
      </c>
    </row>
    <row r="4741" spans="1:8" x14ac:dyDescent="0.2">
      <c r="A4741" s="4"/>
      <c r="B4741" s="2" t="str">
        <f t="shared" si="147"/>
        <v/>
      </c>
      <c r="C4741" s="4"/>
      <c r="D4741" s="4"/>
      <c r="E4741" s="4"/>
      <c r="F4741" s="4"/>
      <c r="G4741" s="5" t="str">
        <f>IF(C4741="","",IF(ISERROR(VLOOKUP(D4741,Settings!C$2:C$100,1,FALSE)),CONCATENATE("Aktiviteten ",D4741," finns inte med i fliken Settings. Ange annan aktivitet eller uppdatera dina inställningar. "),"")&amp;IF(ISERROR(VLOOKUP(E4741,Settings!D$2:D$100,1,FALSE)),CONCATENATE("Kategorin ",E4741," finns inte med i fliken Settings. Ange annan kategori eller uppdatera dina inställningar."),""))</f>
        <v/>
      </c>
      <c r="H4741" s="11" t="str">
        <f t="shared" si="148"/>
        <v xml:space="preserve"> </v>
      </c>
    </row>
    <row r="4742" spans="1:8" x14ac:dyDescent="0.2">
      <c r="A4742" s="4"/>
      <c r="B4742" s="2" t="str">
        <f t="shared" si="147"/>
        <v/>
      </c>
      <c r="C4742" s="4"/>
      <c r="D4742" s="4"/>
      <c r="E4742" s="4"/>
      <c r="F4742" s="4"/>
      <c r="G4742" s="5" t="str">
        <f>IF(C4742="","",IF(ISERROR(VLOOKUP(D4742,Settings!C$2:C$100,1,FALSE)),CONCATENATE("Aktiviteten ",D4742," finns inte med i fliken Settings. Ange annan aktivitet eller uppdatera dina inställningar. "),"")&amp;IF(ISERROR(VLOOKUP(E4742,Settings!D$2:D$100,1,FALSE)),CONCATENATE("Kategorin ",E4742," finns inte med i fliken Settings. Ange annan kategori eller uppdatera dina inställningar."),""))</f>
        <v/>
      </c>
      <c r="H4742" s="11" t="str">
        <f t="shared" si="148"/>
        <v xml:space="preserve"> </v>
      </c>
    </row>
    <row r="4743" spans="1:8" x14ac:dyDescent="0.2">
      <c r="A4743" s="4"/>
      <c r="B4743" s="2" t="str">
        <f t="shared" si="147"/>
        <v/>
      </c>
      <c r="C4743" s="4"/>
      <c r="D4743" s="4"/>
      <c r="E4743" s="4"/>
      <c r="F4743" s="4"/>
      <c r="G4743" s="5" t="str">
        <f>IF(C4743="","",IF(ISERROR(VLOOKUP(D4743,Settings!C$2:C$100,1,FALSE)),CONCATENATE("Aktiviteten ",D4743," finns inte med i fliken Settings. Ange annan aktivitet eller uppdatera dina inställningar. "),"")&amp;IF(ISERROR(VLOOKUP(E4743,Settings!D$2:D$100,1,FALSE)),CONCATENATE("Kategorin ",E4743," finns inte med i fliken Settings. Ange annan kategori eller uppdatera dina inställningar."),""))</f>
        <v/>
      </c>
      <c r="H4743" s="11" t="str">
        <f t="shared" si="148"/>
        <v xml:space="preserve"> </v>
      </c>
    </row>
    <row r="4744" spans="1:8" x14ac:dyDescent="0.2">
      <c r="A4744" s="4"/>
      <c r="B4744" s="2" t="str">
        <f t="shared" si="147"/>
        <v/>
      </c>
      <c r="C4744" s="4"/>
      <c r="D4744" s="4"/>
      <c r="E4744" s="4"/>
      <c r="F4744" s="4"/>
      <c r="G4744" s="5" t="str">
        <f>IF(C4744="","",IF(ISERROR(VLOOKUP(D4744,Settings!C$2:C$100,1,FALSE)),CONCATENATE("Aktiviteten ",D4744," finns inte med i fliken Settings. Ange annan aktivitet eller uppdatera dina inställningar. "),"")&amp;IF(ISERROR(VLOOKUP(E4744,Settings!D$2:D$100,1,FALSE)),CONCATENATE("Kategorin ",E4744," finns inte med i fliken Settings. Ange annan kategori eller uppdatera dina inställningar."),""))</f>
        <v/>
      </c>
      <c r="H4744" s="11" t="str">
        <f t="shared" si="148"/>
        <v xml:space="preserve"> </v>
      </c>
    </row>
    <row r="4745" spans="1:8" x14ac:dyDescent="0.2">
      <c r="A4745" s="4"/>
      <c r="B4745" s="2" t="str">
        <f t="shared" si="147"/>
        <v/>
      </c>
      <c r="C4745" s="4"/>
      <c r="D4745" s="4"/>
      <c r="E4745" s="4"/>
      <c r="F4745" s="4"/>
      <c r="G4745" s="5" t="str">
        <f>IF(C4745="","",IF(ISERROR(VLOOKUP(D4745,Settings!C$2:C$100,1,FALSE)),CONCATENATE("Aktiviteten ",D4745," finns inte med i fliken Settings. Ange annan aktivitet eller uppdatera dina inställningar. "),"")&amp;IF(ISERROR(VLOOKUP(E4745,Settings!D$2:D$100,1,FALSE)),CONCATENATE("Kategorin ",E4745," finns inte med i fliken Settings. Ange annan kategori eller uppdatera dina inställningar."),""))</f>
        <v/>
      </c>
      <c r="H4745" s="11" t="str">
        <f t="shared" si="148"/>
        <v xml:space="preserve"> </v>
      </c>
    </row>
    <row r="4746" spans="1:8" x14ac:dyDescent="0.2">
      <c r="A4746" s="4"/>
      <c r="B4746" s="2" t="str">
        <f t="shared" si="147"/>
        <v/>
      </c>
      <c r="C4746" s="4"/>
      <c r="D4746" s="4"/>
      <c r="E4746" s="4"/>
      <c r="F4746" s="4"/>
      <c r="G4746" s="5" t="str">
        <f>IF(C4746="","",IF(ISERROR(VLOOKUP(D4746,Settings!C$2:C$100,1,FALSE)),CONCATENATE("Aktiviteten ",D4746," finns inte med i fliken Settings. Ange annan aktivitet eller uppdatera dina inställningar. "),"")&amp;IF(ISERROR(VLOOKUP(E4746,Settings!D$2:D$100,1,FALSE)),CONCATENATE("Kategorin ",E4746," finns inte med i fliken Settings. Ange annan kategori eller uppdatera dina inställningar."),""))</f>
        <v/>
      </c>
      <c r="H4746" s="11" t="str">
        <f t="shared" si="148"/>
        <v xml:space="preserve"> </v>
      </c>
    </row>
    <row r="4747" spans="1:8" x14ac:dyDescent="0.2">
      <c r="A4747" s="4"/>
      <c r="B4747" s="2" t="str">
        <f t="shared" si="147"/>
        <v/>
      </c>
      <c r="C4747" s="4"/>
      <c r="D4747" s="4"/>
      <c r="E4747" s="4"/>
      <c r="F4747" s="4"/>
      <c r="G4747" s="5" t="str">
        <f>IF(C4747="","",IF(ISERROR(VLOOKUP(D4747,Settings!C$2:C$100,1,FALSE)),CONCATENATE("Aktiviteten ",D4747," finns inte med i fliken Settings. Ange annan aktivitet eller uppdatera dina inställningar. "),"")&amp;IF(ISERROR(VLOOKUP(E4747,Settings!D$2:D$100,1,FALSE)),CONCATENATE("Kategorin ",E4747," finns inte med i fliken Settings. Ange annan kategori eller uppdatera dina inställningar."),""))</f>
        <v/>
      </c>
      <c r="H4747" s="11" t="str">
        <f t="shared" si="148"/>
        <v xml:space="preserve"> </v>
      </c>
    </row>
    <row r="4748" spans="1:8" x14ac:dyDescent="0.2">
      <c r="A4748" s="4"/>
      <c r="B4748" s="2" t="str">
        <f t="shared" si="147"/>
        <v/>
      </c>
      <c r="C4748" s="4"/>
      <c r="D4748" s="4"/>
      <c r="E4748" s="4"/>
      <c r="F4748" s="4"/>
      <c r="G4748" s="5" t="str">
        <f>IF(C4748="","",IF(ISERROR(VLOOKUP(D4748,Settings!C$2:C$100,1,FALSE)),CONCATENATE("Aktiviteten ",D4748," finns inte med i fliken Settings. Ange annan aktivitet eller uppdatera dina inställningar. "),"")&amp;IF(ISERROR(VLOOKUP(E4748,Settings!D$2:D$100,1,FALSE)),CONCATENATE("Kategorin ",E4748," finns inte med i fliken Settings. Ange annan kategori eller uppdatera dina inställningar."),""))</f>
        <v/>
      </c>
      <c r="H4748" s="11" t="str">
        <f t="shared" si="148"/>
        <v xml:space="preserve"> </v>
      </c>
    </row>
    <row r="4749" spans="1:8" x14ac:dyDescent="0.2">
      <c r="A4749" s="4"/>
      <c r="B4749" s="2" t="str">
        <f t="shared" si="147"/>
        <v/>
      </c>
      <c r="C4749" s="4"/>
      <c r="D4749" s="4"/>
      <c r="E4749" s="4"/>
      <c r="F4749" s="4"/>
      <c r="G4749" s="5" t="str">
        <f>IF(C4749="","",IF(ISERROR(VLOOKUP(D4749,Settings!C$2:C$100,1,FALSE)),CONCATENATE("Aktiviteten ",D4749," finns inte med i fliken Settings. Ange annan aktivitet eller uppdatera dina inställningar. "),"")&amp;IF(ISERROR(VLOOKUP(E4749,Settings!D$2:D$100,1,FALSE)),CONCATENATE("Kategorin ",E4749," finns inte med i fliken Settings. Ange annan kategori eller uppdatera dina inställningar."),""))</f>
        <v/>
      </c>
      <c r="H4749" s="11" t="str">
        <f t="shared" si="148"/>
        <v xml:space="preserve"> </v>
      </c>
    </row>
    <row r="4750" spans="1:8" x14ac:dyDescent="0.2">
      <c r="A4750" s="4"/>
      <c r="B4750" s="2" t="str">
        <f t="shared" si="147"/>
        <v/>
      </c>
      <c r="C4750" s="4"/>
      <c r="D4750" s="4"/>
      <c r="E4750" s="4"/>
      <c r="F4750" s="4"/>
      <c r="G4750" s="5" t="str">
        <f>IF(C4750="","",IF(ISERROR(VLOOKUP(D4750,Settings!C$2:C$100,1,FALSE)),CONCATENATE("Aktiviteten ",D4750," finns inte med i fliken Settings. Ange annan aktivitet eller uppdatera dina inställningar. "),"")&amp;IF(ISERROR(VLOOKUP(E4750,Settings!D$2:D$100,1,FALSE)),CONCATENATE("Kategorin ",E4750," finns inte med i fliken Settings. Ange annan kategori eller uppdatera dina inställningar."),""))</f>
        <v/>
      </c>
      <c r="H4750" s="11" t="str">
        <f t="shared" si="148"/>
        <v xml:space="preserve"> </v>
      </c>
    </row>
    <row r="4751" spans="1:8" x14ac:dyDescent="0.2">
      <c r="A4751" s="4"/>
      <c r="B4751" s="2" t="str">
        <f t="shared" si="147"/>
        <v/>
      </c>
      <c r="C4751" s="4"/>
      <c r="D4751" s="4"/>
      <c r="E4751" s="4"/>
      <c r="F4751" s="4"/>
      <c r="G4751" s="5" t="str">
        <f>IF(C4751="","",IF(ISERROR(VLOOKUP(D4751,Settings!C$2:C$100,1,FALSE)),CONCATENATE("Aktiviteten ",D4751," finns inte med i fliken Settings. Ange annan aktivitet eller uppdatera dina inställningar. "),"")&amp;IF(ISERROR(VLOOKUP(E4751,Settings!D$2:D$100,1,FALSE)),CONCATENATE("Kategorin ",E4751," finns inte med i fliken Settings. Ange annan kategori eller uppdatera dina inställningar."),""))</f>
        <v/>
      </c>
      <c r="H4751" s="11" t="str">
        <f t="shared" si="148"/>
        <v xml:space="preserve"> </v>
      </c>
    </row>
    <row r="4752" spans="1:8" x14ac:dyDescent="0.2">
      <c r="A4752" s="4"/>
      <c r="B4752" s="2" t="str">
        <f t="shared" si="147"/>
        <v/>
      </c>
      <c r="C4752" s="4"/>
      <c r="D4752" s="4"/>
      <c r="E4752" s="4"/>
      <c r="F4752" s="4"/>
      <c r="G4752" s="5" t="str">
        <f>IF(C4752="","",IF(ISERROR(VLOOKUP(D4752,Settings!C$2:C$100,1,FALSE)),CONCATENATE("Aktiviteten ",D4752," finns inte med i fliken Settings. Ange annan aktivitet eller uppdatera dina inställningar. "),"")&amp;IF(ISERROR(VLOOKUP(E4752,Settings!D$2:D$100,1,FALSE)),CONCATENATE("Kategorin ",E4752," finns inte med i fliken Settings. Ange annan kategori eller uppdatera dina inställningar."),""))</f>
        <v/>
      </c>
      <c r="H4752" s="11" t="str">
        <f t="shared" si="148"/>
        <v xml:space="preserve"> </v>
      </c>
    </row>
    <row r="4753" spans="1:8" x14ac:dyDescent="0.2">
      <c r="A4753" s="4"/>
      <c r="B4753" s="2" t="str">
        <f t="shared" si="147"/>
        <v/>
      </c>
      <c r="C4753" s="4"/>
      <c r="D4753" s="4"/>
      <c r="E4753" s="4"/>
      <c r="F4753" s="4"/>
      <c r="G4753" s="5" t="str">
        <f>IF(C4753="","",IF(ISERROR(VLOOKUP(D4753,Settings!C$2:C$100,1,FALSE)),CONCATENATE("Aktiviteten ",D4753," finns inte med i fliken Settings. Ange annan aktivitet eller uppdatera dina inställningar. "),"")&amp;IF(ISERROR(VLOOKUP(E4753,Settings!D$2:D$100,1,FALSE)),CONCATENATE("Kategorin ",E4753," finns inte med i fliken Settings. Ange annan kategori eller uppdatera dina inställningar."),""))</f>
        <v/>
      </c>
      <c r="H4753" s="11" t="str">
        <f t="shared" si="148"/>
        <v xml:space="preserve"> </v>
      </c>
    </row>
    <row r="4754" spans="1:8" x14ac:dyDescent="0.2">
      <c r="A4754" s="4"/>
      <c r="B4754" s="2" t="str">
        <f t="shared" ref="B4754:B4817" si="149">IF(A4754="","",A4754)</f>
        <v/>
      </c>
      <c r="C4754" s="4"/>
      <c r="D4754" s="4"/>
      <c r="E4754" s="4"/>
      <c r="F4754" s="4"/>
      <c r="G4754" s="5" t="str">
        <f>IF(C4754="","",IF(ISERROR(VLOOKUP(D4754,Settings!C$2:C$100,1,FALSE)),CONCATENATE("Aktiviteten ",D4754," finns inte med i fliken Settings. Ange annan aktivitet eller uppdatera dina inställningar. "),"")&amp;IF(ISERROR(VLOOKUP(E4754,Settings!D$2:D$100,1,FALSE)),CONCATENATE("Kategorin ",E4754," finns inte med i fliken Settings. Ange annan kategori eller uppdatera dina inställningar."),""))</f>
        <v/>
      </c>
      <c r="H4754" s="11" t="str">
        <f t="shared" si="148"/>
        <v xml:space="preserve"> </v>
      </c>
    </row>
    <row r="4755" spans="1:8" x14ac:dyDescent="0.2">
      <c r="A4755" s="4"/>
      <c r="B4755" s="2" t="str">
        <f t="shared" si="149"/>
        <v/>
      </c>
      <c r="C4755" s="4"/>
      <c r="D4755" s="4"/>
      <c r="E4755" s="4"/>
      <c r="F4755" s="4"/>
      <c r="G4755" s="5" t="str">
        <f>IF(C4755="","",IF(ISERROR(VLOOKUP(D4755,Settings!C$2:C$100,1,FALSE)),CONCATENATE("Aktiviteten ",D4755," finns inte med i fliken Settings. Ange annan aktivitet eller uppdatera dina inställningar. "),"")&amp;IF(ISERROR(VLOOKUP(E4755,Settings!D$2:D$100,1,FALSE)),CONCATENATE("Kategorin ",E4755," finns inte med i fliken Settings. Ange annan kategori eller uppdatera dina inställningar."),""))</f>
        <v/>
      </c>
      <c r="H4755" s="11" t="str">
        <f t="shared" si="148"/>
        <v xml:space="preserve"> </v>
      </c>
    </row>
    <row r="4756" spans="1:8" x14ac:dyDescent="0.2">
      <c r="A4756" s="4"/>
      <c r="B4756" s="2" t="str">
        <f t="shared" si="149"/>
        <v/>
      </c>
      <c r="C4756" s="4"/>
      <c r="D4756" s="4"/>
      <c r="E4756" s="4"/>
      <c r="F4756" s="4"/>
      <c r="G4756" s="5" t="str">
        <f>IF(C4756="","",IF(ISERROR(VLOOKUP(D4756,Settings!C$2:C$100,1,FALSE)),CONCATENATE("Aktiviteten ",D4756," finns inte med i fliken Settings. Ange annan aktivitet eller uppdatera dina inställningar. "),"")&amp;IF(ISERROR(VLOOKUP(E4756,Settings!D$2:D$100,1,FALSE)),CONCATENATE("Kategorin ",E4756," finns inte med i fliken Settings. Ange annan kategori eller uppdatera dina inställningar."),""))</f>
        <v/>
      </c>
      <c r="H4756" s="11" t="str">
        <f t="shared" si="148"/>
        <v xml:space="preserve"> </v>
      </c>
    </row>
    <row r="4757" spans="1:8" x14ac:dyDescent="0.2">
      <c r="A4757" s="4"/>
      <c r="B4757" s="2" t="str">
        <f t="shared" si="149"/>
        <v/>
      </c>
      <c r="C4757" s="4"/>
      <c r="D4757" s="4"/>
      <c r="E4757" s="4"/>
      <c r="F4757" s="4"/>
      <c r="G4757" s="5" t="str">
        <f>IF(C4757="","",IF(ISERROR(VLOOKUP(D4757,Settings!C$2:C$100,1,FALSE)),CONCATENATE("Aktiviteten ",D4757," finns inte med i fliken Settings. Ange annan aktivitet eller uppdatera dina inställningar. "),"")&amp;IF(ISERROR(VLOOKUP(E4757,Settings!D$2:D$100,1,FALSE)),CONCATENATE("Kategorin ",E4757," finns inte med i fliken Settings. Ange annan kategori eller uppdatera dina inställningar."),""))</f>
        <v/>
      </c>
      <c r="H4757" s="11" t="str">
        <f t="shared" si="148"/>
        <v xml:space="preserve"> </v>
      </c>
    </row>
    <row r="4758" spans="1:8" x14ac:dyDescent="0.2">
      <c r="A4758" s="4"/>
      <c r="B4758" s="2" t="str">
        <f t="shared" si="149"/>
        <v/>
      </c>
      <c r="C4758" s="4"/>
      <c r="D4758" s="4"/>
      <c r="E4758" s="4"/>
      <c r="F4758" s="4"/>
      <c r="G4758" s="5" t="str">
        <f>IF(C4758="","",IF(ISERROR(VLOOKUP(D4758,Settings!C$2:C$100,1,FALSE)),CONCATENATE("Aktiviteten ",D4758," finns inte med i fliken Settings. Ange annan aktivitet eller uppdatera dina inställningar. "),"")&amp;IF(ISERROR(VLOOKUP(E4758,Settings!D$2:D$100,1,FALSE)),CONCATENATE("Kategorin ",E4758," finns inte med i fliken Settings. Ange annan kategori eller uppdatera dina inställningar."),""))</f>
        <v/>
      </c>
      <c r="H4758" s="11" t="str">
        <f t="shared" si="148"/>
        <v xml:space="preserve"> </v>
      </c>
    </row>
    <row r="4759" spans="1:8" x14ac:dyDescent="0.2">
      <c r="A4759" s="4"/>
      <c r="B4759" s="2" t="str">
        <f t="shared" si="149"/>
        <v/>
      </c>
      <c r="C4759" s="4"/>
      <c r="D4759" s="4"/>
      <c r="E4759" s="4"/>
      <c r="F4759" s="4"/>
      <c r="G4759" s="5" t="str">
        <f>IF(C4759="","",IF(ISERROR(VLOOKUP(D4759,Settings!C$2:C$100,1,FALSE)),CONCATENATE("Aktiviteten ",D4759," finns inte med i fliken Settings. Ange annan aktivitet eller uppdatera dina inställningar. "),"")&amp;IF(ISERROR(VLOOKUP(E4759,Settings!D$2:D$100,1,FALSE)),CONCATENATE("Kategorin ",E4759," finns inte med i fliken Settings. Ange annan kategori eller uppdatera dina inställningar."),""))</f>
        <v/>
      </c>
      <c r="H4759" s="11" t="str">
        <f t="shared" si="148"/>
        <v xml:space="preserve"> </v>
      </c>
    </row>
    <row r="4760" spans="1:8" x14ac:dyDescent="0.2">
      <c r="A4760" s="4"/>
      <c r="B4760" s="2" t="str">
        <f t="shared" si="149"/>
        <v/>
      </c>
      <c r="C4760" s="4"/>
      <c r="D4760" s="4"/>
      <c r="E4760" s="4"/>
      <c r="F4760" s="4"/>
      <c r="G4760" s="5" t="str">
        <f>IF(C4760="","",IF(ISERROR(VLOOKUP(D4760,Settings!C$2:C$100,1,FALSE)),CONCATENATE("Aktiviteten ",D4760," finns inte med i fliken Settings. Ange annan aktivitet eller uppdatera dina inställningar. "),"")&amp;IF(ISERROR(VLOOKUP(E4760,Settings!D$2:D$100,1,FALSE)),CONCATENATE("Kategorin ",E4760," finns inte med i fliken Settings. Ange annan kategori eller uppdatera dina inställningar."),""))</f>
        <v/>
      </c>
      <c r="H4760" s="11" t="str">
        <f t="shared" si="148"/>
        <v xml:space="preserve"> </v>
      </c>
    </row>
    <row r="4761" spans="1:8" x14ac:dyDescent="0.2">
      <c r="A4761" s="4"/>
      <c r="B4761" s="2" t="str">
        <f t="shared" si="149"/>
        <v/>
      </c>
      <c r="C4761" s="4"/>
      <c r="D4761" s="4"/>
      <c r="E4761" s="4"/>
      <c r="F4761" s="4"/>
      <c r="G4761" s="5" t="str">
        <f>IF(C4761="","",IF(ISERROR(VLOOKUP(D4761,Settings!C$2:C$100,1,FALSE)),CONCATENATE("Aktiviteten ",D4761," finns inte med i fliken Settings. Ange annan aktivitet eller uppdatera dina inställningar. "),"")&amp;IF(ISERROR(VLOOKUP(E4761,Settings!D$2:D$100,1,FALSE)),CONCATENATE("Kategorin ",E4761," finns inte med i fliken Settings. Ange annan kategori eller uppdatera dina inställningar."),""))</f>
        <v/>
      </c>
      <c r="H4761" s="11" t="str">
        <f t="shared" si="148"/>
        <v xml:space="preserve"> </v>
      </c>
    </row>
    <row r="4762" spans="1:8" x14ac:dyDescent="0.2">
      <c r="A4762" s="4"/>
      <c r="B4762" s="2" t="str">
        <f t="shared" si="149"/>
        <v/>
      </c>
      <c r="C4762" s="4"/>
      <c r="D4762" s="4"/>
      <c r="E4762" s="4"/>
      <c r="F4762" s="4"/>
      <c r="G4762" s="5" t="str">
        <f>IF(C4762="","",IF(ISERROR(VLOOKUP(D4762,Settings!C$2:C$100,1,FALSE)),CONCATENATE("Aktiviteten ",D4762," finns inte med i fliken Settings. Ange annan aktivitet eller uppdatera dina inställningar. "),"")&amp;IF(ISERROR(VLOOKUP(E4762,Settings!D$2:D$100,1,FALSE)),CONCATENATE("Kategorin ",E4762," finns inte med i fliken Settings. Ange annan kategori eller uppdatera dina inställningar."),""))</f>
        <v/>
      </c>
      <c r="H4762" s="11" t="str">
        <f t="shared" si="148"/>
        <v xml:space="preserve"> </v>
      </c>
    </row>
    <row r="4763" spans="1:8" x14ac:dyDescent="0.2">
      <c r="A4763" s="4"/>
      <c r="B4763" s="2" t="str">
        <f t="shared" si="149"/>
        <v/>
      </c>
      <c r="C4763" s="4"/>
      <c r="D4763" s="4"/>
      <c r="E4763" s="4"/>
      <c r="F4763" s="4"/>
      <c r="G4763" s="5" t="str">
        <f>IF(C4763="","",IF(ISERROR(VLOOKUP(D4763,Settings!C$2:C$100,1,FALSE)),CONCATENATE("Aktiviteten ",D4763," finns inte med i fliken Settings. Ange annan aktivitet eller uppdatera dina inställningar. "),"")&amp;IF(ISERROR(VLOOKUP(E4763,Settings!D$2:D$100,1,FALSE)),CONCATENATE("Kategorin ",E4763," finns inte med i fliken Settings. Ange annan kategori eller uppdatera dina inställningar."),""))</f>
        <v/>
      </c>
      <c r="H4763" s="11" t="str">
        <f t="shared" si="148"/>
        <v xml:space="preserve"> </v>
      </c>
    </row>
    <row r="4764" spans="1:8" x14ac:dyDescent="0.2">
      <c r="A4764" s="4"/>
      <c r="B4764" s="2" t="str">
        <f t="shared" si="149"/>
        <v/>
      </c>
      <c r="C4764" s="4"/>
      <c r="D4764" s="4"/>
      <c r="E4764" s="4"/>
      <c r="F4764" s="4"/>
      <c r="G4764" s="5" t="str">
        <f>IF(C4764="","",IF(ISERROR(VLOOKUP(D4764,Settings!C$2:C$100,1,FALSE)),CONCATENATE("Aktiviteten ",D4764," finns inte med i fliken Settings. Ange annan aktivitet eller uppdatera dina inställningar. "),"")&amp;IF(ISERROR(VLOOKUP(E4764,Settings!D$2:D$100,1,FALSE)),CONCATENATE("Kategorin ",E4764," finns inte med i fliken Settings. Ange annan kategori eller uppdatera dina inställningar."),""))</f>
        <v/>
      </c>
      <c r="H4764" s="11" t="str">
        <f t="shared" si="148"/>
        <v xml:space="preserve"> </v>
      </c>
    </row>
    <row r="4765" spans="1:8" x14ac:dyDescent="0.2">
      <c r="A4765" s="4"/>
      <c r="B4765" s="2" t="str">
        <f t="shared" si="149"/>
        <v/>
      </c>
      <c r="C4765" s="4"/>
      <c r="D4765" s="4"/>
      <c r="E4765" s="4"/>
      <c r="F4765" s="4"/>
      <c r="G4765" s="5" t="str">
        <f>IF(C4765="","",IF(ISERROR(VLOOKUP(D4765,Settings!C$2:C$100,1,FALSE)),CONCATENATE("Aktiviteten ",D4765," finns inte med i fliken Settings. Ange annan aktivitet eller uppdatera dina inställningar. "),"")&amp;IF(ISERROR(VLOOKUP(E4765,Settings!D$2:D$100,1,FALSE)),CONCATENATE("Kategorin ",E4765," finns inte med i fliken Settings. Ange annan kategori eller uppdatera dina inställningar."),""))</f>
        <v/>
      </c>
      <c r="H4765" s="11" t="str">
        <f t="shared" si="148"/>
        <v xml:space="preserve"> </v>
      </c>
    </row>
    <row r="4766" spans="1:8" x14ac:dyDescent="0.2">
      <c r="A4766" s="4"/>
      <c r="B4766" s="2" t="str">
        <f t="shared" si="149"/>
        <v/>
      </c>
      <c r="C4766" s="4"/>
      <c r="D4766" s="4"/>
      <c r="E4766" s="4"/>
      <c r="F4766" s="4"/>
      <c r="G4766" s="5" t="str">
        <f>IF(C4766="","",IF(ISERROR(VLOOKUP(D4766,Settings!C$2:C$100,1,FALSE)),CONCATENATE("Aktiviteten ",D4766," finns inte med i fliken Settings. Ange annan aktivitet eller uppdatera dina inställningar. "),"")&amp;IF(ISERROR(VLOOKUP(E4766,Settings!D$2:D$100,1,FALSE)),CONCATENATE("Kategorin ",E4766," finns inte med i fliken Settings. Ange annan kategori eller uppdatera dina inställningar."),""))</f>
        <v/>
      </c>
      <c r="H4766" s="11" t="str">
        <f t="shared" si="148"/>
        <v xml:space="preserve"> </v>
      </c>
    </row>
    <row r="4767" spans="1:8" x14ac:dyDescent="0.2">
      <c r="A4767" s="4"/>
      <c r="B4767" s="2" t="str">
        <f t="shared" si="149"/>
        <v/>
      </c>
      <c r="C4767" s="4"/>
      <c r="D4767" s="4"/>
      <c r="E4767" s="4"/>
      <c r="F4767" s="4"/>
      <c r="G4767" s="5" t="str">
        <f>IF(C4767="","",IF(ISERROR(VLOOKUP(D4767,Settings!C$2:C$100,1,FALSE)),CONCATENATE("Aktiviteten ",D4767," finns inte med i fliken Settings. Ange annan aktivitet eller uppdatera dina inställningar. "),"")&amp;IF(ISERROR(VLOOKUP(E4767,Settings!D$2:D$100,1,FALSE)),CONCATENATE("Kategorin ",E4767," finns inte med i fliken Settings. Ange annan kategori eller uppdatera dina inställningar."),""))</f>
        <v/>
      </c>
      <c r="H4767" s="11" t="str">
        <f t="shared" si="148"/>
        <v xml:space="preserve"> </v>
      </c>
    </row>
    <row r="4768" spans="1:8" x14ac:dyDescent="0.2">
      <c r="A4768" s="4"/>
      <c r="B4768" s="2" t="str">
        <f t="shared" si="149"/>
        <v/>
      </c>
      <c r="C4768" s="4"/>
      <c r="D4768" s="4"/>
      <c r="E4768" s="4"/>
      <c r="F4768" s="4"/>
      <c r="G4768" s="5" t="str">
        <f>IF(C4768="","",IF(ISERROR(VLOOKUP(D4768,Settings!C$2:C$100,1,FALSE)),CONCATENATE("Aktiviteten ",D4768," finns inte med i fliken Settings. Ange annan aktivitet eller uppdatera dina inställningar. "),"")&amp;IF(ISERROR(VLOOKUP(E4768,Settings!D$2:D$100,1,FALSE)),CONCATENATE("Kategorin ",E4768," finns inte med i fliken Settings. Ange annan kategori eller uppdatera dina inställningar."),""))</f>
        <v/>
      </c>
      <c r="H4768" s="11" t="str">
        <f t="shared" si="148"/>
        <v xml:space="preserve"> </v>
      </c>
    </row>
    <row r="4769" spans="1:8" x14ac:dyDescent="0.2">
      <c r="A4769" s="4"/>
      <c r="B4769" s="2" t="str">
        <f t="shared" si="149"/>
        <v/>
      </c>
      <c r="C4769" s="4"/>
      <c r="D4769" s="4"/>
      <c r="E4769" s="4"/>
      <c r="F4769" s="4"/>
      <c r="G4769" s="5" t="str">
        <f>IF(C4769="","",IF(ISERROR(VLOOKUP(D4769,Settings!C$2:C$100,1,FALSE)),CONCATENATE("Aktiviteten ",D4769," finns inte med i fliken Settings. Ange annan aktivitet eller uppdatera dina inställningar. "),"")&amp;IF(ISERROR(VLOOKUP(E4769,Settings!D$2:D$100,1,FALSE)),CONCATENATE("Kategorin ",E4769," finns inte med i fliken Settings. Ange annan kategori eller uppdatera dina inställningar."),""))</f>
        <v/>
      </c>
      <c r="H4769" s="11" t="str">
        <f t="shared" si="148"/>
        <v xml:space="preserve"> </v>
      </c>
    </row>
    <row r="4770" spans="1:8" x14ac:dyDescent="0.2">
      <c r="A4770" s="4"/>
      <c r="B4770" s="2" t="str">
        <f t="shared" si="149"/>
        <v/>
      </c>
      <c r="C4770" s="4"/>
      <c r="D4770" s="4"/>
      <c r="E4770" s="4"/>
      <c r="F4770" s="4"/>
      <c r="G4770" s="5" t="str">
        <f>IF(C4770="","",IF(ISERROR(VLOOKUP(D4770,Settings!C$2:C$100,1,FALSE)),CONCATENATE("Aktiviteten ",D4770," finns inte med i fliken Settings. Ange annan aktivitet eller uppdatera dina inställningar. "),"")&amp;IF(ISERROR(VLOOKUP(E4770,Settings!D$2:D$100,1,FALSE)),CONCATENATE("Kategorin ",E4770," finns inte med i fliken Settings. Ange annan kategori eller uppdatera dina inställningar."),""))</f>
        <v/>
      </c>
      <c r="H4770" s="11" t="str">
        <f t="shared" si="148"/>
        <v xml:space="preserve"> </v>
      </c>
    </row>
    <row r="4771" spans="1:8" x14ac:dyDescent="0.2">
      <c r="A4771" s="4"/>
      <c r="B4771" s="2" t="str">
        <f t="shared" si="149"/>
        <v/>
      </c>
      <c r="C4771" s="4"/>
      <c r="D4771" s="4"/>
      <c r="E4771" s="4"/>
      <c r="F4771" s="4"/>
      <c r="G4771" s="5" t="str">
        <f>IF(C4771="","",IF(ISERROR(VLOOKUP(D4771,Settings!C$2:C$100,1,FALSE)),CONCATENATE("Aktiviteten ",D4771," finns inte med i fliken Settings. Ange annan aktivitet eller uppdatera dina inställningar. "),"")&amp;IF(ISERROR(VLOOKUP(E4771,Settings!D$2:D$100,1,FALSE)),CONCATENATE("Kategorin ",E4771," finns inte med i fliken Settings. Ange annan kategori eller uppdatera dina inställningar."),""))</f>
        <v/>
      </c>
      <c r="H4771" s="11" t="str">
        <f t="shared" si="148"/>
        <v xml:space="preserve"> </v>
      </c>
    </row>
    <row r="4772" spans="1:8" x14ac:dyDescent="0.2">
      <c r="A4772" s="4"/>
      <c r="B4772" s="2" t="str">
        <f t="shared" si="149"/>
        <v/>
      </c>
      <c r="C4772" s="4"/>
      <c r="D4772" s="4"/>
      <c r="E4772" s="4"/>
      <c r="F4772" s="4"/>
      <c r="G4772" s="5" t="str">
        <f>IF(C4772="","",IF(ISERROR(VLOOKUP(D4772,Settings!C$2:C$100,1,FALSE)),CONCATENATE("Aktiviteten ",D4772," finns inte med i fliken Settings. Ange annan aktivitet eller uppdatera dina inställningar. "),"")&amp;IF(ISERROR(VLOOKUP(E4772,Settings!D$2:D$100,1,FALSE)),CONCATENATE("Kategorin ",E4772," finns inte med i fliken Settings. Ange annan kategori eller uppdatera dina inställningar."),""))</f>
        <v/>
      </c>
      <c r="H4772" s="11" t="str">
        <f t="shared" si="148"/>
        <v xml:space="preserve"> </v>
      </c>
    </row>
    <row r="4773" spans="1:8" x14ac:dyDescent="0.2">
      <c r="A4773" s="4"/>
      <c r="B4773" s="2" t="str">
        <f t="shared" si="149"/>
        <v/>
      </c>
      <c r="C4773" s="4"/>
      <c r="D4773" s="4"/>
      <c r="E4773" s="4"/>
      <c r="F4773" s="4"/>
      <c r="G4773" s="5" t="str">
        <f>IF(C4773="","",IF(ISERROR(VLOOKUP(D4773,Settings!C$2:C$100,1,FALSE)),CONCATENATE("Aktiviteten ",D4773," finns inte med i fliken Settings. Ange annan aktivitet eller uppdatera dina inställningar. "),"")&amp;IF(ISERROR(VLOOKUP(E4773,Settings!D$2:D$100,1,FALSE)),CONCATENATE("Kategorin ",E4773," finns inte med i fliken Settings. Ange annan kategori eller uppdatera dina inställningar."),""))</f>
        <v/>
      </c>
      <c r="H4773" s="11" t="str">
        <f t="shared" si="148"/>
        <v xml:space="preserve"> </v>
      </c>
    </row>
    <row r="4774" spans="1:8" x14ac:dyDescent="0.2">
      <c r="A4774" s="4"/>
      <c r="B4774" s="2" t="str">
        <f t="shared" si="149"/>
        <v/>
      </c>
      <c r="C4774" s="4"/>
      <c r="D4774" s="4"/>
      <c r="E4774" s="4"/>
      <c r="F4774" s="4"/>
      <c r="G4774" s="5" t="str">
        <f>IF(C4774="","",IF(ISERROR(VLOOKUP(D4774,Settings!C$2:C$100,1,FALSE)),CONCATENATE("Aktiviteten ",D4774," finns inte med i fliken Settings. Ange annan aktivitet eller uppdatera dina inställningar. "),"")&amp;IF(ISERROR(VLOOKUP(E4774,Settings!D$2:D$100,1,FALSE)),CONCATENATE("Kategorin ",E4774," finns inte med i fliken Settings. Ange annan kategori eller uppdatera dina inställningar."),""))</f>
        <v/>
      </c>
      <c r="H4774" s="11" t="str">
        <f t="shared" si="148"/>
        <v xml:space="preserve"> </v>
      </c>
    </row>
    <row r="4775" spans="1:8" x14ac:dyDescent="0.2">
      <c r="A4775" s="4"/>
      <c r="B4775" s="2" t="str">
        <f t="shared" si="149"/>
        <v/>
      </c>
      <c r="C4775" s="4"/>
      <c r="D4775" s="4"/>
      <c r="E4775" s="4"/>
      <c r="F4775" s="4"/>
      <c r="G4775" s="5" t="str">
        <f>IF(C4775="","",IF(ISERROR(VLOOKUP(D4775,Settings!C$2:C$100,1,FALSE)),CONCATENATE("Aktiviteten ",D4775," finns inte med i fliken Settings. Ange annan aktivitet eller uppdatera dina inställningar. "),"")&amp;IF(ISERROR(VLOOKUP(E4775,Settings!D$2:D$100,1,FALSE)),CONCATENATE("Kategorin ",E4775," finns inte med i fliken Settings. Ange annan kategori eller uppdatera dina inställningar."),""))</f>
        <v/>
      </c>
      <c r="H4775" s="11" t="str">
        <f t="shared" si="148"/>
        <v xml:space="preserve"> </v>
      </c>
    </row>
    <row r="4776" spans="1:8" x14ac:dyDescent="0.2">
      <c r="A4776" s="4"/>
      <c r="B4776" s="2" t="str">
        <f t="shared" si="149"/>
        <v/>
      </c>
      <c r="C4776" s="4"/>
      <c r="D4776" s="4"/>
      <c r="E4776" s="4"/>
      <c r="F4776" s="4"/>
      <c r="G4776" s="5" t="str">
        <f>IF(C4776="","",IF(ISERROR(VLOOKUP(D4776,Settings!C$2:C$100,1,FALSE)),CONCATENATE("Aktiviteten ",D4776," finns inte med i fliken Settings. Ange annan aktivitet eller uppdatera dina inställningar. "),"")&amp;IF(ISERROR(VLOOKUP(E4776,Settings!D$2:D$100,1,FALSE)),CONCATENATE("Kategorin ",E4776," finns inte med i fliken Settings. Ange annan kategori eller uppdatera dina inställningar."),""))</f>
        <v/>
      </c>
      <c r="H4776" s="11" t="str">
        <f t="shared" si="148"/>
        <v xml:space="preserve"> </v>
      </c>
    </row>
    <row r="4777" spans="1:8" x14ac:dyDescent="0.2">
      <c r="A4777" s="4"/>
      <c r="B4777" s="2" t="str">
        <f t="shared" si="149"/>
        <v/>
      </c>
      <c r="C4777" s="4"/>
      <c r="D4777" s="4"/>
      <c r="E4777" s="4"/>
      <c r="F4777" s="4"/>
      <c r="G4777" s="5" t="str">
        <f>IF(C4777="","",IF(ISERROR(VLOOKUP(D4777,Settings!C$2:C$100,1,FALSE)),CONCATENATE("Aktiviteten ",D4777," finns inte med i fliken Settings. Ange annan aktivitet eller uppdatera dina inställningar. "),"")&amp;IF(ISERROR(VLOOKUP(E4777,Settings!D$2:D$100,1,FALSE)),CONCATENATE("Kategorin ",E4777," finns inte med i fliken Settings. Ange annan kategori eller uppdatera dina inställningar."),""))</f>
        <v/>
      </c>
      <c r="H4777" s="11" t="str">
        <f t="shared" si="148"/>
        <v xml:space="preserve"> </v>
      </c>
    </row>
    <row r="4778" spans="1:8" x14ac:dyDescent="0.2">
      <c r="A4778" s="4"/>
      <c r="B4778" s="2" t="str">
        <f t="shared" si="149"/>
        <v/>
      </c>
      <c r="C4778" s="4"/>
      <c r="D4778" s="4"/>
      <c r="E4778" s="4"/>
      <c r="F4778" s="4"/>
      <c r="G4778" s="5" t="str">
        <f>IF(C4778="","",IF(ISERROR(VLOOKUP(D4778,Settings!C$2:C$100,1,FALSE)),CONCATENATE("Aktiviteten ",D4778," finns inte med i fliken Settings. Ange annan aktivitet eller uppdatera dina inställningar. "),"")&amp;IF(ISERROR(VLOOKUP(E4778,Settings!D$2:D$100,1,FALSE)),CONCATENATE("Kategorin ",E4778," finns inte med i fliken Settings. Ange annan kategori eller uppdatera dina inställningar."),""))</f>
        <v/>
      </c>
      <c r="H4778" s="11" t="str">
        <f t="shared" si="148"/>
        <v xml:space="preserve"> </v>
      </c>
    </row>
    <row r="4779" spans="1:8" x14ac:dyDescent="0.2">
      <c r="A4779" s="4"/>
      <c r="B4779" s="2" t="str">
        <f t="shared" si="149"/>
        <v/>
      </c>
      <c r="C4779" s="4"/>
      <c r="D4779" s="4"/>
      <c r="E4779" s="4"/>
      <c r="F4779" s="4"/>
      <c r="G4779" s="5" t="str">
        <f>IF(C4779="","",IF(ISERROR(VLOOKUP(D4779,Settings!C$2:C$100,1,FALSE)),CONCATENATE("Aktiviteten ",D4779," finns inte med i fliken Settings. Ange annan aktivitet eller uppdatera dina inställningar. "),"")&amp;IF(ISERROR(VLOOKUP(E4779,Settings!D$2:D$100,1,FALSE)),CONCATENATE("Kategorin ",E4779," finns inte med i fliken Settings. Ange annan kategori eller uppdatera dina inställningar."),""))</f>
        <v/>
      </c>
      <c r="H4779" s="11" t="str">
        <f t="shared" si="148"/>
        <v xml:space="preserve"> </v>
      </c>
    </row>
    <row r="4780" spans="1:8" x14ac:dyDescent="0.2">
      <c r="A4780" s="4"/>
      <c r="B4780" s="2" t="str">
        <f t="shared" si="149"/>
        <v/>
      </c>
      <c r="C4780" s="4"/>
      <c r="D4780" s="4"/>
      <c r="E4780" s="4"/>
      <c r="F4780" s="4"/>
      <c r="G4780" s="5" t="str">
        <f>IF(C4780="","",IF(ISERROR(VLOOKUP(D4780,Settings!C$2:C$100,1,FALSE)),CONCATENATE("Aktiviteten ",D4780," finns inte med i fliken Settings. Ange annan aktivitet eller uppdatera dina inställningar. "),"")&amp;IF(ISERROR(VLOOKUP(E4780,Settings!D$2:D$100,1,FALSE)),CONCATENATE("Kategorin ",E4780," finns inte med i fliken Settings. Ange annan kategori eller uppdatera dina inställningar."),""))</f>
        <v/>
      </c>
      <c r="H4780" s="11" t="str">
        <f t="shared" si="148"/>
        <v xml:space="preserve"> </v>
      </c>
    </row>
    <row r="4781" spans="1:8" x14ac:dyDescent="0.2">
      <c r="A4781" s="4"/>
      <c r="B4781" s="2" t="str">
        <f t="shared" si="149"/>
        <v/>
      </c>
      <c r="C4781" s="4"/>
      <c r="D4781" s="4"/>
      <c r="E4781" s="4"/>
      <c r="F4781" s="4"/>
      <c r="G4781" s="5" t="str">
        <f>IF(C4781="","",IF(ISERROR(VLOOKUP(D4781,Settings!C$2:C$100,1,FALSE)),CONCATENATE("Aktiviteten ",D4781," finns inte med i fliken Settings. Ange annan aktivitet eller uppdatera dina inställningar. "),"")&amp;IF(ISERROR(VLOOKUP(E4781,Settings!D$2:D$100,1,FALSE)),CONCATENATE("Kategorin ",E4781," finns inte med i fliken Settings. Ange annan kategori eller uppdatera dina inställningar."),""))</f>
        <v/>
      </c>
      <c r="H4781" s="11" t="str">
        <f t="shared" si="148"/>
        <v xml:space="preserve"> </v>
      </c>
    </row>
    <row r="4782" spans="1:8" x14ac:dyDescent="0.2">
      <c r="A4782" s="4"/>
      <c r="B4782" s="2" t="str">
        <f t="shared" si="149"/>
        <v/>
      </c>
      <c r="C4782" s="4"/>
      <c r="D4782" s="4"/>
      <c r="E4782" s="4"/>
      <c r="F4782" s="4"/>
      <c r="G4782" s="5" t="str">
        <f>IF(C4782="","",IF(ISERROR(VLOOKUP(D4782,Settings!C$2:C$100,1,FALSE)),CONCATENATE("Aktiviteten ",D4782," finns inte med i fliken Settings. Ange annan aktivitet eller uppdatera dina inställningar. "),"")&amp;IF(ISERROR(VLOOKUP(E4782,Settings!D$2:D$100,1,FALSE)),CONCATENATE("Kategorin ",E4782," finns inte med i fliken Settings. Ange annan kategori eller uppdatera dina inställningar."),""))</f>
        <v/>
      </c>
      <c r="H4782" s="11" t="str">
        <f t="shared" si="148"/>
        <v xml:space="preserve"> </v>
      </c>
    </row>
    <row r="4783" spans="1:8" x14ac:dyDescent="0.2">
      <c r="A4783" s="4"/>
      <c r="B4783" s="2" t="str">
        <f t="shared" si="149"/>
        <v/>
      </c>
      <c r="C4783" s="4"/>
      <c r="D4783" s="4"/>
      <c r="E4783" s="4"/>
      <c r="F4783" s="4"/>
      <c r="G4783" s="5" t="str">
        <f>IF(C4783="","",IF(ISERROR(VLOOKUP(D4783,Settings!C$2:C$100,1,FALSE)),CONCATENATE("Aktiviteten ",D4783," finns inte med i fliken Settings. Ange annan aktivitet eller uppdatera dina inställningar. "),"")&amp;IF(ISERROR(VLOOKUP(E4783,Settings!D$2:D$100,1,FALSE)),CONCATENATE("Kategorin ",E4783," finns inte med i fliken Settings. Ange annan kategori eller uppdatera dina inställningar."),""))</f>
        <v/>
      </c>
      <c r="H4783" s="11" t="str">
        <f t="shared" si="148"/>
        <v xml:space="preserve"> </v>
      </c>
    </row>
    <row r="4784" spans="1:8" x14ac:dyDescent="0.2">
      <c r="A4784" s="4"/>
      <c r="B4784" s="2" t="str">
        <f t="shared" si="149"/>
        <v/>
      </c>
      <c r="C4784" s="4"/>
      <c r="D4784" s="4"/>
      <c r="E4784" s="4"/>
      <c r="F4784" s="4"/>
      <c r="G4784" s="5" t="str">
        <f>IF(C4784="","",IF(ISERROR(VLOOKUP(D4784,Settings!C$2:C$100,1,FALSE)),CONCATENATE("Aktiviteten ",D4784," finns inte med i fliken Settings. Ange annan aktivitet eller uppdatera dina inställningar. "),"")&amp;IF(ISERROR(VLOOKUP(E4784,Settings!D$2:D$100,1,FALSE)),CONCATENATE("Kategorin ",E4784," finns inte med i fliken Settings. Ange annan kategori eller uppdatera dina inställningar."),""))</f>
        <v/>
      </c>
      <c r="H4784" s="11" t="str">
        <f t="shared" si="148"/>
        <v xml:space="preserve"> </v>
      </c>
    </row>
    <row r="4785" spans="1:8" x14ac:dyDescent="0.2">
      <c r="A4785" s="4"/>
      <c r="B4785" s="2" t="str">
        <f t="shared" si="149"/>
        <v/>
      </c>
      <c r="C4785" s="4"/>
      <c r="D4785" s="4"/>
      <c r="E4785" s="4"/>
      <c r="F4785" s="4"/>
      <c r="G4785" s="5" t="str">
        <f>IF(C4785="","",IF(ISERROR(VLOOKUP(D4785,Settings!C$2:C$100,1,FALSE)),CONCATENATE("Aktiviteten ",D4785," finns inte med i fliken Settings. Ange annan aktivitet eller uppdatera dina inställningar. "),"")&amp;IF(ISERROR(VLOOKUP(E4785,Settings!D$2:D$100,1,FALSE)),CONCATENATE("Kategorin ",E4785," finns inte med i fliken Settings. Ange annan kategori eller uppdatera dina inställningar."),""))</f>
        <v/>
      </c>
      <c r="H4785" s="11" t="str">
        <f t="shared" si="148"/>
        <v xml:space="preserve"> </v>
      </c>
    </row>
    <row r="4786" spans="1:8" x14ac:dyDescent="0.2">
      <c r="A4786" s="4"/>
      <c r="B4786" s="2" t="str">
        <f t="shared" si="149"/>
        <v/>
      </c>
      <c r="C4786" s="4"/>
      <c r="D4786" s="4"/>
      <c r="E4786" s="4"/>
      <c r="F4786" s="4"/>
      <c r="G4786" s="5" t="str">
        <f>IF(C4786="","",IF(ISERROR(VLOOKUP(D4786,Settings!C$2:C$100,1,FALSE)),CONCATENATE("Aktiviteten ",D4786," finns inte med i fliken Settings. Ange annan aktivitet eller uppdatera dina inställningar. "),"")&amp;IF(ISERROR(VLOOKUP(E4786,Settings!D$2:D$100,1,FALSE)),CONCATENATE("Kategorin ",E4786," finns inte med i fliken Settings. Ange annan kategori eller uppdatera dina inställningar."),""))</f>
        <v/>
      </c>
      <c r="H4786" s="11" t="str">
        <f t="shared" si="148"/>
        <v xml:space="preserve"> </v>
      </c>
    </row>
    <row r="4787" spans="1:8" x14ac:dyDescent="0.2">
      <c r="A4787" s="4"/>
      <c r="B4787" s="2" t="str">
        <f t="shared" si="149"/>
        <v/>
      </c>
      <c r="C4787" s="4"/>
      <c r="D4787" s="4"/>
      <c r="E4787" s="4"/>
      <c r="F4787" s="4"/>
      <c r="G4787" s="5" t="str">
        <f>IF(C4787="","",IF(ISERROR(VLOOKUP(D4787,Settings!C$2:C$100,1,FALSE)),CONCATENATE("Aktiviteten ",D4787," finns inte med i fliken Settings. Ange annan aktivitet eller uppdatera dina inställningar. "),"")&amp;IF(ISERROR(VLOOKUP(E4787,Settings!D$2:D$100,1,FALSE)),CONCATENATE("Kategorin ",E4787," finns inte med i fliken Settings. Ange annan kategori eller uppdatera dina inställningar."),""))</f>
        <v/>
      </c>
      <c r="H4787" s="11" t="str">
        <f t="shared" si="148"/>
        <v xml:space="preserve"> </v>
      </c>
    </row>
    <row r="4788" spans="1:8" x14ac:dyDescent="0.2">
      <c r="A4788" s="4"/>
      <c r="B4788" s="2" t="str">
        <f t="shared" si="149"/>
        <v/>
      </c>
      <c r="C4788" s="4"/>
      <c r="D4788" s="4"/>
      <c r="E4788" s="4"/>
      <c r="F4788" s="4"/>
      <c r="G4788" s="5" t="str">
        <f>IF(C4788="","",IF(ISERROR(VLOOKUP(D4788,Settings!C$2:C$100,1,FALSE)),CONCATENATE("Aktiviteten ",D4788," finns inte med i fliken Settings. Ange annan aktivitet eller uppdatera dina inställningar. "),"")&amp;IF(ISERROR(VLOOKUP(E4788,Settings!D$2:D$100,1,FALSE)),CONCATENATE("Kategorin ",E4788," finns inte med i fliken Settings. Ange annan kategori eller uppdatera dina inställningar."),""))</f>
        <v/>
      </c>
      <c r="H4788" s="11" t="str">
        <f t="shared" si="148"/>
        <v xml:space="preserve"> </v>
      </c>
    </row>
    <row r="4789" spans="1:8" x14ac:dyDescent="0.2">
      <c r="A4789" s="4"/>
      <c r="B4789" s="2" t="str">
        <f t="shared" si="149"/>
        <v/>
      </c>
      <c r="C4789" s="4"/>
      <c r="D4789" s="4"/>
      <c r="E4789" s="4"/>
      <c r="F4789" s="4"/>
      <c r="G4789" s="5" t="str">
        <f>IF(C4789="","",IF(ISERROR(VLOOKUP(D4789,Settings!C$2:C$100,1,FALSE)),CONCATENATE("Aktiviteten ",D4789," finns inte med i fliken Settings. Ange annan aktivitet eller uppdatera dina inställningar. "),"")&amp;IF(ISERROR(VLOOKUP(E4789,Settings!D$2:D$100,1,FALSE)),CONCATENATE("Kategorin ",E4789," finns inte med i fliken Settings. Ange annan kategori eller uppdatera dina inställningar."),""))</f>
        <v/>
      </c>
      <c r="H4789" s="11" t="str">
        <f t="shared" si="148"/>
        <v xml:space="preserve"> </v>
      </c>
    </row>
    <row r="4790" spans="1:8" x14ac:dyDescent="0.2">
      <c r="A4790" s="4"/>
      <c r="B4790" s="2" t="str">
        <f t="shared" si="149"/>
        <v/>
      </c>
      <c r="C4790" s="4"/>
      <c r="D4790" s="4"/>
      <c r="E4790" s="4"/>
      <c r="F4790" s="4"/>
      <c r="G4790" s="5" t="str">
        <f>IF(C4790="","",IF(ISERROR(VLOOKUP(D4790,Settings!C$2:C$100,1,FALSE)),CONCATENATE("Aktiviteten ",D4790," finns inte med i fliken Settings. Ange annan aktivitet eller uppdatera dina inställningar. "),"")&amp;IF(ISERROR(VLOOKUP(E4790,Settings!D$2:D$100,1,FALSE)),CONCATENATE("Kategorin ",E4790," finns inte med i fliken Settings. Ange annan kategori eller uppdatera dina inställningar."),""))</f>
        <v/>
      </c>
      <c r="H4790" s="11" t="str">
        <f t="shared" si="148"/>
        <v xml:space="preserve"> </v>
      </c>
    </row>
    <row r="4791" spans="1:8" x14ac:dyDescent="0.2">
      <c r="A4791" s="4"/>
      <c r="B4791" s="2" t="str">
        <f t="shared" si="149"/>
        <v/>
      </c>
      <c r="C4791" s="4"/>
      <c r="D4791" s="4"/>
      <c r="E4791" s="4"/>
      <c r="F4791" s="4"/>
      <c r="G4791" s="5" t="str">
        <f>IF(C4791="","",IF(ISERROR(VLOOKUP(D4791,Settings!C$2:C$100,1,FALSE)),CONCATENATE("Aktiviteten ",D4791," finns inte med i fliken Settings. Ange annan aktivitet eller uppdatera dina inställningar. "),"")&amp;IF(ISERROR(VLOOKUP(E4791,Settings!D$2:D$100,1,FALSE)),CONCATENATE("Kategorin ",E4791," finns inte med i fliken Settings. Ange annan kategori eller uppdatera dina inställningar."),""))</f>
        <v/>
      </c>
      <c r="H4791" s="11" t="str">
        <f t="shared" si="148"/>
        <v xml:space="preserve"> </v>
      </c>
    </row>
    <row r="4792" spans="1:8" x14ac:dyDescent="0.2">
      <c r="A4792" s="4"/>
      <c r="B4792" s="2" t="str">
        <f t="shared" si="149"/>
        <v/>
      </c>
      <c r="C4792" s="4"/>
      <c r="D4792" s="4"/>
      <c r="E4792" s="4"/>
      <c r="F4792" s="4"/>
      <c r="G4792" s="5" t="str">
        <f>IF(C4792="","",IF(ISERROR(VLOOKUP(D4792,Settings!C$2:C$100,1,FALSE)),CONCATENATE("Aktiviteten ",D4792," finns inte med i fliken Settings. Ange annan aktivitet eller uppdatera dina inställningar. "),"")&amp;IF(ISERROR(VLOOKUP(E4792,Settings!D$2:D$100,1,FALSE)),CONCATENATE("Kategorin ",E4792," finns inte med i fliken Settings. Ange annan kategori eller uppdatera dina inställningar."),""))</f>
        <v/>
      </c>
      <c r="H4792" s="11" t="str">
        <f t="shared" si="148"/>
        <v xml:space="preserve"> </v>
      </c>
    </row>
    <row r="4793" spans="1:8" x14ac:dyDescent="0.2">
      <c r="A4793" s="4"/>
      <c r="B4793" s="2" t="str">
        <f t="shared" si="149"/>
        <v/>
      </c>
      <c r="C4793" s="4"/>
      <c r="D4793" s="4"/>
      <c r="E4793" s="4"/>
      <c r="F4793" s="4"/>
      <c r="G4793" s="5" t="str">
        <f>IF(C4793="","",IF(ISERROR(VLOOKUP(D4793,Settings!C$2:C$100,1,FALSE)),CONCATENATE("Aktiviteten ",D4793," finns inte med i fliken Settings. Ange annan aktivitet eller uppdatera dina inställningar. "),"")&amp;IF(ISERROR(VLOOKUP(E4793,Settings!D$2:D$100,1,FALSE)),CONCATENATE("Kategorin ",E4793," finns inte med i fliken Settings. Ange annan kategori eller uppdatera dina inställningar."),""))</f>
        <v/>
      </c>
      <c r="H4793" s="11" t="str">
        <f t="shared" si="148"/>
        <v xml:space="preserve"> </v>
      </c>
    </row>
    <row r="4794" spans="1:8" x14ac:dyDescent="0.2">
      <c r="A4794" s="4"/>
      <c r="B4794" s="2" t="str">
        <f t="shared" si="149"/>
        <v/>
      </c>
      <c r="C4794" s="4"/>
      <c r="D4794" s="4"/>
      <c r="E4794" s="4"/>
      <c r="F4794" s="4"/>
      <c r="G4794" s="5" t="str">
        <f>IF(C4794="","",IF(ISERROR(VLOOKUP(D4794,Settings!C$2:C$100,1,FALSE)),CONCATENATE("Aktiviteten ",D4794," finns inte med i fliken Settings. Ange annan aktivitet eller uppdatera dina inställningar. "),"")&amp;IF(ISERROR(VLOOKUP(E4794,Settings!D$2:D$100,1,FALSE)),CONCATENATE("Kategorin ",E4794," finns inte med i fliken Settings. Ange annan kategori eller uppdatera dina inställningar."),""))</f>
        <v/>
      </c>
      <c r="H4794" s="11" t="str">
        <f t="shared" si="148"/>
        <v xml:space="preserve"> </v>
      </c>
    </row>
    <row r="4795" spans="1:8" x14ac:dyDescent="0.2">
      <c r="A4795" s="4"/>
      <c r="B4795" s="2" t="str">
        <f t="shared" si="149"/>
        <v/>
      </c>
      <c r="C4795" s="4"/>
      <c r="D4795" s="4"/>
      <c r="E4795" s="4"/>
      <c r="F4795" s="4"/>
      <c r="G4795" s="5" t="str">
        <f>IF(C4795="","",IF(ISERROR(VLOOKUP(D4795,Settings!C$2:C$100,1,FALSE)),CONCATENATE("Aktiviteten ",D4795," finns inte med i fliken Settings. Ange annan aktivitet eller uppdatera dina inställningar. "),"")&amp;IF(ISERROR(VLOOKUP(E4795,Settings!D$2:D$100,1,FALSE)),CONCATENATE("Kategorin ",E4795," finns inte med i fliken Settings. Ange annan kategori eller uppdatera dina inställningar."),""))</f>
        <v/>
      </c>
      <c r="H4795" s="11" t="str">
        <f t="shared" si="148"/>
        <v xml:space="preserve"> </v>
      </c>
    </row>
    <row r="4796" spans="1:8" x14ac:dyDescent="0.2">
      <c r="A4796" s="4"/>
      <c r="B4796" s="2" t="str">
        <f t="shared" si="149"/>
        <v/>
      </c>
      <c r="C4796" s="4"/>
      <c r="D4796" s="4"/>
      <c r="E4796" s="4"/>
      <c r="F4796" s="4"/>
      <c r="G4796" s="5" t="str">
        <f>IF(C4796="","",IF(ISERROR(VLOOKUP(D4796,Settings!C$2:C$100,1,FALSE)),CONCATENATE("Aktiviteten ",D4796," finns inte med i fliken Settings. Ange annan aktivitet eller uppdatera dina inställningar. "),"")&amp;IF(ISERROR(VLOOKUP(E4796,Settings!D$2:D$100,1,FALSE)),CONCATENATE("Kategorin ",E4796," finns inte med i fliken Settings. Ange annan kategori eller uppdatera dina inställningar."),""))</f>
        <v/>
      </c>
      <c r="H4796" s="11" t="str">
        <f t="shared" si="148"/>
        <v xml:space="preserve"> </v>
      </c>
    </row>
    <row r="4797" spans="1:8" x14ac:dyDescent="0.2">
      <c r="A4797" s="4"/>
      <c r="B4797" s="2" t="str">
        <f t="shared" si="149"/>
        <v/>
      </c>
      <c r="C4797" s="4"/>
      <c r="D4797" s="4"/>
      <c r="E4797" s="4"/>
      <c r="F4797" s="4"/>
      <c r="G4797" s="5" t="str">
        <f>IF(C4797="","",IF(ISERROR(VLOOKUP(D4797,Settings!C$2:C$100,1,FALSE)),CONCATENATE("Aktiviteten ",D4797," finns inte med i fliken Settings. Ange annan aktivitet eller uppdatera dina inställningar. "),"")&amp;IF(ISERROR(VLOOKUP(E4797,Settings!D$2:D$100,1,FALSE)),CONCATENATE("Kategorin ",E4797," finns inte med i fliken Settings. Ange annan kategori eller uppdatera dina inställningar."),""))</f>
        <v/>
      </c>
      <c r="H4797" s="11" t="str">
        <f t="shared" si="148"/>
        <v xml:space="preserve"> </v>
      </c>
    </row>
    <row r="4798" spans="1:8" x14ac:dyDescent="0.2">
      <c r="A4798" s="4"/>
      <c r="B4798" s="2" t="str">
        <f t="shared" si="149"/>
        <v/>
      </c>
      <c r="C4798" s="4"/>
      <c r="D4798" s="4"/>
      <c r="E4798" s="4"/>
      <c r="F4798" s="4"/>
      <c r="G4798" s="5" t="str">
        <f>IF(C4798="","",IF(ISERROR(VLOOKUP(D4798,Settings!C$2:C$100,1,FALSE)),CONCATENATE("Aktiviteten ",D4798," finns inte med i fliken Settings. Ange annan aktivitet eller uppdatera dina inställningar. "),"")&amp;IF(ISERROR(VLOOKUP(E4798,Settings!D$2:D$100,1,FALSE)),CONCATENATE("Kategorin ",E4798," finns inte med i fliken Settings. Ange annan kategori eller uppdatera dina inställningar."),""))</f>
        <v/>
      </c>
      <c r="H4798" s="11" t="str">
        <f t="shared" si="148"/>
        <v xml:space="preserve"> </v>
      </c>
    </row>
    <row r="4799" spans="1:8" x14ac:dyDescent="0.2">
      <c r="A4799" s="4"/>
      <c r="B4799" s="2" t="str">
        <f t="shared" si="149"/>
        <v/>
      </c>
      <c r="C4799" s="4"/>
      <c r="D4799" s="4"/>
      <c r="E4799" s="4"/>
      <c r="F4799" s="4"/>
      <c r="G4799" s="5" t="str">
        <f>IF(C4799="","",IF(ISERROR(VLOOKUP(D4799,Settings!C$2:C$100,1,FALSE)),CONCATENATE("Aktiviteten ",D4799," finns inte med i fliken Settings. Ange annan aktivitet eller uppdatera dina inställningar. "),"")&amp;IF(ISERROR(VLOOKUP(E4799,Settings!D$2:D$100,1,FALSE)),CONCATENATE("Kategorin ",E4799," finns inte med i fliken Settings. Ange annan kategori eller uppdatera dina inställningar."),""))</f>
        <v/>
      </c>
      <c r="H4799" s="11" t="str">
        <f t="shared" si="148"/>
        <v xml:space="preserve"> </v>
      </c>
    </row>
    <row r="4800" spans="1:8" x14ac:dyDescent="0.2">
      <c r="A4800" s="4"/>
      <c r="B4800" s="2" t="str">
        <f t="shared" si="149"/>
        <v/>
      </c>
      <c r="C4800" s="4"/>
      <c r="D4800" s="4"/>
      <c r="E4800" s="4"/>
      <c r="F4800" s="4"/>
      <c r="G4800" s="5" t="str">
        <f>IF(C4800="","",IF(ISERROR(VLOOKUP(D4800,Settings!C$2:C$100,1,FALSE)),CONCATENATE("Aktiviteten ",D4800," finns inte med i fliken Settings. Ange annan aktivitet eller uppdatera dina inställningar. "),"")&amp;IF(ISERROR(VLOOKUP(E4800,Settings!D$2:D$100,1,FALSE)),CONCATENATE("Kategorin ",E4800," finns inte med i fliken Settings. Ange annan kategori eller uppdatera dina inställningar."),""))</f>
        <v/>
      </c>
      <c r="H4800" s="11" t="str">
        <f t="shared" si="148"/>
        <v xml:space="preserve"> </v>
      </c>
    </row>
    <row r="4801" spans="1:8" x14ac:dyDescent="0.2">
      <c r="A4801" s="4"/>
      <c r="B4801" s="2" t="str">
        <f t="shared" si="149"/>
        <v/>
      </c>
      <c r="C4801" s="4"/>
      <c r="D4801" s="4"/>
      <c r="E4801" s="4"/>
      <c r="F4801" s="4"/>
      <c r="G4801" s="5" t="str">
        <f>IF(C4801="","",IF(ISERROR(VLOOKUP(D4801,Settings!C$2:C$100,1,FALSE)),CONCATENATE("Aktiviteten ",D4801," finns inte med i fliken Settings. Ange annan aktivitet eller uppdatera dina inställningar. "),"")&amp;IF(ISERROR(VLOOKUP(E4801,Settings!D$2:D$100,1,FALSE)),CONCATENATE("Kategorin ",E4801," finns inte med i fliken Settings. Ange annan kategori eller uppdatera dina inställningar."),""))</f>
        <v/>
      </c>
      <c r="H4801" s="11" t="str">
        <f t="shared" si="148"/>
        <v xml:space="preserve"> </v>
      </c>
    </row>
    <row r="4802" spans="1:8" x14ac:dyDescent="0.2">
      <c r="A4802" s="4"/>
      <c r="B4802" s="2" t="str">
        <f t="shared" si="149"/>
        <v/>
      </c>
      <c r="C4802" s="4"/>
      <c r="D4802" s="4"/>
      <c r="E4802" s="4"/>
      <c r="F4802" s="4"/>
      <c r="G4802" s="5" t="str">
        <f>IF(C4802="","",IF(ISERROR(VLOOKUP(D4802,Settings!C$2:C$100,1,FALSE)),CONCATENATE("Aktiviteten ",D4802," finns inte med i fliken Settings. Ange annan aktivitet eller uppdatera dina inställningar. "),"")&amp;IF(ISERROR(VLOOKUP(E4802,Settings!D$2:D$100,1,FALSE)),CONCATENATE("Kategorin ",E4802," finns inte med i fliken Settings. Ange annan kategori eller uppdatera dina inställningar."),""))</f>
        <v/>
      </c>
      <c r="H4802" s="11" t="str">
        <f t="shared" si="148"/>
        <v xml:space="preserve"> </v>
      </c>
    </row>
    <row r="4803" spans="1:8" x14ac:dyDescent="0.2">
      <c r="A4803" s="4"/>
      <c r="B4803" s="2" t="str">
        <f t="shared" si="149"/>
        <v/>
      </c>
      <c r="C4803" s="4"/>
      <c r="D4803" s="4"/>
      <c r="E4803" s="4"/>
      <c r="F4803" s="4"/>
      <c r="G4803" s="5" t="str">
        <f>IF(C4803="","",IF(ISERROR(VLOOKUP(D4803,Settings!C$2:C$100,1,FALSE)),CONCATENATE("Aktiviteten ",D4803," finns inte med i fliken Settings. Ange annan aktivitet eller uppdatera dina inställningar. "),"")&amp;IF(ISERROR(VLOOKUP(E4803,Settings!D$2:D$100,1,FALSE)),CONCATENATE("Kategorin ",E4803," finns inte med i fliken Settings. Ange annan kategori eller uppdatera dina inställningar."),""))</f>
        <v/>
      </c>
      <c r="H4803" s="11" t="str">
        <f t="shared" ref="H4803:H4866" si="150">IF(A4803=""," ",IF(B4803="",A4803,B4803))</f>
        <v xml:space="preserve"> </v>
      </c>
    </row>
    <row r="4804" spans="1:8" x14ac:dyDescent="0.2">
      <c r="A4804" s="4"/>
      <c r="B4804" s="2" t="str">
        <f t="shared" si="149"/>
        <v/>
      </c>
      <c r="C4804" s="4"/>
      <c r="D4804" s="4"/>
      <c r="E4804" s="4"/>
      <c r="F4804" s="4"/>
      <c r="G4804" s="5" t="str">
        <f>IF(C4804="","",IF(ISERROR(VLOOKUP(D4804,Settings!C$2:C$100,1,FALSE)),CONCATENATE("Aktiviteten ",D4804," finns inte med i fliken Settings. Ange annan aktivitet eller uppdatera dina inställningar. "),"")&amp;IF(ISERROR(VLOOKUP(E4804,Settings!D$2:D$100,1,FALSE)),CONCATENATE("Kategorin ",E4804," finns inte med i fliken Settings. Ange annan kategori eller uppdatera dina inställningar."),""))</f>
        <v/>
      </c>
      <c r="H4804" s="11" t="str">
        <f t="shared" si="150"/>
        <v xml:space="preserve"> </v>
      </c>
    </row>
    <row r="4805" spans="1:8" x14ac:dyDescent="0.2">
      <c r="A4805" s="4"/>
      <c r="B4805" s="2" t="str">
        <f t="shared" si="149"/>
        <v/>
      </c>
      <c r="C4805" s="4"/>
      <c r="D4805" s="4"/>
      <c r="E4805" s="4"/>
      <c r="F4805" s="4"/>
      <c r="G4805" s="5" t="str">
        <f>IF(C4805="","",IF(ISERROR(VLOOKUP(D4805,Settings!C$2:C$100,1,FALSE)),CONCATENATE("Aktiviteten ",D4805," finns inte med i fliken Settings. Ange annan aktivitet eller uppdatera dina inställningar. "),"")&amp;IF(ISERROR(VLOOKUP(E4805,Settings!D$2:D$100,1,FALSE)),CONCATENATE("Kategorin ",E4805," finns inte med i fliken Settings. Ange annan kategori eller uppdatera dina inställningar."),""))</f>
        <v/>
      </c>
      <c r="H4805" s="11" t="str">
        <f t="shared" si="150"/>
        <v xml:space="preserve"> </v>
      </c>
    </row>
    <row r="4806" spans="1:8" x14ac:dyDescent="0.2">
      <c r="A4806" s="4"/>
      <c r="B4806" s="2" t="str">
        <f t="shared" si="149"/>
        <v/>
      </c>
      <c r="C4806" s="4"/>
      <c r="D4806" s="4"/>
      <c r="E4806" s="4"/>
      <c r="F4806" s="4"/>
      <c r="G4806" s="5" t="str">
        <f>IF(C4806="","",IF(ISERROR(VLOOKUP(D4806,Settings!C$2:C$100,1,FALSE)),CONCATENATE("Aktiviteten ",D4806," finns inte med i fliken Settings. Ange annan aktivitet eller uppdatera dina inställningar. "),"")&amp;IF(ISERROR(VLOOKUP(E4806,Settings!D$2:D$100,1,FALSE)),CONCATENATE("Kategorin ",E4806," finns inte med i fliken Settings. Ange annan kategori eller uppdatera dina inställningar."),""))</f>
        <v/>
      </c>
      <c r="H4806" s="11" t="str">
        <f t="shared" si="150"/>
        <v xml:space="preserve"> </v>
      </c>
    </row>
    <row r="4807" spans="1:8" x14ac:dyDescent="0.2">
      <c r="A4807" s="4"/>
      <c r="B4807" s="2" t="str">
        <f t="shared" si="149"/>
        <v/>
      </c>
      <c r="C4807" s="4"/>
      <c r="D4807" s="4"/>
      <c r="E4807" s="4"/>
      <c r="F4807" s="4"/>
      <c r="G4807" s="5" t="str">
        <f>IF(C4807="","",IF(ISERROR(VLOOKUP(D4807,Settings!C$2:C$100,1,FALSE)),CONCATENATE("Aktiviteten ",D4807," finns inte med i fliken Settings. Ange annan aktivitet eller uppdatera dina inställningar. "),"")&amp;IF(ISERROR(VLOOKUP(E4807,Settings!D$2:D$100,1,FALSE)),CONCATENATE("Kategorin ",E4807," finns inte med i fliken Settings. Ange annan kategori eller uppdatera dina inställningar."),""))</f>
        <v/>
      </c>
      <c r="H4807" s="11" t="str">
        <f t="shared" si="150"/>
        <v xml:space="preserve"> </v>
      </c>
    </row>
    <row r="4808" spans="1:8" x14ac:dyDescent="0.2">
      <c r="A4808" s="4"/>
      <c r="B4808" s="2" t="str">
        <f t="shared" si="149"/>
        <v/>
      </c>
      <c r="C4808" s="4"/>
      <c r="D4808" s="4"/>
      <c r="E4808" s="4"/>
      <c r="F4808" s="4"/>
      <c r="G4808" s="5" t="str">
        <f>IF(C4808="","",IF(ISERROR(VLOOKUP(D4808,Settings!C$2:C$100,1,FALSE)),CONCATENATE("Aktiviteten ",D4808," finns inte med i fliken Settings. Ange annan aktivitet eller uppdatera dina inställningar. "),"")&amp;IF(ISERROR(VLOOKUP(E4808,Settings!D$2:D$100,1,FALSE)),CONCATENATE("Kategorin ",E4808," finns inte med i fliken Settings. Ange annan kategori eller uppdatera dina inställningar."),""))</f>
        <v/>
      </c>
      <c r="H4808" s="11" t="str">
        <f t="shared" si="150"/>
        <v xml:space="preserve"> </v>
      </c>
    </row>
    <row r="4809" spans="1:8" x14ac:dyDescent="0.2">
      <c r="A4809" s="4"/>
      <c r="B4809" s="2" t="str">
        <f t="shared" si="149"/>
        <v/>
      </c>
      <c r="C4809" s="4"/>
      <c r="D4809" s="4"/>
      <c r="E4809" s="4"/>
      <c r="F4809" s="4"/>
      <c r="G4809" s="5" t="str">
        <f>IF(C4809="","",IF(ISERROR(VLOOKUP(D4809,Settings!C$2:C$100,1,FALSE)),CONCATENATE("Aktiviteten ",D4809," finns inte med i fliken Settings. Ange annan aktivitet eller uppdatera dina inställningar. "),"")&amp;IF(ISERROR(VLOOKUP(E4809,Settings!D$2:D$100,1,FALSE)),CONCATENATE("Kategorin ",E4809," finns inte med i fliken Settings. Ange annan kategori eller uppdatera dina inställningar."),""))</f>
        <v/>
      </c>
      <c r="H4809" s="11" t="str">
        <f t="shared" si="150"/>
        <v xml:space="preserve"> </v>
      </c>
    </row>
    <row r="4810" spans="1:8" x14ac:dyDescent="0.2">
      <c r="A4810" s="4"/>
      <c r="B4810" s="2" t="str">
        <f t="shared" si="149"/>
        <v/>
      </c>
      <c r="C4810" s="4"/>
      <c r="D4810" s="4"/>
      <c r="E4810" s="4"/>
      <c r="F4810" s="4"/>
      <c r="G4810" s="5" t="str">
        <f>IF(C4810="","",IF(ISERROR(VLOOKUP(D4810,Settings!C$2:C$100,1,FALSE)),CONCATENATE("Aktiviteten ",D4810," finns inte med i fliken Settings. Ange annan aktivitet eller uppdatera dina inställningar. "),"")&amp;IF(ISERROR(VLOOKUP(E4810,Settings!D$2:D$100,1,FALSE)),CONCATENATE("Kategorin ",E4810," finns inte med i fliken Settings. Ange annan kategori eller uppdatera dina inställningar."),""))</f>
        <v/>
      </c>
      <c r="H4810" s="11" t="str">
        <f t="shared" si="150"/>
        <v xml:space="preserve"> </v>
      </c>
    </row>
    <row r="4811" spans="1:8" x14ac:dyDescent="0.2">
      <c r="A4811" s="4"/>
      <c r="B4811" s="2" t="str">
        <f t="shared" si="149"/>
        <v/>
      </c>
      <c r="C4811" s="4"/>
      <c r="D4811" s="4"/>
      <c r="E4811" s="4"/>
      <c r="F4811" s="4"/>
      <c r="G4811" s="5" t="str">
        <f>IF(C4811="","",IF(ISERROR(VLOOKUP(D4811,Settings!C$2:C$100,1,FALSE)),CONCATENATE("Aktiviteten ",D4811," finns inte med i fliken Settings. Ange annan aktivitet eller uppdatera dina inställningar. "),"")&amp;IF(ISERROR(VLOOKUP(E4811,Settings!D$2:D$100,1,FALSE)),CONCATENATE("Kategorin ",E4811," finns inte med i fliken Settings. Ange annan kategori eller uppdatera dina inställningar."),""))</f>
        <v/>
      </c>
      <c r="H4811" s="11" t="str">
        <f t="shared" si="150"/>
        <v xml:space="preserve"> </v>
      </c>
    </row>
    <row r="4812" spans="1:8" x14ac:dyDescent="0.2">
      <c r="A4812" s="4"/>
      <c r="B4812" s="2" t="str">
        <f t="shared" si="149"/>
        <v/>
      </c>
      <c r="C4812" s="4"/>
      <c r="D4812" s="4"/>
      <c r="E4812" s="4"/>
      <c r="F4812" s="4"/>
      <c r="G4812" s="5" t="str">
        <f>IF(C4812="","",IF(ISERROR(VLOOKUP(D4812,Settings!C$2:C$100,1,FALSE)),CONCATENATE("Aktiviteten ",D4812," finns inte med i fliken Settings. Ange annan aktivitet eller uppdatera dina inställningar. "),"")&amp;IF(ISERROR(VLOOKUP(E4812,Settings!D$2:D$100,1,FALSE)),CONCATENATE("Kategorin ",E4812," finns inte med i fliken Settings. Ange annan kategori eller uppdatera dina inställningar."),""))</f>
        <v/>
      </c>
      <c r="H4812" s="11" t="str">
        <f t="shared" si="150"/>
        <v xml:space="preserve"> </v>
      </c>
    </row>
    <row r="4813" spans="1:8" x14ac:dyDescent="0.2">
      <c r="A4813" s="4"/>
      <c r="B4813" s="2" t="str">
        <f t="shared" si="149"/>
        <v/>
      </c>
      <c r="C4813" s="4"/>
      <c r="D4813" s="4"/>
      <c r="E4813" s="4"/>
      <c r="F4813" s="4"/>
      <c r="G4813" s="5" t="str">
        <f>IF(C4813="","",IF(ISERROR(VLOOKUP(D4813,Settings!C$2:C$100,1,FALSE)),CONCATENATE("Aktiviteten ",D4813," finns inte med i fliken Settings. Ange annan aktivitet eller uppdatera dina inställningar. "),"")&amp;IF(ISERROR(VLOOKUP(E4813,Settings!D$2:D$100,1,FALSE)),CONCATENATE("Kategorin ",E4813," finns inte med i fliken Settings. Ange annan kategori eller uppdatera dina inställningar."),""))</f>
        <v/>
      </c>
      <c r="H4813" s="11" t="str">
        <f t="shared" si="150"/>
        <v xml:space="preserve"> </v>
      </c>
    </row>
    <row r="4814" spans="1:8" x14ac:dyDescent="0.2">
      <c r="A4814" s="4"/>
      <c r="B4814" s="2" t="str">
        <f t="shared" si="149"/>
        <v/>
      </c>
      <c r="C4814" s="4"/>
      <c r="D4814" s="4"/>
      <c r="E4814" s="4"/>
      <c r="F4814" s="4"/>
      <c r="G4814" s="5" t="str">
        <f>IF(C4814="","",IF(ISERROR(VLOOKUP(D4814,Settings!C$2:C$100,1,FALSE)),CONCATENATE("Aktiviteten ",D4814," finns inte med i fliken Settings. Ange annan aktivitet eller uppdatera dina inställningar. "),"")&amp;IF(ISERROR(VLOOKUP(E4814,Settings!D$2:D$100,1,FALSE)),CONCATENATE("Kategorin ",E4814," finns inte med i fliken Settings. Ange annan kategori eller uppdatera dina inställningar."),""))</f>
        <v/>
      </c>
      <c r="H4814" s="11" t="str">
        <f t="shared" si="150"/>
        <v xml:space="preserve"> </v>
      </c>
    </row>
    <row r="4815" spans="1:8" x14ac:dyDescent="0.2">
      <c r="A4815" s="4"/>
      <c r="B4815" s="2" t="str">
        <f t="shared" si="149"/>
        <v/>
      </c>
      <c r="C4815" s="4"/>
      <c r="D4815" s="4"/>
      <c r="E4815" s="4"/>
      <c r="F4815" s="4"/>
      <c r="G4815" s="5" t="str">
        <f>IF(C4815="","",IF(ISERROR(VLOOKUP(D4815,Settings!C$2:C$100,1,FALSE)),CONCATENATE("Aktiviteten ",D4815," finns inte med i fliken Settings. Ange annan aktivitet eller uppdatera dina inställningar. "),"")&amp;IF(ISERROR(VLOOKUP(E4815,Settings!D$2:D$100,1,FALSE)),CONCATENATE("Kategorin ",E4815," finns inte med i fliken Settings. Ange annan kategori eller uppdatera dina inställningar."),""))</f>
        <v/>
      </c>
      <c r="H4815" s="11" t="str">
        <f t="shared" si="150"/>
        <v xml:space="preserve"> </v>
      </c>
    </row>
    <row r="4816" spans="1:8" x14ac:dyDescent="0.2">
      <c r="A4816" s="4"/>
      <c r="B4816" s="2" t="str">
        <f t="shared" si="149"/>
        <v/>
      </c>
      <c r="C4816" s="4"/>
      <c r="D4816" s="4"/>
      <c r="E4816" s="4"/>
      <c r="F4816" s="4"/>
      <c r="G4816" s="5" t="str">
        <f>IF(C4816="","",IF(ISERROR(VLOOKUP(D4816,Settings!C$2:C$100,1,FALSE)),CONCATENATE("Aktiviteten ",D4816," finns inte med i fliken Settings. Ange annan aktivitet eller uppdatera dina inställningar. "),"")&amp;IF(ISERROR(VLOOKUP(E4816,Settings!D$2:D$100,1,FALSE)),CONCATENATE("Kategorin ",E4816," finns inte med i fliken Settings. Ange annan kategori eller uppdatera dina inställningar."),""))</f>
        <v/>
      </c>
      <c r="H4816" s="11" t="str">
        <f t="shared" si="150"/>
        <v xml:space="preserve"> </v>
      </c>
    </row>
    <row r="4817" spans="1:8" x14ac:dyDescent="0.2">
      <c r="A4817" s="4"/>
      <c r="B4817" s="2" t="str">
        <f t="shared" si="149"/>
        <v/>
      </c>
      <c r="C4817" s="4"/>
      <c r="D4817" s="4"/>
      <c r="E4817" s="4"/>
      <c r="F4817" s="4"/>
      <c r="G4817" s="5" t="str">
        <f>IF(C4817="","",IF(ISERROR(VLOOKUP(D4817,Settings!C$2:C$100,1,FALSE)),CONCATENATE("Aktiviteten ",D4817," finns inte med i fliken Settings. Ange annan aktivitet eller uppdatera dina inställningar. "),"")&amp;IF(ISERROR(VLOOKUP(E4817,Settings!D$2:D$100,1,FALSE)),CONCATENATE("Kategorin ",E4817," finns inte med i fliken Settings. Ange annan kategori eller uppdatera dina inställningar."),""))</f>
        <v/>
      </c>
      <c r="H4817" s="11" t="str">
        <f t="shared" si="150"/>
        <v xml:space="preserve"> </v>
      </c>
    </row>
    <row r="4818" spans="1:8" x14ac:dyDescent="0.2">
      <c r="A4818" s="4"/>
      <c r="B4818" s="2" t="str">
        <f t="shared" ref="B4818:B4881" si="151">IF(A4818="","",A4818)</f>
        <v/>
      </c>
      <c r="C4818" s="4"/>
      <c r="D4818" s="4"/>
      <c r="E4818" s="4"/>
      <c r="F4818" s="4"/>
      <c r="G4818" s="5" t="str">
        <f>IF(C4818="","",IF(ISERROR(VLOOKUP(D4818,Settings!C$2:C$100,1,FALSE)),CONCATENATE("Aktiviteten ",D4818," finns inte med i fliken Settings. Ange annan aktivitet eller uppdatera dina inställningar. "),"")&amp;IF(ISERROR(VLOOKUP(E4818,Settings!D$2:D$100,1,FALSE)),CONCATENATE("Kategorin ",E4818," finns inte med i fliken Settings. Ange annan kategori eller uppdatera dina inställningar."),""))</f>
        <v/>
      </c>
      <c r="H4818" s="11" t="str">
        <f t="shared" si="150"/>
        <v xml:space="preserve"> </v>
      </c>
    </row>
    <row r="4819" spans="1:8" x14ac:dyDescent="0.2">
      <c r="A4819" s="4"/>
      <c r="B4819" s="2" t="str">
        <f t="shared" si="151"/>
        <v/>
      </c>
      <c r="C4819" s="4"/>
      <c r="D4819" s="4"/>
      <c r="E4819" s="4"/>
      <c r="F4819" s="4"/>
      <c r="G4819" s="5" t="str">
        <f>IF(C4819="","",IF(ISERROR(VLOOKUP(D4819,Settings!C$2:C$100,1,FALSE)),CONCATENATE("Aktiviteten ",D4819," finns inte med i fliken Settings. Ange annan aktivitet eller uppdatera dina inställningar. "),"")&amp;IF(ISERROR(VLOOKUP(E4819,Settings!D$2:D$100,1,FALSE)),CONCATENATE("Kategorin ",E4819," finns inte med i fliken Settings. Ange annan kategori eller uppdatera dina inställningar."),""))</f>
        <v/>
      </c>
      <c r="H4819" s="11" t="str">
        <f t="shared" si="150"/>
        <v xml:space="preserve"> </v>
      </c>
    </row>
    <row r="4820" spans="1:8" x14ac:dyDescent="0.2">
      <c r="A4820" s="4"/>
      <c r="B4820" s="2" t="str">
        <f t="shared" si="151"/>
        <v/>
      </c>
      <c r="C4820" s="4"/>
      <c r="D4820" s="4"/>
      <c r="E4820" s="4"/>
      <c r="F4820" s="4"/>
      <c r="G4820" s="5" t="str">
        <f>IF(C4820="","",IF(ISERROR(VLOOKUP(D4820,Settings!C$2:C$100,1,FALSE)),CONCATENATE("Aktiviteten ",D4820," finns inte med i fliken Settings. Ange annan aktivitet eller uppdatera dina inställningar. "),"")&amp;IF(ISERROR(VLOOKUP(E4820,Settings!D$2:D$100,1,FALSE)),CONCATENATE("Kategorin ",E4820," finns inte med i fliken Settings. Ange annan kategori eller uppdatera dina inställningar."),""))</f>
        <v/>
      </c>
      <c r="H4820" s="11" t="str">
        <f t="shared" si="150"/>
        <v xml:space="preserve"> </v>
      </c>
    </row>
    <row r="4821" spans="1:8" x14ac:dyDescent="0.2">
      <c r="A4821" s="4"/>
      <c r="B4821" s="2" t="str">
        <f t="shared" si="151"/>
        <v/>
      </c>
      <c r="C4821" s="4"/>
      <c r="D4821" s="4"/>
      <c r="E4821" s="4"/>
      <c r="F4821" s="4"/>
      <c r="G4821" s="5" t="str">
        <f>IF(C4821="","",IF(ISERROR(VLOOKUP(D4821,Settings!C$2:C$100,1,FALSE)),CONCATENATE("Aktiviteten ",D4821," finns inte med i fliken Settings. Ange annan aktivitet eller uppdatera dina inställningar. "),"")&amp;IF(ISERROR(VLOOKUP(E4821,Settings!D$2:D$100,1,FALSE)),CONCATENATE("Kategorin ",E4821," finns inte med i fliken Settings. Ange annan kategori eller uppdatera dina inställningar."),""))</f>
        <v/>
      </c>
      <c r="H4821" s="11" t="str">
        <f t="shared" si="150"/>
        <v xml:space="preserve"> </v>
      </c>
    </row>
    <row r="4822" spans="1:8" x14ac:dyDescent="0.2">
      <c r="A4822" s="4"/>
      <c r="B4822" s="2" t="str">
        <f t="shared" si="151"/>
        <v/>
      </c>
      <c r="C4822" s="4"/>
      <c r="D4822" s="4"/>
      <c r="E4822" s="4"/>
      <c r="F4822" s="4"/>
      <c r="G4822" s="5" t="str">
        <f>IF(C4822="","",IF(ISERROR(VLOOKUP(D4822,Settings!C$2:C$100,1,FALSE)),CONCATENATE("Aktiviteten ",D4822," finns inte med i fliken Settings. Ange annan aktivitet eller uppdatera dina inställningar. "),"")&amp;IF(ISERROR(VLOOKUP(E4822,Settings!D$2:D$100,1,FALSE)),CONCATENATE("Kategorin ",E4822," finns inte med i fliken Settings. Ange annan kategori eller uppdatera dina inställningar."),""))</f>
        <v/>
      </c>
      <c r="H4822" s="11" t="str">
        <f t="shared" si="150"/>
        <v xml:space="preserve"> </v>
      </c>
    </row>
    <row r="4823" spans="1:8" x14ac:dyDescent="0.2">
      <c r="A4823" s="4"/>
      <c r="B4823" s="2" t="str">
        <f t="shared" si="151"/>
        <v/>
      </c>
      <c r="C4823" s="4"/>
      <c r="D4823" s="4"/>
      <c r="E4823" s="4"/>
      <c r="F4823" s="4"/>
      <c r="G4823" s="5" t="str">
        <f>IF(C4823="","",IF(ISERROR(VLOOKUP(D4823,Settings!C$2:C$100,1,FALSE)),CONCATENATE("Aktiviteten ",D4823," finns inte med i fliken Settings. Ange annan aktivitet eller uppdatera dina inställningar. "),"")&amp;IF(ISERROR(VLOOKUP(E4823,Settings!D$2:D$100,1,FALSE)),CONCATENATE("Kategorin ",E4823," finns inte med i fliken Settings. Ange annan kategori eller uppdatera dina inställningar."),""))</f>
        <v/>
      </c>
      <c r="H4823" s="11" t="str">
        <f t="shared" si="150"/>
        <v xml:space="preserve"> </v>
      </c>
    </row>
    <row r="4824" spans="1:8" x14ac:dyDescent="0.2">
      <c r="A4824" s="4"/>
      <c r="B4824" s="2" t="str">
        <f t="shared" si="151"/>
        <v/>
      </c>
      <c r="C4824" s="4"/>
      <c r="D4824" s="4"/>
      <c r="E4824" s="4"/>
      <c r="F4824" s="4"/>
      <c r="G4824" s="5" t="str">
        <f>IF(C4824="","",IF(ISERROR(VLOOKUP(D4824,Settings!C$2:C$100,1,FALSE)),CONCATENATE("Aktiviteten ",D4824," finns inte med i fliken Settings. Ange annan aktivitet eller uppdatera dina inställningar. "),"")&amp;IF(ISERROR(VLOOKUP(E4824,Settings!D$2:D$100,1,FALSE)),CONCATENATE("Kategorin ",E4824," finns inte med i fliken Settings. Ange annan kategori eller uppdatera dina inställningar."),""))</f>
        <v/>
      </c>
      <c r="H4824" s="11" t="str">
        <f t="shared" si="150"/>
        <v xml:space="preserve"> </v>
      </c>
    </row>
    <row r="4825" spans="1:8" x14ac:dyDescent="0.2">
      <c r="A4825" s="4"/>
      <c r="B4825" s="2" t="str">
        <f t="shared" si="151"/>
        <v/>
      </c>
      <c r="C4825" s="4"/>
      <c r="D4825" s="4"/>
      <c r="E4825" s="4"/>
      <c r="F4825" s="4"/>
      <c r="G4825" s="5" t="str">
        <f>IF(C4825="","",IF(ISERROR(VLOOKUP(D4825,Settings!C$2:C$100,1,FALSE)),CONCATENATE("Aktiviteten ",D4825," finns inte med i fliken Settings. Ange annan aktivitet eller uppdatera dina inställningar. "),"")&amp;IF(ISERROR(VLOOKUP(E4825,Settings!D$2:D$100,1,FALSE)),CONCATENATE("Kategorin ",E4825," finns inte med i fliken Settings. Ange annan kategori eller uppdatera dina inställningar."),""))</f>
        <v/>
      </c>
      <c r="H4825" s="11" t="str">
        <f t="shared" si="150"/>
        <v xml:space="preserve"> </v>
      </c>
    </row>
    <row r="4826" spans="1:8" x14ac:dyDescent="0.2">
      <c r="A4826" s="4"/>
      <c r="B4826" s="2" t="str">
        <f t="shared" si="151"/>
        <v/>
      </c>
      <c r="C4826" s="4"/>
      <c r="D4826" s="4"/>
      <c r="E4826" s="4"/>
      <c r="F4826" s="4"/>
      <c r="G4826" s="5" t="str">
        <f>IF(C4826="","",IF(ISERROR(VLOOKUP(D4826,Settings!C$2:C$100,1,FALSE)),CONCATENATE("Aktiviteten ",D4826," finns inte med i fliken Settings. Ange annan aktivitet eller uppdatera dina inställningar. "),"")&amp;IF(ISERROR(VLOOKUP(E4826,Settings!D$2:D$100,1,FALSE)),CONCATENATE("Kategorin ",E4826," finns inte med i fliken Settings. Ange annan kategori eller uppdatera dina inställningar."),""))</f>
        <v/>
      </c>
      <c r="H4826" s="11" t="str">
        <f t="shared" si="150"/>
        <v xml:space="preserve"> </v>
      </c>
    </row>
    <row r="4827" spans="1:8" x14ac:dyDescent="0.2">
      <c r="A4827" s="4"/>
      <c r="B4827" s="2" t="str">
        <f t="shared" si="151"/>
        <v/>
      </c>
      <c r="C4827" s="4"/>
      <c r="D4827" s="4"/>
      <c r="E4827" s="4"/>
      <c r="F4827" s="4"/>
      <c r="G4827" s="5" t="str">
        <f>IF(C4827="","",IF(ISERROR(VLOOKUP(D4827,Settings!C$2:C$100,1,FALSE)),CONCATENATE("Aktiviteten ",D4827," finns inte med i fliken Settings. Ange annan aktivitet eller uppdatera dina inställningar. "),"")&amp;IF(ISERROR(VLOOKUP(E4827,Settings!D$2:D$100,1,FALSE)),CONCATENATE("Kategorin ",E4827," finns inte med i fliken Settings. Ange annan kategori eller uppdatera dina inställningar."),""))</f>
        <v/>
      </c>
      <c r="H4827" s="11" t="str">
        <f t="shared" si="150"/>
        <v xml:space="preserve"> </v>
      </c>
    </row>
    <row r="4828" spans="1:8" x14ac:dyDescent="0.2">
      <c r="A4828" s="4"/>
      <c r="B4828" s="2" t="str">
        <f t="shared" si="151"/>
        <v/>
      </c>
      <c r="C4828" s="4"/>
      <c r="D4828" s="4"/>
      <c r="E4828" s="4"/>
      <c r="F4828" s="4"/>
      <c r="G4828" s="5" t="str">
        <f>IF(C4828="","",IF(ISERROR(VLOOKUP(D4828,Settings!C$2:C$100,1,FALSE)),CONCATENATE("Aktiviteten ",D4828," finns inte med i fliken Settings. Ange annan aktivitet eller uppdatera dina inställningar. "),"")&amp;IF(ISERROR(VLOOKUP(E4828,Settings!D$2:D$100,1,FALSE)),CONCATENATE("Kategorin ",E4828," finns inte med i fliken Settings. Ange annan kategori eller uppdatera dina inställningar."),""))</f>
        <v/>
      </c>
      <c r="H4828" s="11" t="str">
        <f t="shared" si="150"/>
        <v xml:space="preserve"> </v>
      </c>
    </row>
    <row r="4829" spans="1:8" x14ac:dyDescent="0.2">
      <c r="A4829" s="4"/>
      <c r="B4829" s="2" t="str">
        <f t="shared" si="151"/>
        <v/>
      </c>
      <c r="C4829" s="4"/>
      <c r="D4829" s="4"/>
      <c r="E4829" s="4"/>
      <c r="F4829" s="4"/>
      <c r="G4829" s="5" t="str">
        <f>IF(C4829="","",IF(ISERROR(VLOOKUP(D4829,Settings!C$2:C$100,1,FALSE)),CONCATENATE("Aktiviteten ",D4829," finns inte med i fliken Settings. Ange annan aktivitet eller uppdatera dina inställningar. "),"")&amp;IF(ISERROR(VLOOKUP(E4829,Settings!D$2:D$100,1,FALSE)),CONCATENATE("Kategorin ",E4829," finns inte med i fliken Settings. Ange annan kategori eller uppdatera dina inställningar."),""))</f>
        <v/>
      </c>
      <c r="H4829" s="11" t="str">
        <f t="shared" si="150"/>
        <v xml:space="preserve"> </v>
      </c>
    </row>
    <row r="4830" spans="1:8" x14ac:dyDescent="0.2">
      <c r="A4830" s="4"/>
      <c r="B4830" s="2" t="str">
        <f t="shared" si="151"/>
        <v/>
      </c>
      <c r="C4830" s="4"/>
      <c r="D4830" s="4"/>
      <c r="E4830" s="4"/>
      <c r="F4830" s="4"/>
      <c r="G4830" s="5" t="str">
        <f>IF(C4830="","",IF(ISERROR(VLOOKUP(D4830,Settings!C$2:C$100,1,FALSE)),CONCATENATE("Aktiviteten ",D4830," finns inte med i fliken Settings. Ange annan aktivitet eller uppdatera dina inställningar. "),"")&amp;IF(ISERROR(VLOOKUP(E4830,Settings!D$2:D$100,1,FALSE)),CONCATENATE("Kategorin ",E4830," finns inte med i fliken Settings. Ange annan kategori eller uppdatera dina inställningar."),""))</f>
        <v/>
      </c>
      <c r="H4830" s="11" t="str">
        <f t="shared" si="150"/>
        <v xml:space="preserve"> </v>
      </c>
    </row>
    <row r="4831" spans="1:8" x14ac:dyDescent="0.2">
      <c r="A4831" s="4"/>
      <c r="B4831" s="2" t="str">
        <f t="shared" si="151"/>
        <v/>
      </c>
      <c r="C4831" s="4"/>
      <c r="D4831" s="4"/>
      <c r="E4831" s="4"/>
      <c r="F4831" s="4"/>
      <c r="G4831" s="5" t="str">
        <f>IF(C4831="","",IF(ISERROR(VLOOKUP(D4831,Settings!C$2:C$100,1,FALSE)),CONCATENATE("Aktiviteten ",D4831," finns inte med i fliken Settings. Ange annan aktivitet eller uppdatera dina inställningar. "),"")&amp;IF(ISERROR(VLOOKUP(E4831,Settings!D$2:D$100,1,FALSE)),CONCATENATE("Kategorin ",E4831," finns inte med i fliken Settings. Ange annan kategori eller uppdatera dina inställningar."),""))</f>
        <v/>
      </c>
      <c r="H4831" s="11" t="str">
        <f t="shared" si="150"/>
        <v xml:space="preserve"> </v>
      </c>
    </row>
    <row r="4832" spans="1:8" x14ac:dyDescent="0.2">
      <c r="A4832" s="4"/>
      <c r="B4832" s="2" t="str">
        <f t="shared" si="151"/>
        <v/>
      </c>
      <c r="C4832" s="4"/>
      <c r="D4832" s="4"/>
      <c r="E4832" s="4"/>
      <c r="F4832" s="4"/>
      <c r="G4832" s="5" t="str">
        <f>IF(C4832="","",IF(ISERROR(VLOOKUP(D4832,Settings!C$2:C$100,1,FALSE)),CONCATENATE("Aktiviteten ",D4832," finns inte med i fliken Settings. Ange annan aktivitet eller uppdatera dina inställningar. "),"")&amp;IF(ISERROR(VLOOKUP(E4832,Settings!D$2:D$100,1,FALSE)),CONCATENATE("Kategorin ",E4832," finns inte med i fliken Settings. Ange annan kategori eller uppdatera dina inställningar."),""))</f>
        <v/>
      </c>
      <c r="H4832" s="11" t="str">
        <f t="shared" si="150"/>
        <v xml:space="preserve"> </v>
      </c>
    </row>
    <row r="4833" spans="1:8" x14ac:dyDescent="0.2">
      <c r="A4833" s="4"/>
      <c r="B4833" s="2" t="str">
        <f t="shared" si="151"/>
        <v/>
      </c>
      <c r="C4833" s="4"/>
      <c r="D4833" s="4"/>
      <c r="E4833" s="4"/>
      <c r="F4833" s="4"/>
      <c r="G4833" s="5" t="str">
        <f>IF(C4833="","",IF(ISERROR(VLOOKUP(D4833,Settings!C$2:C$100,1,FALSE)),CONCATENATE("Aktiviteten ",D4833," finns inte med i fliken Settings. Ange annan aktivitet eller uppdatera dina inställningar. "),"")&amp;IF(ISERROR(VLOOKUP(E4833,Settings!D$2:D$100,1,FALSE)),CONCATENATE("Kategorin ",E4833," finns inte med i fliken Settings. Ange annan kategori eller uppdatera dina inställningar."),""))</f>
        <v/>
      </c>
      <c r="H4833" s="11" t="str">
        <f t="shared" si="150"/>
        <v xml:space="preserve"> </v>
      </c>
    </row>
    <row r="4834" spans="1:8" x14ac:dyDescent="0.2">
      <c r="A4834" s="4"/>
      <c r="B4834" s="2" t="str">
        <f t="shared" si="151"/>
        <v/>
      </c>
      <c r="C4834" s="4"/>
      <c r="D4834" s="4"/>
      <c r="E4834" s="4"/>
      <c r="F4834" s="4"/>
      <c r="G4834" s="5" t="str">
        <f>IF(C4834="","",IF(ISERROR(VLOOKUP(D4834,Settings!C$2:C$100,1,FALSE)),CONCATENATE("Aktiviteten ",D4834," finns inte med i fliken Settings. Ange annan aktivitet eller uppdatera dina inställningar. "),"")&amp;IF(ISERROR(VLOOKUP(E4834,Settings!D$2:D$100,1,FALSE)),CONCATENATE("Kategorin ",E4834," finns inte med i fliken Settings. Ange annan kategori eller uppdatera dina inställningar."),""))</f>
        <v/>
      </c>
      <c r="H4834" s="11" t="str">
        <f t="shared" si="150"/>
        <v xml:space="preserve"> </v>
      </c>
    </row>
    <row r="4835" spans="1:8" x14ac:dyDescent="0.2">
      <c r="A4835" s="4"/>
      <c r="B4835" s="2" t="str">
        <f t="shared" si="151"/>
        <v/>
      </c>
      <c r="C4835" s="4"/>
      <c r="D4835" s="4"/>
      <c r="E4835" s="4"/>
      <c r="F4835" s="4"/>
      <c r="G4835" s="5" t="str">
        <f>IF(C4835="","",IF(ISERROR(VLOOKUP(D4835,Settings!C$2:C$100,1,FALSE)),CONCATENATE("Aktiviteten ",D4835," finns inte med i fliken Settings. Ange annan aktivitet eller uppdatera dina inställningar. "),"")&amp;IF(ISERROR(VLOOKUP(E4835,Settings!D$2:D$100,1,FALSE)),CONCATENATE("Kategorin ",E4835," finns inte med i fliken Settings. Ange annan kategori eller uppdatera dina inställningar."),""))</f>
        <v/>
      </c>
      <c r="H4835" s="11" t="str">
        <f t="shared" si="150"/>
        <v xml:space="preserve"> </v>
      </c>
    </row>
    <row r="4836" spans="1:8" x14ac:dyDescent="0.2">
      <c r="A4836" s="4"/>
      <c r="B4836" s="2" t="str">
        <f t="shared" si="151"/>
        <v/>
      </c>
      <c r="C4836" s="4"/>
      <c r="D4836" s="4"/>
      <c r="E4836" s="4"/>
      <c r="F4836" s="4"/>
      <c r="G4836" s="5" t="str">
        <f>IF(C4836="","",IF(ISERROR(VLOOKUP(D4836,Settings!C$2:C$100,1,FALSE)),CONCATENATE("Aktiviteten ",D4836," finns inte med i fliken Settings. Ange annan aktivitet eller uppdatera dina inställningar. "),"")&amp;IF(ISERROR(VLOOKUP(E4836,Settings!D$2:D$100,1,FALSE)),CONCATENATE("Kategorin ",E4836," finns inte med i fliken Settings. Ange annan kategori eller uppdatera dina inställningar."),""))</f>
        <v/>
      </c>
      <c r="H4836" s="11" t="str">
        <f t="shared" si="150"/>
        <v xml:space="preserve"> </v>
      </c>
    </row>
    <row r="4837" spans="1:8" x14ac:dyDescent="0.2">
      <c r="A4837" s="4"/>
      <c r="B4837" s="2" t="str">
        <f t="shared" si="151"/>
        <v/>
      </c>
      <c r="C4837" s="4"/>
      <c r="D4837" s="4"/>
      <c r="E4837" s="4"/>
      <c r="F4837" s="4"/>
      <c r="G4837" s="5" t="str">
        <f>IF(C4837="","",IF(ISERROR(VLOOKUP(D4837,Settings!C$2:C$100,1,FALSE)),CONCATENATE("Aktiviteten ",D4837," finns inte med i fliken Settings. Ange annan aktivitet eller uppdatera dina inställningar. "),"")&amp;IF(ISERROR(VLOOKUP(E4837,Settings!D$2:D$100,1,FALSE)),CONCATENATE("Kategorin ",E4837," finns inte med i fliken Settings. Ange annan kategori eller uppdatera dina inställningar."),""))</f>
        <v/>
      </c>
      <c r="H4837" s="11" t="str">
        <f t="shared" si="150"/>
        <v xml:space="preserve"> </v>
      </c>
    </row>
    <row r="4838" spans="1:8" x14ac:dyDescent="0.2">
      <c r="A4838" s="4"/>
      <c r="B4838" s="2" t="str">
        <f t="shared" si="151"/>
        <v/>
      </c>
      <c r="C4838" s="4"/>
      <c r="D4838" s="4"/>
      <c r="E4838" s="4"/>
      <c r="F4838" s="4"/>
      <c r="G4838" s="5" t="str">
        <f>IF(C4838="","",IF(ISERROR(VLOOKUP(D4838,Settings!C$2:C$100,1,FALSE)),CONCATENATE("Aktiviteten ",D4838," finns inte med i fliken Settings. Ange annan aktivitet eller uppdatera dina inställningar. "),"")&amp;IF(ISERROR(VLOOKUP(E4838,Settings!D$2:D$100,1,FALSE)),CONCATENATE("Kategorin ",E4838," finns inte med i fliken Settings. Ange annan kategori eller uppdatera dina inställningar."),""))</f>
        <v/>
      </c>
      <c r="H4838" s="11" t="str">
        <f t="shared" si="150"/>
        <v xml:space="preserve"> </v>
      </c>
    </row>
    <row r="4839" spans="1:8" x14ac:dyDescent="0.2">
      <c r="A4839" s="4"/>
      <c r="B4839" s="2" t="str">
        <f t="shared" si="151"/>
        <v/>
      </c>
      <c r="C4839" s="4"/>
      <c r="D4839" s="4"/>
      <c r="E4839" s="4"/>
      <c r="F4839" s="4"/>
      <c r="G4839" s="5" t="str">
        <f>IF(C4839="","",IF(ISERROR(VLOOKUP(D4839,Settings!C$2:C$100,1,FALSE)),CONCATENATE("Aktiviteten ",D4839," finns inte med i fliken Settings. Ange annan aktivitet eller uppdatera dina inställningar. "),"")&amp;IF(ISERROR(VLOOKUP(E4839,Settings!D$2:D$100,1,FALSE)),CONCATENATE("Kategorin ",E4839," finns inte med i fliken Settings. Ange annan kategori eller uppdatera dina inställningar."),""))</f>
        <v/>
      </c>
      <c r="H4839" s="11" t="str">
        <f t="shared" si="150"/>
        <v xml:space="preserve"> </v>
      </c>
    </row>
    <row r="4840" spans="1:8" x14ac:dyDescent="0.2">
      <c r="A4840" s="4"/>
      <c r="B4840" s="2" t="str">
        <f t="shared" si="151"/>
        <v/>
      </c>
      <c r="C4840" s="4"/>
      <c r="D4840" s="4"/>
      <c r="E4840" s="4"/>
      <c r="F4840" s="4"/>
      <c r="G4840" s="5" t="str">
        <f>IF(C4840="","",IF(ISERROR(VLOOKUP(D4840,Settings!C$2:C$100,1,FALSE)),CONCATENATE("Aktiviteten ",D4840," finns inte med i fliken Settings. Ange annan aktivitet eller uppdatera dina inställningar. "),"")&amp;IF(ISERROR(VLOOKUP(E4840,Settings!D$2:D$100,1,FALSE)),CONCATENATE("Kategorin ",E4840," finns inte med i fliken Settings. Ange annan kategori eller uppdatera dina inställningar."),""))</f>
        <v/>
      </c>
      <c r="H4840" s="11" t="str">
        <f t="shared" si="150"/>
        <v xml:space="preserve"> </v>
      </c>
    </row>
    <row r="4841" spans="1:8" x14ac:dyDescent="0.2">
      <c r="A4841" s="4"/>
      <c r="B4841" s="2" t="str">
        <f t="shared" si="151"/>
        <v/>
      </c>
      <c r="C4841" s="4"/>
      <c r="D4841" s="4"/>
      <c r="E4841" s="4"/>
      <c r="F4841" s="4"/>
      <c r="G4841" s="5" t="str">
        <f>IF(C4841="","",IF(ISERROR(VLOOKUP(D4841,Settings!C$2:C$100,1,FALSE)),CONCATENATE("Aktiviteten ",D4841," finns inte med i fliken Settings. Ange annan aktivitet eller uppdatera dina inställningar. "),"")&amp;IF(ISERROR(VLOOKUP(E4841,Settings!D$2:D$100,1,FALSE)),CONCATENATE("Kategorin ",E4841," finns inte med i fliken Settings. Ange annan kategori eller uppdatera dina inställningar."),""))</f>
        <v/>
      </c>
      <c r="H4841" s="11" t="str">
        <f t="shared" si="150"/>
        <v xml:space="preserve"> </v>
      </c>
    </row>
    <row r="4842" spans="1:8" x14ac:dyDescent="0.2">
      <c r="A4842" s="4"/>
      <c r="B4842" s="2" t="str">
        <f t="shared" si="151"/>
        <v/>
      </c>
      <c r="C4842" s="4"/>
      <c r="D4842" s="4"/>
      <c r="E4842" s="4"/>
      <c r="F4842" s="4"/>
      <c r="G4842" s="5" t="str">
        <f>IF(C4842="","",IF(ISERROR(VLOOKUP(D4842,Settings!C$2:C$100,1,FALSE)),CONCATENATE("Aktiviteten ",D4842," finns inte med i fliken Settings. Ange annan aktivitet eller uppdatera dina inställningar. "),"")&amp;IF(ISERROR(VLOOKUP(E4842,Settings!D$2:D$100,1,FALSE)),CONCATENATE("Kategorin ",E4842," finns inte med i fliken Settings. Ange annan kategori eller uppdatera dina inställningar."),""))</f>
        <v/>
      </c>
      <c r="H4842" s="11" t="str">
        <f t="shared" si="150"/>
        <v xml:space="preserve"> </v>
      </c>
    </row>
    <row r="4843" spans="1:8" x14ac:dyDescent="0.2">
      <c r="A4843" s="4"/>
      <c r="B4843" s="2" t="str">
        <f t="shared" si="151"/>
        <v/>
      </c>
      <c r="C4843" s="4"/>
      <c r="D4843" s="4"/>
      <c r="E4843" s="4"/>
      <c r="F4843" s="4"/>
      <c r="G4843" s="5" t="str">
        <f>IF(C4843="","",IF(ISERROR(VLOOKUP(D4843,Settings!C$2:C$100,1,FALSE)),CONCATENATE("Aktiviteten ",D4843," finns inte med i fliken Settings. Ange annan aktivitet eller uppdatera dina inställningar. "),"")&amp;IF(ISERROR(VLOOKUP(E4843,Settings!D$2:D$100,1,FALSE)),CONCATENATE("Kategorin ",E4843," finns inte med i fliken Settings. Ange annan kategori eller uppdatera dina inställningar."),""))</f>
        <v/>
      </c>
      <c r="H4843" s="11" t="str">
        <f t="shared" si="150"/>
        <v xml:space="preserve"> </v>
      </c>
    </row>
    <row r="4844" spans="1:8" x14ac:dyDescent="0.2">
      <c r="A4844" s="4"/>
      <c r="B4844" s="2" t="str">
        <f t="shared" si="151"/>
        <v/>
      </c>
      <c r="C4844" s="4"/>
      <c r="D4844" s="4"/>
      <c r="E4844" s="4"/>
      <c r="F4844" s="4"/>
      <c r="G4844" s="5" t="str">
        <f>IF(C4844="","",IF(ISERROR(VLOOKUP(D4844,Settings!C$2:C$100,1,FALSE)),CONCATENATE("Aktiviteten ",D4844," finns inte med i fliken Settings. Ange annan aktivitet eller uppdatera dina inställningar. "),"")&amp;IF(ISERROR(VLOOKUP(E4844,Settings!D$2:D$100,1,FALSE)),CONCATENATE("Kategorin ",E4844," finns inte med i fliken Settings. Ange annan kategori eller uppdatera dina inställningar."),""))</f>
        <v/>
      </c>
      <c r="H4844" s="11" t="str">
        <f t="shared" si="150"/>
        <v xml:space="preserve"> </v>
      </c>
    </row>
    <row r="4845" spans="1:8" x14ac:dyDescent="0.2">
      <c r="A4845" s="4"/>
      <c r="B4845" s="2" t="str">
        <f t="shared" si="151"/>
        <v/>
      </c>
      <c r="C4845" s="4"/>
      <c r="D4845" s="4"/>
      <c r="E4845" s="4"/>
      <c r="F4845" s="4"/>
      <c r="G4845" s="5" t="str">
        <f>IF(C4845="","",IF(ISERROR(VLOOKUP(D4845,Settings!C$2:C$100,1,FALSE)),CONCATENATE("Aktiviteten ",D4845," finns inte med i fliken Settings. Ange annan aktivitet eller uppdatera dina inställningar. "),"")&amp;IF(ISERROR(VLOOKUP(E4845,Settings!D$2:D$100,1,FALSE)),CONCATENATE("Kategorin ",E4845," finns inte med i fliken Settings. Ange annan kategori eller uppdatera dina inställningar."),""))</f>
        <v/>
      </c>
      <c r="H4845" s="11" t="str">
        <f t="shared" si="150"/>
        <v xml:space="preserve"> </v>
      </c>
    </row>
    <row r="4846" spans="1:8" x14ac:dyDescent="0.2">
      <c r="A4846" s="4"/>
      <c r="B4846" s="2" t="str">
        <f t="shared" si="151"/>
        <v/>
      </c>
      <c r="C4846" s="4"/>
      <c r="D4846" s="4"/>
      <c r="E4846" s="4"/>
      <c r="F4846" s="4"/>
      <c r="G4846" s="5" t="str">
        <f>IF(C4846="","",IF(ISERROR(VLOOKUP(D4846,Settings!C$2:C$100,1,FALSE)),CONCATENATE("Aktiviteten ",D4846," finns inte med i fliken Settings. Ange annan aktivitet eller uppdatera dina inställningar. "),"")&amp;IF(ISERROR(VLOOKUP(E4846,Settings!D$2:D$100,1,FALSE)),CONCATENATE("Kategorin ",E4846," finns inte med i fliken Settings. Ange annan kategori eller uppdatera dina inställningar."),""))</f>
        <v/>
      </c>
      <c r="H4846" s="11" t="str">
        <f t="shared" si="150"/>
        <v xml:space="preserve"> </v>
      </c>
    </row>
    <row r="4847" spans="1:8" x14ac:dyDescent="0.2">
      <c r="A4847" s="4"/>
      <c r="B4847" s="2" t="str">
        <f t="shared" si="151"/>
        <v/>
      </c>
      <c r="C4847" s="4"/>
      <c r="D4847" s="4"/>
      <c r="E4847" s="4"/>
      <c r="F4847" s="4"/>
      <c r="G4847" s="5" t="str">
        <f>IF(C4847="","",IF(ISERROR(VLOOKUP(D4847,Settings!C$2:C$100,1,FALSE)),CONCATENATE("Aktiviteten ",D4847," finns inte med i fliken Settings. Ange annan aktivitet eller uppdatera dina inställningar. "),"")&amp;IF(ISERROR(VLOOKUP(E4847,Settings!D$2:D$100,1,FALSE)),CONCATENATE("Kategorin ",E4847," finns inte med i fliken Settings. Ange annan kategori eller uppdatera dina inställningar."),""))</f>
        <v/>
      </c>
      <c r="H4847" s="11" t="str">
        <f t="shared" si="150"/>
        <v xml:space="preserve"> </v>
      </c>
    </row>
    <row r="4848" spans="1:8" x14ac:dyDescent="0.2">
      <c r="A4848" s="4"/>
      <c r="B4848" s="2" t="str">
        <f t="shared" si="151"/>
        <v/>
      </c>
      <c r="C4848" s="4"/>
      <c r="D4848" s="4"/>
      <c r="E4848" s="4"/>
      <c r="F4848" s="4"/>
      <c r="G4848" s="5" t="str">
        <f>IF(C4848="","",IF(ISERROR(VLOOKUP(D4848,Settings!C$2:C$100,1,FALSE)),CONCATENATE("Aktiviteten ",D4848," finns inte med i fliken Settings. Ange annan aktivitet eller uppdatera dina inställningar. "),"")&amp;IF(ISERROR(VLOOKUP(E4848,Settings!D$2:D$100,1,FALSE)),CONCATENATE("Kategorin ",E4848," finns inte med i fliken Settings. Ange annan kategori eller uppdatera dina inställningar."),""))</f>
        <v/>
      </c>
      <c r="H4848" s="11" t="str">
        <f t="shared" si="150"/>
        <v xml:space="preserve"> </v>
      </c>
    </row>
    <row r="4849" spans="1:8" x14ac:dyDescent="0.2">
      <c r="A4849" s="4"/>
      <c r="B4849" s="2" t="str">
        <f t="shared" si="151"/>
        <v/>
      </c>
      <c r="C4849" s="4"/>
      <c r="D4849" s="4"/>
      <c r="E4849" s="4"/>
      <c r="F4849" s="4"/>
      <c r="G4849" s="5" t="str">
        <f>IF(C4849="","",IF(ISERROR(VLOOKUP(D4849,Settings!C$2:C$100,1,FALSE)),CONCATENATE("Aktiviteten ",D4849," finns inte med i fliken Settings. Ange annan aktivitet eller uppdatera dina inställningar. "),"")&amp;IF(ISERROR(VLOOKUP(E4849,Settings!D$2:D$100,1,FALSE)),CONCATENATE("Kategorin ",E4849," finns inte med i fliken Settings. Ange annan kategori eller uppdatera dina inställningar."),""))</f>
        <v/>
      </c>
      <c r="H4849" s="11" t="str">
        <f t="shared" si="150"/>
        <v xml:space="preserve"> </v>
      </c>
    </row>
    <row r="4850" spans="1:8" x14ac:dyDescent="0.2">
      <c r="A4850" s="4"/>
      <c r="B4850" s="2" t="str">
        <f t="shared" si="151"/>
        <v/>
      </c>
      <c r="C4850" s="4"/>
      <c r="D4850" s="4"/>
      <c r="E4850" s="4"/>
      <c r="F4850" s="4"/>
      <c r="G4850" s="5" t="str">
        <f>IF(C4850="","",IF(ISERROR(VLOOKUP(D4850,Settings!C$2:C$100,1,FALSE)),CONCATENATE("Aktiviteten ",D4850," finns inte med i fliken Settings. Ange annan aktivitet eller uppdatera dina inställningar. "),"")&amp;IF(ISERROR(VLOOKUP(E4850,Settings!D$2:D$100,1,FALSE)),CONCATENATE("Kategorin ",E4850," finns inte med i fliken Settings. Ange annan kategori eller uppdatera dina inställningar."),""))</f>
        <v/>
      </c>
      <c r="H4850" s="11" t="str">
        <f t="shared" si="150"/>
        <v xml:space="preserve"> </v>
      </c>
    </row>
    <row r="4851" spans="1:8" x14ac:dyDescent="0.2">
      <c r="A4851" s="4"/>
      <c r="B4851" s="2" t="str">
        <f t="shared" si="151"/>
        <v/>
      </c>
      <c r="C4851" s="4"/>
      <c r="D4851" s="4"/>
      <c r="E4851" s="4"/>
      <c r="F4851" s="4"/>
      <c r="G4851" s="5" t="str">
        <f>IF(C4851="","",IF(ISERROR(VLOOKUP(D4851,Settings!C$2:C$100,1,FALSE)),CONCATENATE("Aktiviteten ",D4851," finns inte med i fliken Settings. Ange annan aktivitet eller uppdatera dina inställningar. "),"")&amp;IF(ISERROR(VLOOKUP(E4851,Settings!D$2:D$100,1,FALSE)),CONCATENATE("Kategorin ",E4851," finns inte med i fliken Settings. Ange annan kategori eller uppdatera dina inställningar."),""))</f>
        <v/>
      </c>
      <c r="H4851" s="11" t="str">
        <f t="shared" si="150"/>
        <v xml:space="preserve"> </v>
      </c>
    </row>
    <row r="4852" spans="1:8" x14ac:dyDescent="0.2">
      <c r="A4852" s="4"/>
      <c r="B4852" s="2" t="str">
        <f t="shared" si="151"/>
        <v/>
      </c>
      <c r="C4852" s="4"/>
      <c r="D4852" s="4"/>
      <c r="E4852" s="4"/>
      <c r="F4852" s="4"/>
      <c r="G4852" s="5" t="str">
        <f>IF(C4852="","",IF(ISERROR(VLOOKUP(D4852,Settings!C$2:C$100,1,FALSE)),CONCATENATE("Aktiviteten ",D4852," finns inte med i fliken Settings. Ange annan aktivitet eller uppdatera dina inställningar. "),"")&amp;IF(ISERROR(VLOOKUP(E4852,Settings!D$2:D$100,1,FALSE)),CONCATENATE("Kategorin ",E4852," finns inte med i fliken Settings. Ange annan kategori eller uppdatera dina inställningar."),""))</f>
        <v/>
      </c>
      <c r="H4852" s="11" t="str">
        <f t="shared" si="150"/>
        <v xml:space="preserve"> </v>
      </c>
    </row>
    <row r="4853" spans="1:8" x14ac:dyDescent="0.2">
      <c r="A4853" s="4"/>
      <c r="B4853" s="2" t="str">
        <f t="shared" si="151"/>
        <v/>
      </c>
      <c r="C4853" s="4"/>
      <c r="D4853" s="4"/>
      <c r="E4853" s="4"/>
      <c r="F4853" s="4"/>
      <c r="G4853" s="5" t="str">
        <f>IF(C4853="","",IF(ISERROR(VLOOKUP(D4853,Settings!C$2:C$100,1,FALSE)),CONCATENATE("Aktiviteten ",D4853," finns inte med i fliken Settings. Ange annan aktivitet eller uppdatera dina inställningar. "),"")&amp;IF(ISERROR(VLOOKUP(E4853,Settings!D$2:D$100,1,FALSE)),CONCATENATE("Kategorin ",E4853," finns inte med i fliken Settings. Ange annan kategori eller uppdatera dina inställningar."),""))</f>
        <v/>
      </c>
      <c r="H4853" s="11" t="str">
        <f t="shared" si="150"/>
        <v xml:space="preserve"> </v>
      </c>
    </row>
    <row r="4854" spans="1:8" x14ac:dyDescent="0.2">
      <c r="A4854" s="4"/>
      <c r="B4854" s="2" t="str">
        <f t="shared" si="151"/>
        <v/>
      </c>
      <c r="C4854" s="4"/>
      <c r="D4854" s="4"/>
      <c r="E4854" s="4"/>
      <c r="F4854" s="4"/>
      <c r="G4854" s="5" t="str">
        <f>IF(C4854="","",IF(ISERROR(VLOOKUP(D4854,Settings!C$2:C$100,1,FALSE)),CONCATENATE("Aktiviteten ",D4854," finns inte med i fliken Settings. Ange annan aktivitet eller uppdatera dina inställningar. "),"")&amp;IF(ISERROR(VLOOKUP(E4854,Settings!D$2:D$100,1,FALSE)),CONCATENATE("Kategorin ",E4854," finns inte med i fliken Settings. Ange annan kategori eller uppdatera dina inställningar."),""))</f>
        <v/>
      </c>
      <c r="H4854" s="11" t="str">
        <f t="shared" si="150"/>
        <v xml:space="preserve"> </v>
      </c>
    </row>
    <row r="4855" spans="1:8" x14ac:dyDescent="0.2">
      <c r="A4855" s="4"/>
      <c r="B4855" s="2" t="str">
        <f t="shared" si="151"/>
        <v/>
      </c>
      <c r="C4855" s="4"/>
      <c r="D4855" s="4"/>
      <c r="E4855" s="4"/>
      <c r="F4855" s="4"/>
      <c r="G4855" s="5" t="str">
        <f>IF(C4855="","",IF(ISERROR(VLOOKUP(D4855,Settings!C$2:C$100,1,FALSE)),CONCATENATE("Aktiviteten ",D4855," finns inte med i fliken Settings. Ange annan aktivitet eller uppdatera dina inställningar. "),"")&amp;IF(ISERROR(VLOOKUP(E4855,Settings!D$2:D$100,1,FALSE)),CONCATENATE("Kategorin ",E4855," finns inte med i fliken Settings. Ange annan kategori eller uppdatera dina inställningar."),""))</f>
        <v/>
      </c>
      <c r="H4855" s="11" t="str">
        <f t="shared" si="150"/>
        <v xml:space="preserve"> </v>
      </c>
    </row>
    <row r="4856" spans="1:8" x14ac:dyDescent="0.2">
      <c r="A4856" s="4"/>
      <c r="B4856" s="2" t="str">
        <f t="shared" si="151"/>
        <v/>
      </c>
      <c r="C4856" s="4"/>
      <c r="D4856" s="4"/>
      <c r="E4856" s="4"/>
      <c r="F4856" s="4"/>
      <c r="G4856" s="5" t="str">
        <f>IF(C4856="","",IF(ISERROR(VLOOKUP(D4856,Settings!C$2:C$100,1,FALSE)),CONCATENATE("Aktiviteten ",D4856," finns inte med i fliken Settings. Ange annan aktivitet eller uppdatera dina inställningar. "),"")&amp;IF(ISERROR(VLOOKUP(E4856,Settings!D$2:D$100,1,FALSE)),CONCATENATE("Kategorin ",E4856," finns inte med i fliken Settings. Ange annan kategori eller uppdatera dina inställningar."),""))</f>
        <v/>
      </c>
      <c r="H4856" s="11" t="str">
        <f t="shared" si="150"/>
        <v xml:space="preserve"> </v>
      </c>
    </row>
    <row r="4857" spans="1:8" x14ac:dyDescent="0.2">
      <c r="A4857" s="4"/>
      <c r="B4857" s="2" t="str">
        <f t="shared" si="151"/>
        <v/>
      </c>
      <c r="C4857" s="4"/>
      <c r="D4857" s="4"/>
      <c r="E4857" s="4"/>
      <c r="F4857" s="4"/>
      <c r="G4857" s="5" t="str">
        <f>IF(C4857="","",IF(ISERROR(VLOOKUP(D4857,Settings!C$2:C$100,1,FALSE)),CONCATENATE("Aktiviteten ",D4857," finns inte med i fliken Settings. Ange annan aktivitet eller uppdatera dina inställningar. "),"")&amp;IF(ISERROR(VLOOKUP(E4857,Settings!D$2:D$100,1,FALSE)),CONCATENATE("Kategorin ",E4857," finns inte med i fliken Settings. Ange annan kategori eller uppdatera dina inställningar."),""))</f>
        <v/>
      </c>
      <c r="H4857" s="11" t="str">
        <f t="shared" si="150"/>
        <v xml:space="preserve"> </v>
      </c>
    </row>
    <row r="4858" spans="1:8" x14ac:dyDescent="0.2">
      <c r="A4858" s="4"/>
      <c r="B4858" s="2" t="str">
        <f t="shared" si="151"/>
        <v/>
      </c>
      <c r="C4858" s="4"/>
      <c r="D4858" s="4"/>
      <c r="E4858" s="4"/>
      <c r="F4858" s="4"/>
      <c r="G4858" s="5" t="str">
        <f>IF(C4858="","",IF(ISERROR(VLOOKUP(D4858,Settings!C$2:C$100,1,FALSE)),CONCATENATE("Aktiviteten ",D4858," finns inte med i fliken Settings. Ange annan aktivitet eller uppdatera dina inställningar. "),"")&amp;IF(ISERROR(VLOOKUP(E4858,Settings!D$2:D$100,1,FALSE)),CONCATENATE("Kategorin ",E4858," finns inte med i fliken Settings. Ange annan kategori eller uppdatera dina inställningar."),""))</f>
        <v/>
      </c>
      <c r="H4858" s="11" t="str">
        <f t="shared" si="150"/>
        <v xml:space="preserve"> </v>
      </c>
    </row>
    <row r="4859" spans="1:8" x14ac:dyDescent="0.2">
      <c r="A4859" s="4"/>
      <c r="B4859" s="2" t="str">
        <f t="shared" si="151"/>
        <v/>
      </c>
      <c r="C4859" s="4"/>
      <c r="D4859" s="4"/>
      <c r="E4859" s="4"/>
      <c r="F4859" s="4"/>
      <c r="G4859" s="5" t="str">
        <f>IF(C4859="","",IF(ISERROR(VLOOKUP(D4859,Settings!C$2:C$100,1,FALSE)),CONCATENATE("Aktiviteten ",D4859," finns inte med i fliken Settings. Ange annan aktivitet eller uppdatera dina inställningar. "),"")&amp;IF(ISERROR(VLOOKUP(E4859,Settings!D$2:D$100,1,FALSE)),CONCATENATE("Kategorin ",E4859," finns inte med i fliken Settings. Ange annan kategori eller uppdatera dina inställningar."),""))</f>
        <v/>
      </c>
      <c r="H4859" s="11" t="str">
        <f t="shared" si="150"/>
        <v xml:space="preserve"> </v>
      </c>
    </row>
    <row r="4860" spans="1:8" x14ac:dyDescent="0.2">
      <c r="A4860" s="4"/>
      <c r="B4860" s="2" t="str">
        <f t="shared" si="151"/>
        <v/>
      </c>
      <c r="C4860" s="4"/>
      <c r="D4860" s="4"/>
      <c r="E4860" s="4"/>
      <c r="F4860" s="4"/>
      <c r="G4860" s="5" t="str">
        <f>IF(C4860="","",IF(ISERROR(VLOOKUP(D4860,Settings!C$2:C$100,1,FALSE)),CONCATENATE("Aktiviteten ",D4860," finns inte med i fliken Settings. Ange annan aktivitet eller uppdatera dina inställningar. "),"")&amp;IF(ISERROR(VLOOKUP(E4860,Settings!D$2:D$100,1,FALSE)),CONCATENATE("Kategorin ",E4860," finns inte med i fliken Settings. Ange annan kategori eller uppdatera dina inställningar."),""))</f>
        <v/>
      </c>
      <c r="H4860" s="11" t="str">
        <f t="shared" si="150"/>
        <v xml:space="preserve"> </v>
      </c>
    </row>
    <row r="4861" spans="1:8" x14ac:dyDescent="0.2">
      <c r="A4861" s="4"/>
      <c r="B4861" s="2" t="str">
        <f t="shared" si="151"/>
        <v/>
      </c>
      <c r="C4861" s="4"/>
      <c r="D4861" s="4"/>
      <c r="E4861" s="4"/>
      <c r="F4861" s="4"/>
      <c r="G4861" s="5" t="str">
        <f>IF(C4861="","",IF(ISERROR(VLOOKUP(D4861,Settings!C$2:C$100,1,FALSE)),CONCATENATE("Aktiviteten ",D4861," finns inte med i fliken Settings. Ange annan aktivitet eller uppdatera dina inställningar. "),"")&amp;IF(ISERROR(VLOOKUP(E4861,Settings!D$2:D$100,1,FALSE)),CONCATENATE("Kategorin ",E4861," finns inte med i fliken Settings. Ange annan kategori eller uppdatera dina inställningar."),""))</f>
        <v/>
      </c>
      <c r="H4861" s="11" t="str">
        <f t="shared" si="150"/>
        <v xml:space="preserve"> </v>
      </c>
    </row>
    <row r="4862" spans="1:8" x14ac:dyDescent="0.2">
      <c r="A4862" s="4"/>
      <c r="B4862" s="2" t="str">
        <f t="shared" si="151"/>
        <v/>
      </c>
      <c r="C4862" s="4"/>
      <c r="D4862" s="4"/>
      <c r="E4862" s="4"/>
      <c r="F4862" s="4"/>
      <c r="G4862" s="5" t="str">
        <f>IF(C4862="","",IF(ISERROR(VLOOKUP(D4862,Settings!C$2:C$100,1,FALSE)),CONCATENATE("Aktiviteten ",D4862," finns inte med i fliken Settings. Ange annan aktivitet eller uppdatera dina inställningar. "),"")&amp;IF(ISERROR(VLOOKUP(E4862,Settings!D$2:D$100,1,FALSE)),CONCATENATE("Kategorin ",E4862," finns inte med i fliken Settings. Ange annan kategori eller uppdatera dina inställningar."),""))</f>
        <v/>
      </c>
      <c r="H4862" s="11" t="str">
        <f t="shared" si="150"/>
        <v xml:space="preserve"> </v>
      </c>
    </row>
    <row r="4863" spans="1:8" x14ac:dyDescent="0.2">
      <c r="A4863" s="4"/>
      <c r="B4863" s="2" t="str">
        <f t="shared" si="151"/>
        <v/>
      </c>
      <c r="C4863" s="4"/>
      <c r="D4863" s="4"/>
      <c r="E4863" s="4"/>
      <c r="F4863" s="4"/>
      <c r="G4863" s="5" t="str">
        <f>IF(C4863="","",IF(ISERROR(VLOOKUP(D4863,Settings!C$2:C$100,1,FALSE)),CONCATENATE("Aktiviteten ",D4863," finns inte med i fliken Settings. Ange annan aktivitet eller uppdatera dina inställningar. "),"")&amp;IF(ISERROR(VLOOKUP(E4863,Settings!D$2:D$100,1,FALSE)),CONCATENATE("Kategorin ",E4863," finns inte med i fliken Settings. Ange annan kategori eller uppdatera dina inställningar."),""))</f>
        <v/>
      </c>
      <c r="H4863" s="11" t="str">
        <f t="shared" si="150"/>
        <v xml:space="preserve"> </v>
      </c>
    </row>
    <row r="4864" spans="1:8" x14ac:dyDescent="0.2">
      <c r="A4864" s="4"/>
      <c r="B4864" s="2" t="str">
        <f t="shared" si="151"/>
        <v/>
      </c>
      <c r="C4864" s="4"/>
      <c r="D4864" s="4"/>
      <c r="E4864" s="4"/>
      <c r="F4864" s="4"/>
      <c r="G4864" s="5" t="str">
        <f>IF(C4864="","",IF(ISERROR(VLOOKUP(D4864,Settings!C$2:C$100,1,FALSE)),CONCATENATE("Aktiviteten ",D4864," finns inte med i fliken Settings. Ange annan aktivitet eller uppdatera dina inställningar. "),"")&amp;IF(ISERROR(VLOOKUP(E4864,Settings!D$2:D$100,1,FALSE)),CONCATENATE("Kategorin ",E4864," finns inte med i fliken Settings. Ange annan kategori eller uppdatera dina inställningar."),""))</f>
        <v/>
      </c>
      <c r="H4864" s="11" t="str">
        <f t="shared" si="150"/>
        <v xml:space="preserve"> </v>
      </c>
    </row>
    <row r="4865" spans="1:8" x14ac:dyDescent="0.2">
      <c r="A4865" s="4"/>
      <c r="B4865" s="2" t="str">
        <f t="shared" si="151"/>
        <v/>
      </c>
      <c r="C4865" s="4"/>
      <c r="D4865" s="4"/>
      <c r="E4865" s="4"/>
      <c r="F4865" s="4"/>
      <c r="G4865" s="5" t="str">
        <f>IF(C4865="","",IF(ISERROR(VLOOKUP(D4865,Settings!C$2:C$100,1,FALSE)),CONCATENATE("Aktiviteten ",D4865," finns inte med i fliken Settings. Ange annan aktivitet eller uppdatera dina inställningar. "),"")&amp;IF(ISERROR(VLOOKUP(E4865,Settings!D$2:D$100,1,FALSE)),CONCATENATE("Kategorin ",E4865," finns inte med i fliken Settings. Ange annan kategori eller uppdatera dina inställningar."),""))</f>
        <v/>
      </c>
      <c r="H4865" s="11" t="str">
        <f t="shared" si="150"/>
        <v xml:space="preserve"> </v>
      </c>
    </row>
    <row r="4866" spans="1:8" x14ac:dyDescent="0.2">
      <c r="A4866" s="4"/>
      <c r="B4866" s="2" t="str">
        <f t="shared" si="151"/>
        <v/>
      </c>
      <c r="C4866" s="4"/>
      <c r="D4866" s="4"/>
      <c r="E4866" s="4"/>
      <c r="F4866" s="4"/>
      <c r="G4866" s="5" t="str">
        <f>IF(C4866="","",IF(ISERROR(VLOOKUP(D4866,Settings!C$2:C$100,1,FALSE)),CONCATENATE("Aktiviteten ",D4866," finns inte med i fliken Settings. Ange annan aktivitet eller uppdatera dina inställningar. "),"")&amp;IF(ISERROR(VLOOKUP(E4866,Settings!D$2:D$100,1,FALSE)),CONCATENATE("Kategorin ",E4866," finns inte med i fliken Settings. Ange annan kategori eller uppdatera dina inställningar."),""))</f>
        <v/>
      </c>
      <c r="H4866" s="11" t="str">
        <f t="shared" si="150"/>
        <v xml:space="preserve"> </v>
      </c>
    </row>
    <row r="4867" spans="1:8" x14ac:dyDescent="0.2">
      <c r="A4867" s="4"/>
      <c r="B4867" s="2" t="str">
        <f t="shared" si="151"/>
        <v/>
      </c>
      <c r="C4867" s="4"/>
      <c r="D4867" s="4"/>
      <c r="E4867" s="4"/>
      <c r="F4867" s="4"/>
      <c r="G4867" s="5" t="str">
        <f>IF(C4867="","",IF(ISERROR(VLOOKUP(D4867,Settings!C$2:C$100,1,FALSE)),CONCATENATE("Aktiviteten ",D4867," finns inte med i fliken Settings. Ange annan aktivitet eller uppdatera dina inställningar. "),"")&amp;IF(ISERROR(VLOOKUP(E4867,Settings!D$2:D$100,1,FALSE)),CONCATENATE("Kategorin ",E4867," finns inte med i fliken Settings. Ange annan kategori eller uppdatera dina inställningar."),""))</f>
        <v/>
      </c>
      <c r="H4867" s="11" t="str">
        <f t="shared" ref="H4867:H4930" si="152">IF(A4867=""," ",IF(B4867="",A4867,B4867))</f>
        <v xml:space="preserve"> </v>
      </c>
    </row>
    <row r="4868" spans="1:8" x14ac:dyDescent="0.2">
      <c r="A4868" s="4"/>
      <c r="B4868" s="2" t="str">
        <f t="shared" si="151"/>
        <v/>
      </c>
      <c r="C4868" s="4"/>
      <c r="D4868" s="4"/>
      <c r="E4868" s="4"/>
      <c r="F4868" s="4"/>
      <c r="G4868" s="5" t="str">
        <f>IF(C4868="","",IF(ISERROR(VLOOKUP(D4868,Settings!C$2:C$100,1,FALSE)),CONCATENATE("Aktiviteten ",D4868," finns inte med i fliken Settings. Ange annan aktivitet eller uppdatera dina inställningar. "),"")&amp;IF(ISERROR(VLOOKUP(E4868,Settings!D$2:D$100,1,FALSE)),CONCATENATE("Kategorin ",E4868," finns inte med i fliken Settings. Ange annan kategori eller uppdatera dina inställningar."),""))</f>
        <v/>
      </c>
      <c r="H4868" s="11" t="str">
        <f t="shared" si="152"/>
        <v xml:space="preserve"> </v>
      </c>
    </row>
    <row r="4869" spans="1:8" x14ac:dyDescent="0.2">
      <c r="A4869" s="4"/>
      <c r="B4869" s="2" t="str">
        <f t="shared" si="151"/>
        <v/>
      </c>
      <c r="C4869" s="4"/>
      <c r="D4869" s="4"/>
      <c r="E4869" s="4"/>
      <c r="F4869" s="4"/>
      <c r="G4869" s="5" t="str">
        <f>IF(C4869="","",IF(ISERROR(VLOOKUP(D4869,Settings!C$2:C$100,1,FALSE)),CONCATENATE("Aktiviteten ",D4869," finns inte med i fliken Settings. Ange annan aktivitet eller uppdatera dina inställningar. "),"")&amp;IF(ISERROR(VLOOKUP(E4869,Settings!D$2:D$100,1,FALSE)),CONCATENATE("Kategorin ",E4869," finns inte med i fliken Settings. Ange annan kategori eller uppdatera dina inställningar."),""))</f>
        <v/>
      </c>
      <c r="H4869" s="11" t="str">
        <f t="shared" si="152"/>
        <v xml:space="preserve"> </v>
      </c>
    </row>
    <row r="4870" spans="1:8" x14ac:dyDescent="0.2">
      <c r="A4870" s="4"/>
      <c r="B4870" s="2" t="str">
        <f t="shared" si="151"/>
        <v/>
      </c>
      <c r="C4870" s="4"/>
      <c r="D4870" s="4"/>
      <c r="E4870" s="4"/>
      <c r="F4870" s="4"/>
      <c r="G4870" s="5" t="str">
        <f>IF(C4870="","",IF(ISERROR(VLOOKUP(D4870,Settings!C$2:C$100,1,FALSE)),CONCATENATE("Aktiviteten ",D4870," finns inte med i fliken Settings. Ange annan aktivitet eller uppdatera dina inställningar. "),"")&amp;IF(ISERROR(VLOOKUP(E4870,Settings!D$2:D$100,1,FALSE)),CONCATENATE("Kategorin ",E4870," finns inte med i fliken Settings. Ange annan kategori eller uppdatera dina inställningar."),""))</f>
        <v/>
      </c>
      <c r="H4870" s="11" t="str">
        <f t="shared" si="152"/>
        <v xml:space="preserve"> </v>
      </c>
    </row>
    <row r="4871" spans="1:8" x14ac:dyDescent="0.2">
      <c r="A4871" s="4"/>
      <c r="B4871" s="2" t="str">
        <f t="shared" si="151"/>
        <v/>
      </c>
      <c r="C4871" s="4"/>
      <c r="D4871" s="4"/>
      <c r="E4871" s="4"/>
      <c r="F4871" s="4"/>
      <c r="G4871" s="5" t="str">
        <f>IF(C4871="","",IF(ISERROR(VLOOKUP(D4871,Settings!C$2:C$100,1,FALSE)),CONCATENATE("Aktiviteten ",D4871," finns inte med i fliken Settings. Ange annan aktivitet eller uppdatera dina inställningar. "),"")&amp;IF(ISERROR(VLOOKUP(E4871,Settings!D$2:D$100,1,FALSE)),CONCATENATE("Kategorin ",E4871," finns inte med i fliken Settings. Ange annan kategori eller uppdatera dina inställningar."),""))</f>
        <v/>
      </c>
      <c r="H4871" s="11" t="str">
        <f t="shared" si="152"/>
        <v xml:space="preserve"> </v>
      </c>
    </row>
    <row r="4872" spans="1:8" x14ac:dyDescent="0.2">
      <c r="A4872" s="4"/>
      <c r="B4872" s="2" t="str">
        <f t="shared" si="151"/>
        <v/>
      </c>
      <c r="C4872" s="4"/>
      <c r="D4872" s="4"/>
      <c r="E4872" s="4"/>
      <c r="F4872" s="4"/>
      <c r="G4872" s="5" t="str">
        <f>IF(C4872="","",IF(ISERROR(VLOOKUP(D4872,Settings!C$2:C$100,1,FALSE)),CONCATENATE("Aktiviteten ",D4872," finns inte med i fliken Settings. Ange annan aktivitet eller uppdatera dina inställningar. "),"")&amp;IF(ISERROR(VLOOKUP(E4872,Settings!D$2:D$100,1,FALSE)),CONCATENATE("Kategorin ",E4872," finns inte med i fliken Settings. Ange annan kategori eller uppdatera dina inställningar."),""))</f>
        <v/>
      </c>
      <c r="H4872" s="11" t="str">
        <f t="shared" si="152"/>
        <v xml:space="preserve"> </v>
      </c>
    </row>
    <row r="4873" spans="1:8" x14ac:dyDescent="0.2">
      <c r="A4873" s="4"/>
      <c r="B4873" s="2" t="str">
        <f t="shared" si="151"/>
        <v/>
      </c>
      <c r="C4873" s="4"/>
      <c r="D4873" s="4"/>
      <c r="E4873" s="4"/>
      <c r="F4873" s="4"/>
      <c r="G4873" s="5" t="str">
        <f>IF(C4873="","",IF(ISERROR(VLOOKUP(D4873,Settings!C$2:C$100,1,FALSE)),CONCATENATE("Aktiviteten ",D4873," finns inte med i fliken Settings. Ange annan aktivitet eller uppdatera dina inställningar. "),"")&amp;IF(ISERROR(VLOOKUP(E4873,Settings!D$2:D$100,1,FALSE)),CONCATENATE("Kategorin ",E4873," finns inte med i fliken Settings. Ange annan kategori eller uppdatera dina inställningar."),""))</f>
        <v/>
      </c>
      <c r="H4873" s="11" t="str">
        <f t="shared" si="152"/>
        <v xml:space="preserve"> </v>
      </c>
    </row>
    <row r="4874" spans="1:8" x14ac:dyDescent="0.2">
      <c r="A4874" s="4"/>
      <c r="B4874" s="2" t="str">
        <f t="shared" si="151"/>
        <v/>
      </c>
      <c r="C4874" s="4"/>
      <c r="D4874" s="4"/>
      <c r="E4874" s="4"/>
      <c r="F4874" s="4"/>
      <c r="G4874" s="5" t="str">
        <f>IF(C4874="","",IF(ISERROR(VLOOKUP(D4874,Settings!C$2:C$100,1,FALSE)),CONCATENATE("Aktiviteten ",D4874," finns inte med i fliken Settings. Ange annan aktivitet eller uppdatera dina inställningar. "),"")&amp;IF(ISERROR(VLOOKUP(E4874,Settings!D$2:D$100,1,FALSE)),CONCATENATE("Kategorin ",E4874," finns inte med i fliken Settings. Ange annan kategori eller uppdatera dina inställningar."),""))</f>
        <v/>
      </c>
      <c r="H4874" s="11" t="str">
        <f t="shared" si="152"/>
        <v xml:space="preserve"> </v>
      </c>
    </row>
    <row r="4875" spans="1:8" x14ac:dyDescent="0.2">
      <c r="A4875" s="4"/>
      <c r="B4875" s="2" t="str">
        <f t="shared" si="151"/>
        <v/>
      </c>
      <c r="C4875" s="4"/>
      <c r="D4875" s="4"/>
      <c r="E4875" s="4"/>
      <c r="F4875" s="4"/>
      <c r="G4875" s="5" t="str">
        <f>IF(C4875="","",IF(ISERROR(VLOOKUP(D4875,Settings!C$2:C$100,1,FALSE)),CONCATENATE("Aktiviteten ",D4875," finns inte med i fliken Settings. Ange annan aktivitet eller uppdatera dina inställningar. "),"")&amp;IF(ISERROR(VLOOKUP(E4875,Settings!D$2:D$100,1,FALSE)),CONCATENATE("Kategorin ",E4875," finns inte med i fliken Settings. Ange annan kategori eller uppdatera dina inställningar."),""))</f>
        <v/>
      </c>
      <c r="H4875" s="11" t="str">
        <f t="shared" si="152"/>
        <v xml:space="preserve"> </v>
      </c>
    </row>
    <row r="4876" spans="1:8" x14ac:dyDescent="0.2">
      <c r="A4876" s="4"/>
      <c r="B4876" s="2" t="str">
        <f t="shared" si="151"/>
        <v/>
      </c>
      <c r="C4876" s="4"/>
      <c r="D4876" s="4"/>
      <c r="E4876" s="4"/>
      <c r="F4876" s="4"/>
      <c r="G4876" s="5" t="str">
        <f>IF(C4876="","",IF(ISERROR(VLOOKUP(D4876,Settings!C$2:C$100,1,FALSE)),CONCATENATE("Aktiviteten ",D4876," finns inte med i fliken Settings. Ange annan aktivitet eller uppdatera dina inställningar. "),"")&amp;IF(ISERROR(VLOOKUP(E4876,Settings!D$2:D$100,1,FALSE)),CONCATENATE("Kategorin ",E4876," finns inte med i fliken Settings. Ange annan kategori eller uppdatera dina inställningar."),""))</f>
        <v/>
      </c>
      <c r="H4876" s="11" t="str">
        <f t="shared" si="152"/>
        <v xml:space="preserve"> </v>
      </c>
    </row>
    <row r="4877" spans="1:8" x14ac:dyDescent="0.2">
      <c r="A4877" s="4"/>
      <c r="B4877" s="2" t="str">
        <f t="shared" si="151"/>
        <v/>
      </c>
      <c r="C4877" s="4"/>
      <c r="D4877" s="4"/>
      <c r="E4877" s="4"/>
      <c r="F4877" s="4"/>
      <c r="G4877" s="5" t="str">
        <f>IF(C4877="","",IF(ISERROR(VLOOKUP(D4877,Settings!C$2:C$100,1,FALSE)),CONCATENATE("Aktiviteten ",D4877," finns inte med i fliken Settings. Ange annan aktivitet eller uppdatera dina inställningar. "),"")&amp;IF(ISERROR(VLOOKUP(E4877,Settings!D$2:D$100,1,FALSE)),CONCATENATE("Kategorin ",E4877," finns inte med i fliken Settings. Ange annan kategori eller uppdatera dina inställningar."),""))</f>
        <v/>
      </c>
      <c r="H4877" s="11" t="str">
        <f t="shared" si="152"/>
        <v xml:space="preserve"> </v>
      </c>
    </row>
    <row r="4878" spans="1:8" x14ac:dyDescent="0.2">
      <c r="A4878" s="4"/>
      <c r="B4878" s="2" t="str">
        <f t="shared" si="151"/>
        <v/>
      </c>
      <c r="C4878" s="4"/>
      <c r="D4878" s="4"/>
      <c r="E4878" s="4"/>
      <c r="F4878" s="4"/>
      <c r="G4878" s="5" t="str">
        <f>IF(C4878="","",IF(ISERROR(VLOOKUP(D4878,Settings!C$2:C$100,1,FALSE)),CONCATENATE("Aktiviteten ",D4878," finns inte med i fliken Settings. Ange annan aktivitet eller uppdatera dina inställningar. "),"")&amp;IF(ISERROR(VLOOKUP(E4878,Settings!D$2:D$100,1,FALSE)),CONCATENATE("Kategorin ",E4878," finns inte med i fliken Settings. Ange annan kategori eller uppdatera dina inställningar."),""))</f>
        <v/>
      </c>
      <c r="H4878" s="11" t="str">
        <f t="shared" si="152"/>
        <v xml:space="preserve"> </v>
      </c>
    </row>
    <row r="4879" spans="1:8" x14ac:dyDescent="0.2">
      <c r="A4879" s="4"/>
      <c r="B4879" s="2" t="str">
        <f t="shared" si="151"/>
        <v/>
      </c>
      <c r="C4879" s="4"/>
      <c r="D4879" s="4"/>
      <c r="E4879" s="4"/>
      <c r="F4879" s="4"/>
      <c r="G4879" s="5" t="str">
        <f>IF(C4879="","",IF(ISERROR(VLOOKUP(D4879,Settings!C$2:C$100,1,FALSE)),CONCATENATE("Aktiviteten ",D4879," finns inte med i fliken Settings. Ange annan aktivitet eller uppdatera dina inställningar. "),"")&amp;IF(ISERROR(VLOOKUP(E4879,Settings!D$2:D$100,1,FALSE)),CONCATENATE("Kategorin ",E4879," finns inte med i fliken Settings. Ange annan kategori eller uppdatera dina inställningar."),""))</f>
        <v/>
      </c>
      <c r="H4879" s="11" t="str">
        <f t="shared" si="152"/>
        <v xml:space="preserve"> </v>
      </c>
    </row>
    <row r="4880" spans="1:8" x14ac:dyDescent="0.2">
      <c r="A4880" s="4"/>
      <c r="B4880" s="2" t="str">
        <f t="shared" si="151"/>
        <v/>
      </c>
      <c r="C4880" s="4"/>
      <c r="D4880" s="4"/>
      <c r="E4880" s="4"/>
      <c r="F4880" s="4"/>
      <c r="G4880" s="5" t="str">
        <f>IF(C4880="","",IF(ISERROR(VLOOKUP(D4880,Settings!C$2:C$100,1,FALSE)),CONCATENATE("Aktiviteten ",D4880," finns inte med i fliken Settings. Ange annan aktivitet eller uppdatera dina inställningar. "),"")&amp;IF(ISERROR(VLOOKUP(E4880,Settings!D$2:D$100,1,FALSE)),CONCATENATE("Kategorin ",E4880," finns inte med i fliken Settings. Ange annan kategori eller uppdatera dina inställningar."),""))</f>
        <v/>
      </c>
      <c r="H4880" s="11" t="str">
        <f t="shared" si="152"/>
        <v xml:space="preserve"> </v>
      </c>
    </row>
    <row r="4881" spans="1:8" x14ac:dyDescent="0.2">
      <c r="A4881" s="4"/>
      <c r="B4881" s="2" t="str">
        <f t="shared" si="151"/>
        <v/>
      </c>
      <c r="C4881" s="4"/>
      <c r="D4881" s="4"/>
      <c r="E4881" s="4"/>
      <c r="F4881" s="4"/>
      <c r="G4881" s="5" t="str">
        <f>IF(C4881="","",IF(ISERROR(VLOOKUP(D4881,Settings!C$2:C$100,1,FALSE)),CONCATENATE("Aktiviteten ",D4881," finns inte med i fliken Settings. Ange annan aktivitet eller uppdatera dina inställningar. "),"")&amp;IF(ISERROR(VLOOKUP(E4881,Settings!D$2:D$100,1,FALSE)),CONCATENATE("Kategorin ",E4881," finns inte med i fliken Settings. Ange annan kategori eller uppdatera dina inställningar."),""))</f>
        <v/>
      </c>
      <c r="H4881" s="11" t="str">
        <f t="shared" si="152"/>
        <v xml:space="preserve"> </v>
      </c>
    </row>
    <row r="4882" spans="1:8" x14ac:dyDescent="0.2">
      <c r="A4882" s="4"/>
      <c r="B4882" s="2" t="str">
        <f t="shared" ref="B4882:B4945" si="153">IF(A4882="","",A4882)</f>
        <v/>
      </c>
      <c r="C4882" s="4"/>
      <c r="D4882" s="4"/>
      <c r="E4882" s="4"/>
      <c r="F4882" s="4"/>
      <c r="G4882" s="5" t="str">
        <f>IF(C4882="","",IF(ISERROR(VLOOKUP(D4882,Settings!C$2:C$100,1,FALSE)),CONCATENATE("Aktiviteten ",D4882," finns inte med i fliken Settings. Ange annan aktivitet eller uppdatera dina inställningar. "),"")&amp;IF(ISERROR(VLOOKUP(E4882,Settings!D$2:D$100,1,FALSE)),CONCATENATE("Kategorin ",E4882," finns inte med i fliken Settings. Ange annan kategori eller uppdatera dina inställningar."),""))</f>
        <v/>
      </c>
      <c r="H4882" s="11" t="str">
        <f t="shared" si="152"/>
        <v xml:space="preserve"> </v>
      </c>
    </row>
    <row r="4883" spans="1:8" x14ac:dyDescent="0.2">
      <c r="A4883" s="4"/>
      <c r="B4883" s="2" t="str">
        <f t="shared" si="153"/>
        <v/>
      </c>
      <c r="C4883" s="4"/>
      <c r="D4883" s="4"/>
      <c r="E4883" s="4"/>
      <c r="F4883" s="4"/>
      <c r="G4883" s="5" t="str">
        <f>IF(C4883="","",IF(ISERROR(VLOOKUP(D4883,Settings!C$2:C$100,1,FALSE)),CONCATENATE("Aktiviteten ",D4883," finns inte med i fliken Settings. Ange annan aktivitet eller uppdatera dina inställningar. "),"")&amp;IF(ISERROR(VLOOKUP(E4883,Settings!D$2:D$100,1,FALSE)),CONCATENATE("Kategorin ",E4883," finns inte med i fliken Settings. Ange annan kategori eller uppdatera dina inställningar."),""))</f>
        <v/>
      </c>
      <c r="H4883" s="11" t="str">
        <f t="shared" si="152"/>
        <v xml:space="preserve"> </v>
      </c>
    </row>
    <row r="4884" spans="1:8" x14ac:dyDescent="0.2">
      <c r="A4884" s="4"/>
      <c r="B4884" s="2" t="str">
        <f t="shared" si="153"/>
        <v/>
      </c>
      <c r="C4884" s="4"/>
      <c r="D4884" s="4"/>
      <c r="E4884" s="4"/>
      <c r="F4884" s="4"/>
      <c r="G4884" s="5" t="str">
        <f>IF(C4884="","",IF(ISERROR(VLOOKUP(D4884,Settings!C$2:C$100,1,FALSE)),CONCATENATE("Aktiviteten ",D4884," finns inte med i fliken Settings. Ange annan aktivitet eller uppdatera dina inställningar. "),"")&amp;IF(ISERROR(VLOOKUP(E4884,Settings!D$2:D$100,1,FALSE)),CONCATENATE("Kategorin ",E4884," finns inte med i fliken Settings. Ange annan kategori eller uppdatera dina inställningar."),""))</f>
        <v/>
      </c>
      <c r="H4884" s="11" t="str">
        <f t="shared" si="152"/>
        <v xml:space="preserve"> </v>
      </c>
    </row>
    <row r="4885" spans="1:8" x14ac:dyDescent="0.2">
      <c r="A4885" s="4"/>
      <c r="B4885" s="2" t="str">
        <f t="shared" si="153"/>
        <v/>
      </c>
      <c r="C4885" s="4"/>
      <c r="D4885" s="4"/>
      <c r="E4885" s="4"/>
      <c r="F4885" s="4"/>
      <c r="G4885" s="5" t="str">
        <f>IF(C4885="","",IF(ISERROR(VLOOKUP(D4885,Settings!C$2:C$100,1,FALSE)),CONCATENATE("Aktiviteten ",D4885," finns inte med i fliken Settings. Ange annan aktivitet eller uppdatera dina inställningar. "),"")&amp;IF(ISERROR(VLOOKUP(E4885,Settings!D$2:D$100,1,FALSE)),CONCATENATE("Kategorin ",E4885," finns inte med i fliken Settings. Ange annan kategori eller uppdatera dina inställningar."),""))</f>
        <v/>
      </c>
      <c r="H4885" s="11" t="str">
        <f t="shared" si="152"/>
        <v xml:space="preserve"> </v>
      </c>
    </row>
    <row r="4886" spans="1:8" x14ac:dyDescent="0.2">
      <c r="A4886" s="4"/>
      <c r="B4886" s="2" t="str">
        <f t="shared" si="153"/>
        <v/>
      </c>
      <c r="C4886" s="4"/>
      <c r="D4886" s="4"/>
      <c r="E4886" s="4"/>
      <c r="F4886" s="4"/>
      <c r="G4886" s="5" t="str">
        <f>IF(C4886="","",IF(ISERROR(VLOOKUP(D4886,Settings!C$2:C$100,1,FALSE)),CONCATENATE("Aktiviteten ",D4886," finns inte med i fliken Settings. Ange annan aktivitet eller uppdatera dina inställningar. "),"")&amp;IF(ISERROR(VLOOKUP(E4886,Settings!D$2:D$100,1,FALSE)),CONCATENATE("Kategorin ",E4886," finns inte med i fliken Settings. Ange annan kategori eller uppdatera dina inställningar."),""))</f>
        <v/>
      </c>
      <c r="H4886" s="11" t="str">
        <f t="shared" si="152"/>
        <v xml:space="preserve"> </v>
      </c>
    </row>
    <row r="4887" spans="1:8" x14ac:dyDescent="0.2">
      <c r="A4887" s="4"/>
      <c r="B4887" s="2" t="str">
        <f t="shared" si="153"/>
        <v/>
      </c>
      <c r="C4887" s="4"/>
      <c r="D4887" s="4"/>
      <c r="E4887" s="4"/>
      <c r="F4887" s="4"/>
      <c r="G4887" s="5" t="str">
        <f>IF(C4887="","",IF(ISERROR(VLOOKUP(D4887,Settings!C$2:C$100,1,FALSE)),CONCATENATE("Aktiviteten ",D4887," finns inte med i fliken Settings. Ange annan aktivitet eller uppdatera dina inställningar. "),"")&amp;IF(ISERROR(VLOOKUP(E4887,Settings!D$2:D$100,1,FALSE)),CONCATENATE("Kategorin ",E4887," finns inte med i fliken Settings. Ange annan kategori eller uppdatera dina inställningar."),""))</f>
        <v/>
      </c>
      <c r="H4887" s="11" t="str">
        <f t="shared" si="152"/>
        <v xml:space="preserve"> </v>
      </c>
    </row>
    <row r="4888" spans="1:8" x14ac:dyDescent="0.2">
      <c r="A4888" s="4"/>
      <c r="B4888" s="2" t="str">
        <f t="shared" si="153"/>
        <v/>
      </c>
      <c r="C4888" s="4"/>
      <c r="D4888" s="4"/>
      <c r="E4888" s="4"/>
      <c r="F4888" s="4"/>
      <c r="G4888" s="5" t="str">
        <f>IF(C4888="","",IF(ISERROR(VLOOKUP(D4888,Settings!C$2:C$100,1,FALSE)),CONCATENATE("Aktiviteten ",D4888," finns inte med i fliken Settings. Ange annan aktivitet eller uppdatera dina inställningar. "),"")&amp;IF(ISERROR(VLOOKUP(E4888,Settings!D$2:D$100,1,FALSE)),CONCATENATE("Kategorin ",E4888," finns inte med i fliken Settings. Ange annan kategori eller uppdatera dina inställningar."),""))</f>
        <v/>
      </c>
      <c r="H4888" s="11" t="str">
        <f t="shared" si="152"/>
        <v xml:space="preserve"> </v>
      </c>
    </row>
    <row r="4889" spans="1:8" x14ac:dyDescent="0.2">
      <c r="A4889" s="4"/>
      <c r="B4889" s="2" t="str">
        <f t="shared" si="153"/>
        <v/>
      </c>
      <c r="C4889" s="4"/>
      <c r="D4889" s="4"/>
      <c r="E4889" s="4"/>
      <c r="F4889" s="4"/>
      <c r="G4889" s="5" t="str">
        <f>IF(C4889="","",IF(ISERROR(VLOOKUP(D4889,Settings!C$2:C$100,1,FALSE)),CONCATENATE("Aktiviteten ",D4889," finns inte med i fliken Settings. Ange annan aktivitet eller uppdatera dina inställningar. "),"")&amp;IF(ISERROR(VLOOKUP(E4889,Settings!D$2:D$100,1,FALSE)),CONCATENATE("Kategorin ",E4889," finns inte med i fliken Settings. Ange annan kategori eller uppdatera dina inställningar."),""))</f>
        <v/>
      </c>
      <c r="H4889" s="11" t="str">
        <f t="shared" si="152"/>
        <v xml:space="preserve"> </v>
      </c>
    </row>
    <row r="4890" spans="1:8" x14ac:dyDescent="0.2">
      <c r="A4890" s="4"/>
      <c r="B4890" s="2" t="str">
        <f t="shared" si="153"/>
        <v/>
      </c>
      <c r="C4890" s="4"/>
      <c r="D4890" s="4"/>
      <c r="E4890" s="4"/>
      <c r="F4890" s="4"/>
      <c r="G4890" s="5" t="str">
        <f>IF(C4890="","",IF(ISERROR(VLOOKUP(D4890,Settings!C$2:C$100,1,FALSE)),CONCATENATE("Aktiviteten ",D4890," finns inte med i fliken Settings. Ange annan aktivitet eller uppdatera dina inställningar. "),"")&amp;IF(ISERROR(VLOOKUP(E4890,Settings!D$2:D$100,1,FALSE)),CONCATENATE("Kategorin ",E4890," finns inte med i fliken Settings. Ange annan kategori eller uppdatera dina inställningar."),""))</f>
        <v/>
      </c>
      <c r="H4890" s="11" t="str">
        <f t="shared" si="152"/>
        <v xml:space="preserve"> </v>
      </c>
    </row>
    <row r="4891" spans="1:8" x14ac:dyDescent="0.2">
      <c r="A4891" s="4"/>
      <c r="B4891" s="2" t="str">
        <f t="shared" si="153"/>
        <v/>
      </c>
      <c r="C4891" s="4"/>
      <c r="D4891" s="4"/>
      <c r="E4891" s="4"/>
      <c r="F4891" s="4"/>
      <c r="G4891" s="5" t="str">
        <f>IF(C4891="","",IF(ISERROR(VLOOKUP(D4891,Settings!C$2:C$100,1,FALSE)),CONCATENATE("Aktiviteten ",D4891," finns inte med i fliken Settings. Ange annan aktivitet eller uppdatera dina inställningar. "),"")&amp;IF(ISERROR(VLOOKUP(E4891,Settings!D$2:D$100,1,FALSE)),CONCATENATE("Kategorin ",E4891," finns inte med i fliken Settings. Ange annan kategori eller uppdatera dina inställningar."),""))</f>
        <v/>
      </c>
      <c r="H4891" s="11" t="str">
        <f t="shared" si="152"/>
        <v xml:space="preserve"> </v>
      </c>
    </row>
    <row r="4892" spans="1:8" x14ac:dyDescent="0.2">
      <c r="A4892" s="4"/>
      <c r="B4892" s="2" t="str">
        <f t="shared" si="153"/>
        <v/>
      </c>
      <c r="C4892" s="4"/>
      <c r="D4892" s="4"/>
      <c r="E4892" s="4"/>
      <c r="F4892" s="4"/>
      <c r="G4892" s="5" t="str">
        <f>IF(C4892="","",IF(ISERROR(VLOOKUP(D4892,Settings!C$2:C$100,1,FALSE)),CONCATENATE("Aktiviteten ",D4892," finns inte med i fliken Settings. Ange annan aktivitet eller uppdatera dina inställningar. "),"")&amp;IF(ISERROR(VLOOKUP(E4892,Settings!D$2:D$100,1,FALSE)),CONCATENATE("Kategorin ",E4892," finns inte med i fliken Settings. Ange annan kategori eller uppdatera dina inställningar."),""))</f>
        <v/>
      </c>
      <c r="H4892" s="11" t="str">
        <f t="shared" si="152"/>
        <v xml:space="preserve"> </v>
      </c>
    </row>
    <row r="4893" spans="1:8" x14ac:dyDescent="0.2">
      <c r="A4893" s="4"/>
      <c r="B4893" s="2" t="str">
        <f t="shared" si="153"/>
        <v/>
      </c>
      <c r="C4893" s="4"/>
      <c r="D4893" s="4"/>
      <c r="E4893" s="4"/>
      <c r="F4893" s="4"/>
      <c r="G4893" s="5" t="str">
        <f>IF(C4893="","",IF(ISERROR(VLOOKUP(D4893,Settings!C$2:C$100,1,FALSE)),CONCATENATE("Aktiviteten ",D4893," finns inte med i fliken Settings. Ange annan aktivitet eller uppdatera dina inställningar. "),"")&amp;IF(ISERROR(VLOOKUP(E4893,Settings!D$2:D$100,1,FALSE)),CONCATENATE("Kategorin ",E4893," finns inte med i fliken Settings. Ange annan kategori eller uppdatera dina inställningar."),""))</f>
        <v/>
      </c>
      <c r="H4893" s="11" t="str">
        <f t="shared" si="152"/>
        <v xml:space="preserve"> </v>
      </c>
    </row>
    <row r="4894" spans="1:8" x14ac:dyDescent="0.2">
      <c r="A4894" s="4"/>
      <c r="B4894" s="2" t="str">
        <f t="shared" si="153"/>
        <v/>
      </c>
      <c r="C4894" s="4"/>
      <c r="D4894" s="4"/>
      <c r="E4894" s="4"/>
      <c r="F4894" s="4"/>
      <c r="G4894" s="5" t="str">
        <f>IF(C4894="","",IF(ISERROR(VLOOKUP(D4894,Settings!C$2:C$100,1,FALSE)),CONCATENATE("Aktiviteten ",D4894," finns inte med i fliken Settings. Ange annan aktivitet eller uppdatera dina inställningar. "),"")&amp;IF(ISERROR(VLOOKUP(E4894,Settings!D$2:D$100,1,FALSE)),CONCATENATE("Kategorin ",E4894," finns inte med i fliken Settings. Ange annan kategori eller uppdatera dina inställningar."),""))</f>
        <v/>
      </c>
      <c r="H4894" s="11" t="str">
        <f t="shared" si="152"/>
        <v xml:space="preserve"> </v>
      </c>
    </row>
    <row r="4895" spans="1:8" x14ac:dyDescent="0.2">
      <c r="A4895" s="4"/>
      <c r="B4895" s="2" t="str">
        <f t="shared" si="153"/>
        <v/>
      </c>
      <c r="C4895" s="4"/>
      <c r="D4895" s="4"/>
      <c r="E4895" s="4"/>
      <c r="F4895" s="4"/>
      <c r="G4895" s="5" t="str">
        <f>IF(C4895="","",IF(ISERROR(VLOOKUP(D4895,Settings!C$2:C$100,1,FALSE)),CONCATENATE("Aktiviteten ",D4895," finns inte med i fliken Settings. Ange annan aktivitet eller uppdatera dina inställningar. "),"")&amp;IF(ISERROR(VLOOKUP(E4895,Settings!D$2:D$100,1,FALSE)),CONCATENATE("Kategorin ",E4895," finns inte med i fliken Settings. Ange annan kategori eller uppdatera dina inställningar."),""))</f>
        <v/>
      </c>
      <c r="H4895" s="11" t="str">
        <f t="shared" si="152"/>
        <v xml:space="preserve"> </v>
      </c>
    </row>
    <row r="4896" spans="1:8" x14ac:dyDescent="0.2">
      <c r="A4896" s="4"/>
      <c r="B4896" s="2" t="str">
        <f t="shared" si="153"/>
        <v/>
      </c>
      <c r="C4896" s="4"/>
      <c r="D4896" s="4"/>
      <c r="E4896" s="4"/>
      <c r="F4896" s="4"/>
      <c r="G4896" s="5" t="str">
        <f>IF(C4896="","",IF(ISERROR(VLOOKUP(D4896,Settings!C$2:C$100,1,FALSE)),CONCATENATE("Aktiviteten ",D4896," finns inte med i fliken Settings. Ange annan aktivitet eller uppdatera dina inställningar. "),"")&amp;IF(ISERROR(VLOOKUP(E4896,Settings!D$2:D$100,1,FALSE)),CONCATENATE("Kategorin ",E4896," finns inte med i fliken Settings. Ange annan kategori eller uppdatera dina inställningar."),""))</f>
        <v/>
      </c>
      <c r="H4896" s="11" t="str">
        <f t="shared" si="152"/>
        <v xml:space="preserve"> </v>
      </c>
    </row>
    <row r="4897" spans="1:8" x14ac:dyDescent="0.2">
      <c r="A4897" s="4"/>
      <c r="B4897" s="2" t="str">
        <f t="shared" si="153"/>
        <v/>
      </c>
      <c r="C4897" s="4"/>
      <c r="D4897" s="4"/>
      <c r="E4897" s="4"/>
      <c r="F4897" s="4"/>
      <c r="G4897" s="5" t="str">
        <f>IF(C4897="","",IF(ISERROR(VLOOKUP(D4897,Settings!C$2:C$100,1,FALSE)),CONCATENATE("Aktiviteten ",D4897," finns inte med i fliken Settings. Ange annan aktivitet eller uppdatera dina inställningar. "),"")&amp;IF(ISERROR(VLOOKUP(E4897,Settings!D$2:D$100,1,FALSE)),CONCATENATE("Kategorin ",E4897," finns inte med i fliken Settings. Ange annan kategori eller uppdatera dina inställningar."),""))</f>
        <v/>
      </c>
      <c r="H4897" s="11" t="str">
        <f t="shared" si="152"/>
        <v xml:space="preserve"> </v>
      </c>
    </row>
    <row r="4898" spans="1:8" x14ac:dyDescent="0.2">
      <c r="A4898" s="4"/>
      <c r="B4898" s="2" t="str">
        <f t="shared" si="153"/>
        <v/>
      </c>
      <c r="C4898" s="4"/>
      <c r="D4898" s="4"/>
      <c r="E4898" s="4"/>
      <c r="F4898" s="4"/>
      <c r="G4898" s="5" t="str">
        <f>IF(C4898="","",IF(ISERROR(VLOOKUP(D4898,Settings!C$2:C$100,1,FALSE)),CONCATENATE("Aktiviteten ",D4898," finns inte med i fliken Settings. Ange annan aktivitet eller uppdatera dina inställningar. "),"")&amp;IF(ISERROR(VLOOKUP(E4898,Settings!D$2:D$100,1,FALSE)),CONCATENATE("Kategorin ",E4898," finns inte med i fliken Settings. Ange annan kategori eller uppdatera dina inställningar."),""))</f>
        <v/>
      </c>
      <c r="H4898" s="11" t="str">
        <f t="shared" si="152"/>
        <v xml:space="preserve"> </v>
      </c>
    </row>
    <row r="4899" spans="1:8" x14ac:dyDescent="0.2">
      <c r="A4899" s="4"/>
      <c r="B4899" s="2" t="str">
        <f t="shared" si="153"/>
        <v/>
      </c>
      <c r="C4899" s="4"/>
      <c r="D4899" s="4"/>
      <c r="E4899" s="4"/>
      <c r="F4899" s="4"/>
      <c r="G4899" s="5" t="str">
        <f>IF(C4899="","",IF(ISERROR(VLOOKUP(D4899,Settings!C$2:C$100,1,FALSE)),CONCATENATE("Aktiviteten ",D4899," finns inte med i fliken Settings. Ange annan aktivitet eller uppdatera dina inställningar. "),"")&amp;IF(ISERROR(VLOOKUP(E4899,Settings!D$2:D$100,1,FALSE)),CONCATENATE("Kategorin ",E4899," finns inte med i fliken Settings. Ange annan kategori eller uppdatera dina inställningar."),""))</f>
        <v/>
      </c>
      <c r="H4899" s="11" t="str">
        <f t="shared" si="152"/>
        <v xml:space="preserve"> </v>
      </c>
    </row>
    <row r="4900" spans="1:8" x14ac:dyDescent="0.2">
      <c r="A4900" s="4"/>
      <c r="B4900" s="2" t="str">
        <f t="shared" si="153"/>
        <v/>
      </c>
      <c r="C4900" s="4"/>
      <c r="D4900" s="4"/>
      <c r="E4900" s="4"/>
      <c r="F4900" s="4"/>
      <c r="G4900" s="5" t="str">
        <f>IF(C4900="","",IF(ISERROR(VLOOKUP(D4900,Settings!C$2:C$100,1,FALSE)),CONCATENATE("Aktiviteten ",D4900," finns inte med i fliken Settings. Ange annan aktivitet eller uppdatera dina inställningar. "),"")&amp;IF(ISERROR(VLOOKUP(E4900,Settings!D$2:D$100,1,FALSE)),CONCATENATE("Kategorin ",E4900," finns inte med i fliken Settings. Ange annan kategori eller uppdatera dina inställningar."),""))</f>
        <v/>
      </c>
      <c r="H4900" s="11" t="str">
        <f t="shared" si="152"/>
        <v xml:space="preserve"> </v>
      </c>
    </row>
    <row r="4901" spans="1:8" x14ac:dyDescent="0.2">
      <c r="A4901" s="4"/>
      <c r="B4901" s="2" t="str">
        <f t="shared" si="153"/>
        <v/>
      </c>
      <c r="C4901" s="4"/>
      <c r="D4901" s="4"/>
      <c r="E4901" s="4"/>
      <c r="F4901" s="4"/>
      <c r="G4901" s="5" t="str">
        <f>IF(C4901="","",IF(ISERROR(VLOOKUP(D4901,Settings!C$2:C$100,1,FALSE)),CONCATENATE("Aktiviteten ",D4901," finns inte med i fliken Settings. Ange annan aktivitet eller uppdatera dina inställningar. "),"")&amp;IF(ISERROR(VLOOKUP(E4901,Settings!D$2:D$100,1,FALSE)),CONCATENATE("Kategorin ",E4901," finns inte med i fliken Settings. Ange annan kategori eller uppdatera dina inställningar."),""))</f>
        <v/>
      </c>
      <c r="H4901" s="11" t="str">
        <f t="shared" si="152"/>
        <v xml:space="preserve"> </v>
      </c>
    </row>
    <row r="4902" spans="1:8" x14ac:dyDescent="0.2">
      <c r="A4902" s="4"/>
      <c r="B4902" s="2" t="str">
        <f t="shared" si="153"/>
        <v/>
      </c>
      <c r="C4902" s="4"/>
      <c r="D4902" s="4"/>
      <c r="E4902" s="4"/>
      <c r="F4902" s="4"/>
      <c r="G4902" s="5" t="str">
        <f>IF(C4902="","",IF(ISERROR(VLOOKUP(D4902,Settings!C$2:C$100,1,FALSE)),CONCATENATE("Aktiviteten ",D4902," finns inte med i fliken Settings. Ange annan aktivitet eller uppdatera dina inställningar. "),"")&amp;IF(ISERROR(VLOOKUP(E4902,Settings!D$2:D$100,1,FALSE)),CONCATENATE("Kategorin ",E4902," finns inte med i fliken Settings. Ange annan kategori eller uppdatera dina inställningar."),""))</f>
        <v/>
      </c>
      <c r="H4902" s="11" t="str">
        <f t="shared" si="152"/>
        <v xml:space="preserve"> </v>
      </c>
    </row>
    <row r="4903" spans="1:8" x14ac:dyDescent="0.2">
      <c r="A4903" s="4"/>
      <c r="B4903" s="2" t="str">
        <f t="shared" si="153"/>
        <v/>
      </c>
      <c r="C4903" s="4"/>
      <c r="D4903" s="4"/>
      <c r="E4903" s="4"/>
      <c r="F4903" s="4"/>
      <c r="G4903" s="5" t="str">
        <f>IF(C4903="","",IF(ISERROR(VLOOKUP(D4903,Settings!C$2:C$100,1,FALSE)),CONCATENATE("Aktiviteten ",D4903," finns inte med i fliken Settings. Ange annan aktivitet eller uppdatera dina inställningar. "),"")&amp;IF(ISERROR(VLOOKUP(E4903,Settings!D$2:D$100,1,FALSE)),CONCATENATE("Kategorin ",E4903," finns inte med i fliken Settings. Ange annan kategori eller uppdatera dina inställningar."),""))</f>
        <v/>
      </c>
      <c r="H4903" s="11" t="str">
        <f t="shared" si="152"/>
        <v xml:space="preserve"> </v>
      </c>
    </row>
    <row r="4904" spans="1:8" x14ac:dyDescent="0.2">
      <c r="A4904" s="4"/>
      <c r="B4904" s="2" t="str">
        <f t="shared" si="153"/>
        <v/>
      </c>
      <c r="C4904" s="4"/>
      <c r="D4904" s="4"/>
      <c r="E4904" s="4"/>
      <c r="F4904" s="4"/>
      <c r="G4904" s="5" t="str">
        <f>IF(C4904="","",IF(ISERROR(VLOOKUP(D4904,Settings!C$2:C$100,1,FALSE)),CONCATENATE("Aktiviteten ",D4904," finns inte med i fliken Settings. Ange annan aktivitet eller uppdatera dina inställningar. "),"")&amp;IF(ISERROR(VLOOKUP(E4904,Settings!D$2:D$100,1,FALSE)),CONCATENATE("Kategorin ",E4904," finns inte med i fliken Settings. Ange annan kategori eller uppdatera dina inställningar."),""))</f>
        <v/>
      </c>
      <c r="H4904" s="11" t="str">
        <f t="shared" si="152"/>
        <v xml:space="preserve"> </v>
      </c>
    </row>
    <row r="4905" spans="1:8" x14ac:dyDescent="0.2">
      <c r="A4905" s="4"/>
      <c r="B4905" s="2" t="str">
        <f t="shared" si="153"/>
        <v/>
      </c>
      <c r="C4905" s="4"/>
      <c r="D4905" s="4"/>
      <c r="E4905" s="4"/>
      <c r="F4905" s="4"/>
      <c r="G4905" s="5" t="str">
        <f>IF(C4905="","",IF(ISERROR(VLOOKUP(D4905,Settings!C$2:C$100,1,FALSE)),CONCATENATE("Aktiviteten ",D4905," finns inte med i fliken Settings. Ange annan aktivitet eller uppdatera dina inställningar. "),"")&amp;IF(ISERROR(VLOOKUP(E4905,Settings!D$2:D$100,1,FALSE)),CONCATENATE("Kategorin ",E4905," finns inte med i fliken Settings. Ange annan kategori eller uppdatera dina inställningar."),""))</f>
        <v/>
      </c>
      <c r="H4905" s="11" t="str">
        <f t="shared" si="152"/>
        <v xml:space="preserve"> </v>
      </c>
    </row>
    <row r="4906" spans="1:8" x14ac:dyDescent="0.2">
      <c r="A4906" s="4"/>
      <c r="B4906" s="2" t="str">
        <f t="shared" si="153"/>
        <v/>
      </c>
      <c r="C4906" s="4"/>
      <c r="D4906" s="4"/>
      <c r="E4906" s="4"/>
      <c r="F4906" s="4"/>
      <c r="G4906" s="5" t="str">
        <f>IF(C4906="","",IF(ISERROR(VLOOKUP(D4906,Settings!C$2:C$100,1,FALSE)),CONCATENATE("Aktiviteten ",D4906," finns inte med i fliken Settings. Ange annan aktivitet eller uppdatera dina inställningar. "),"")&amp;IF(ISERROR(VLOOKUP(E4906,Settings!D$2:D$100,1,FALSE)),CONCATENATE("Kategorin ",E4906," finns inte med i fliken Settings. Ange annan kategori eller uppdatera dina inställningar."),""))</f>
        <v/>
      </c>
      <c r="H4906" s="11" t="str">
        <f t="shared" si="152"/>
        <v xml:space="preserve"> </v>
      </c>
    </row>
    <row r="4907" spans="1:8" x14ac:dyDescent="0.2">
      <c r="A4907" s="4"/>
      <c r="B4907" s="2" t="str">
        <f t="shared" si="153"/>
        <v/>
      </c>
      <c r="C4907" s="4"/>
      <c r="D4907" s="4"/>
      <c r="E4907" s="4"/>
      <c r="F4907" s="4"/>
      <c r="G4907" s="5" t="str">
        <f>IF(C4907="","",IF(ISERROR(VLOOKUP(D4907,Settings!C$2:C$100,1,FALSE)),CONCATENATE("Aktiviteten ",D4907," finns inte med i fliken Settings. Ange annan aktivitet eller uppdatera dina inställningar. "),"")&amp;IF(ISERROR(VLOOKUP(E4907,Settings!D$2:D$100,1,FALSE)),CONCATENATE("Kategorin ",E4907," finns inte med i fliken Settings. Ange annan kategori eller uppdatera dina inställningar."),""))</f>
        <v/>
      </c>
      <c r="H4907" s="11" t="str">
        <f t="shared" si="152"/>
        <v xml:space="preserve"> </v>
      </c>
    </row>
    <row r="4908" spans="1:8" x14ac:dyDescent="0.2">
      <c r="A4908" s="4"/>
      <c r="B4908" s="2" t="str">
        <f t="shared" si="153"/>
        <v/>
      </c>
      <c r="C4908" s="4"/>
      <c r="D4908" s="4"/>
      <c r="E4908" s="4"/>
      <c r="F4908" s="4"/>
      <c r="G4908" s="5" t="str">
        <f>IF(C4908="","",IF(ISERROR(VLOOKUP(D4908,Settings!C$2:C$100,1,FALSE)),CONCATENATE("Aktiviteten ",D4908," finns inte med i fliken Settings. Ange annan aktivitet eller uppdatera dina inställningar. "),"")&amp;IF(ISERROR(VLOOKUP(E4908,Settings!D$2:D$100,1,FALSE)),CONCATENATE("Kategorin ",E4908," finns inte med i fliken Settings. Ange annan kategori eller uppdatera dina inställningar."),""))</f>
        <v/>
      </c>
      <c r="H4908" s="11" t="str">
        <f t="shared" si="152"/>
        <v xml:space="preserve"> </v>
      </c>
    </row>
    <row r="4909" spans="1:8" x14ac:dyDescent="0.2">
      <c r="A4909" s="4"/>
      <c r="B4909" s="2" t="str">
        <f t="shared" si="153"/>
        <v/>
      </c>
      <c r="C4909" s="4"/>
      <c r="D4909" s="4"/>
      <c r="E4909" s="4"/>
      <c r="F4909" s="4"/>
      <c r="G4909" s="5" t="str">
        <f>IF(C4909="","",IF(ISERROR(VLOOKUP(D4909,Settings!C$2:C$100,1,FALSE)),CONCATENATE("Aktiviteten ",D4909," finns inte med i fliken Settings. Ange annan aktivitet eller uppdatera dina inställningar. "),"")&amp;IF(ISERROR(VLOOKUP(E4909,Settings!D$2:D$100,1,FALSE)),CONCATENATE("Kategorin ",E4909," finns inte med i fliken Settings. Ange annan kategori eller uppdatera dina inställningar."),""))</f>
        <v/>
      </c>
      <c r="H4909" s="11" t="str">
        <f t="shared" si="152"/>
        <v xml:space="preserve"> </v>
      </c>
    </row>
    <row r="4910" spans="1:8" x14ac:dyDescent="0.2">
      <c r="A4910" s="4"/>
      <c r="B4910" s="2" t="str">
        <f t="shared" si="153"/>
        <v/>
      </c>
      <c r="C4910" s="4"/>
      <c r="D4910" s="4"/>
      <c r="E4910" s="4"/>
      <c r="F4910" s="4"/>
      <c r="G4910" s="5" t="str">
        <f>IF(C4910="","",IF(ISERROR(VLOOKUP(D4910,Settings!C$2:C$100,1,FALSE)),CONCATENATE("Aktiviteten ",D4910," finns inte med i fliken Settings. Ange annan aktivitet eller uppdatera dina inställningar. "),"")&amp;IF(ISERROR(VLOOKUP(E4910,Settings!D$2:D$100,1,FALSE)),CONCATENATE("Kategorin ",E4910," finns inte med i fliken Settings. Ange annan kategori eller uppdatera dina inställningar."),""))</f>
        <v/>
      </c>
      <c r="H4910" s="11" t="str">
        <f t="shared" si="152"/>
        <v xml:space="preserve"> </v>
      </c>
    </row>
    <row r="4911" spans="1:8" x14ac:dyDescent="0.2">
      <c r="A4911" s="4"/>
      <c r="B4911" s="2" t="str">
        <f t="shared" si="153"/>
        <v/>
      </c>
      <c r="C4911" s="4"/>
      <c r="D4911" s="4"/>
      <c r="E4911" s="4"/>
      <c r="F4911" s="4"/>
      <c r="G4911" s="5" t="str">
        <f>IF(C4911="","",IF(ISERROR(VLOOKUP(D4911,Settings!C$2:C$100,1,FALSE)),CONCATENATE("Aktiviteten ",D4911," finns inte med i fliken Settings. Ange annan aktivitet eller uppdatera dina inställningar. "),"")&amp;IF(ISERROR(VLOOKUP(E4911,Settings!D$2:D$100,1,FALSE)),CONCATENATE("Kategorin ",E4911," finns inte med i fliken Settings. Ange annan kategori eller uppdatera dina inställningar."),""))</f>
        <v/>
      </c>
      <c r="H4911" s="11" t="str">
        <f t="shared" si="152"/>
        <v xml:space="preserve"> </v>
      </c>
    </row>
    <row r="4912" spans="1:8" x14ac:dyDescent="0.2">
      <c r="A4912" s="4"/>
      <c r="B4912" s="2" t="str">
        <f t="shared" si="153"/>
        <v/>
      </c>
      <c r="C4912" s="4"/>
      <c r="D4912" s="4"/>
      <c r="E4912" s="4"/>
      <c r="F4912" s="4"/>
      <c r="G4912" s="5" t="str">
        <f>IF(C4912="","",IF(ISERROR(VLOOKUP(D4912,Settings!C$2:C$100,1,FALSE)),CONCATENATE("Aktiviteten ",D4912," finns inte med i fliken Settings. Ange annan aktivitet eller uppdatera dina inställningar. "),"")&amp;IF(ISERROR(VLOOKUP(E4912,Settings!D$2:D$100,1,FALSE)),CONCATENATE("Kategorin ",E4912," finns inte med i fliken Settings. Ange annan kategori eller uppdatera dina inställningar."),""))</f>
        <v/>
      </c>
      <c r="H4912" s="11" t="str">
        <f t="shared" si="152"/>
        <v xml:space="preserve"> </v>
      </c>
    </row>
    <row r="4913" spans="1:8" x14ac:dyDescent="0.2">
      <c r="A4913" s="4"/>
      <c r="B4913" s="2" t="str">
        <f t="shared" si="153"/>
        <v/>
      </c>
      <c r="C4913" s="4"/>
      <c r="D4913" s="4"/>
      <c r="E4913" s="4"/>
      <c r="F4913" s="4"/>
      <c r="G4913" s="5" t="str">
        <f>IF(C4913="","",IF(ISERROR(VLOOKUP(D4913,Settings!C$2:C$100,1,FALSE)),CONCATENATE("Aktiviteten ",D4913," finns inte med i fliken Settings. Ange annan aktivitet eller uppdatera dina inställningar. "),"")&amp;IF(ISERROR(VLOOKUP(E4913,Settings!D$2:D$100,1,FALSE)),CONCATENATE("Kategorin ",E4913," finns inte med i fliken Settings. Ange annan kategori eller uppdatera dina inställningar."),""))</f>
        <v/>
      </c>
      <c r="H4913" s="11" t="str">
        <f t="shared" si="152"/>
        <v xml:space="preserve"> </v>
      </c>
    </row>
    <row r="4914" spans="1:8" x14ac:dyDescent="0.2">
      <c r="A4914" s="4"/>
      <c r="B4914" s="2" t="str">
        <f t="shared" si="153"/>
        <v/>
      </c>
      <c r="C4914" s="4"/>
      <c r="D4914" s="4"/>
      <c r="E4914" s="4"/>
      <c r="F4914" s="4"/>
      <c r="G4914" s="5" t="str">
        <f>IF(C4914="","",IF(ISERROR(VLOOKUP(D4914,Settings!C$2:C$100,1,FALSE)),CONCATENATE("Aktiviteten ",D4914," finns inte med i fliken Settings. Ange annan aktivitet eller uppdatera dina inställningar. "),"")&amp;IF(ISERROR(VLOOKUP(E4914,Settings!D$2:D$100,1,FALSE)),CONCATENATE("Kategorin ",E4914," finns inte med i fliken Settings. Ange annan kategori eller uppdatera dina inställningar."),""))</f>
        <v/>
      </c>
      <c r="H4914" s="11" t="str">
        <f t="shared" si="152"/>
        <v xml:space="preserve"> </v>
      </c>
    </row>
    <row r="4915" spans="1:8" x14ac:dyDescent="0.2">
      <c r="A4915" s="4"/>
      <c r="B4915" s="2" t="str">
        <f t="shared" si="153"/>
        <v/>
      </c>
      <c r="C4915" s="4"/>
      <c r="D4915" s="4"/>
      <c r="E4915" s="4"/>
      <c r="F4915" s="4"/>
      <c r="G4915" s="5" t="str">
        <f>IF(C4915="","",IF(ISERROR(VLOOKUP(D4915,Settings!C$2:C$100,1,FALSE)),CONCATENATE("Aktiviteten ",D4915," finns inte med i fliken Settings. Ange annan aktivitet eller uppdatera dina inställningar. "),"")&amp;IF(ISERROR(VLOOKUP(E4915,Settings!D$2:D$100,1,FALSE)),CONCATENATE("Kategorin ",E4915," finns inte med i fliken Settings. Ange annan kategori eller uppdatera dina inställningar."),""))</f>
        <v/>
      </c>
      <c r="H4915" s="11" t="str">
        <f t="shared" si="152"/>
        <v xml:space="preserve"> </v>
      </c>
    </row>
    <row r="4916" spans="1:8" x14ac:dyDescent="0.2">
      <c r="A4916" s="4"/>
      <c r="B4916" s="2" t="str">
        <f t="shared" si="153"/>
        <v/>
      </c>
      <c r="C4916" s="4"/>
      <c r="D4916" s="4"/>
      <c r="E4916" s="4"/>
      <c r="F4916" s="4"/>
      <c r="G4916" s="5" t="str">
        <f>IF(C4916="","",IF(ISERROR(VLOOKUP(D4916,Settings!C$2:C$100,1,FALSE)),CONCATENATE("Aktiviteten ",D4916," finns inte med i fliken Settings. Ange annan aktivitet eller uppdatera dina inställningar. "),"")&amp;IF(ISERROR(VLOOKUP(E4916,Settings!D$2:D$100,1,FALSE)),CONCATENATE("Kategorin ",E4916," finns inte med i fliken Settings. Ange annan kategori eller uppdatera dina inställningar."),""))</f>
        <v/>
      </c>
      <c r="H4916" s="11" t="str">
        <f t="shared" si="152"/>
        <v xml:space="preserve"> </v>
      </c>
    </row>
    <row r="4917" spans="1:8" x14ac:dyDescent="0.2">
      <c r="A4917" s="4"/>
      <c r="B4917" s="2" t="str">
        <f t="shared" si="153"/>
        <v/>
      </c>
      <c r="C4917" s="4"/>
      <c r="D4917" s="4"/>
      <c r="E4917" s="4"/>
      <c r="F4917" s="4"/>
      <c r="G4917" s="5" t="str">
        <f>IF(C4917="","",IF(ISERROR(VLOOKUP(D4917,Settings!C$2:C$100,1,FALSE)),CONCATENATE("Aktiviteten ",D4917," finns inte med i fliken Settings. Ange annan aktivitet eller uppdatera dina inställningar. "),"")&amp;IF(ISERROR(VLOOKUP(E4917,Settings!D$2:D$100,1,FALSE)),CONCATENATE("Kategorin ",E4917," finns inte med i fliken Settings. Ange annan kategori eller uppdatera dina inställningar."),""))</f>
        <v/>
      </c>
      <c r="H4917" s="11" t="str">
        <f t="shared" si="152"/>
        <v xml:space="preserve"> </v>
      </c>
    </row>
    <row r="4918" spans="1:8" x14ac:dyDescent="0.2">
      <c r="A4918" s="4"/>
      <c r="B4918" s="2" t="str">
        <f t="shared" si="153"/>
        <v/>
      </c>
      <c r="C4918" s="4"/>
      <c r="D4918" s="4"/>
      <c r="E4918" s="4"/>
      <c r="F4918" s="4"/>
      <c r="G4918" s="5" t="str">
        <f>IF(C4918="","",IF(ISERROR(VLOOKUP(D4918,Settings!C$2:C$100,1,FALSE)),CONCATENATE("Aktiviteten ",D4918," finns inte med i fliken Settings. Ange annan aktivitet eller uppdatera dina inställningar. "),"")&amp;IF(ISERROR(VLOOKUP(E4918,Settings!D$2:D$100,1,FALSE)),CONCATENATE("Kategorin ",E4918," finns inte med i fliken Settings. Ange annan kategori eller uppdatera dina inställningar."),""))</f>
        <v/>
      </c>
      <c r="H4918" s="11" t="str">
        <f t="shared" si="152"/>
        <v xml:space="preserve"> </v>
      </c>
    </row>
    <row r="4919" spans="1:8" x14ac:dyDescent="0.2">
      <c r="A4919" s="4"/>
      <c r="B4919" s="2" t="str">
        <f t="shared" si="153"/>
        <v/>
      </c>
      <c r="C4919" s="4"/>
      <c r="D4919" s="4"/>
      <c r="E4919" s="4"/>
      <c r="F4919" s="4"/>
      <c r="G4919" s="5" t="str">
        <f>IF(C4919="","",IF(ISERROR(VLOOKUP(D4919,Settings!C$2:C$100,1,FALSE)),CONCATENATE("Aktiviteten ",D4919," finns inte med i fliken Settings. Ange annan aktivitet eller uppdatera dina inställningar. "),"")&amp;IF(ISERROR(VLOOKUP(E4919,Settings!D$2:D$100,1,FALSE)),CONCATENATE("Kategorin ",E4919," finns inte med i fliken Settings. Ange annan kategori eller uppdatera dina inställningar."),""))</f>
        <v/>
      </c>
      <c r="H4919" s="11" t="str">
        <f t="shared" si="152"/>
        <v xml:space="preserve"> </v>
      </c>
    </row>
    <row r="4920" spans="1:8" x14ac:dyDescent="0.2">
      <c r="A4920" s="4"/>
      <c r="B4920" s="2" t="str">
        <f t="shared" si="153"/>
        <v/>
      </c>
      <c r="C4920" s="4"/>
      <c r="D4920" s="4"/>
      <c r="E4920" s="4"/>
      <c r="F4920" s="4"/>
      <c r="G4920" s="5" t="str">
        <f>IF(C4920="","",IF(ISERROR(VLOOKUP(D4920,Settings!C$2:C$100,1,FALSE)),CONCATENATE("Aktiviteten ",D4920," finns inte med i fliken Settings. Ange annan aktivitet eller uppdatera dina inställningar. "),"")&amp;IF(ISERROR(VLOOKUP(E4920,Settings!D$2:D$100,1,FALSE)),CONCATENATE("Kategorin ",E4920," finns inte med i fliken Settings. Ange annan kategori eller uppdatera dina inställningar."),""))</f>
        <v/>
      </c>
      <c r="H4920" s="11" t="str">
        <f t="shared" si="152"/>
        <v xml:space="preserve"> </v>
      </c>
    </row>
    <row r="4921" spans="1:8" x14ac:dyDescent="0.2">
      <c r="A4921" s="4"/>
      <c r="B4921" s="2" t="str">
        <f t="shared" si="153"/>
        <v/>
      </c>
      <c r="C4921" s="4"/>
      <c r="D4921" s="4"/>
      <c r="E4921" s="4"/>
      <c r="F4921" s="4"/>
      <c r="G4921" s="5" t="str">
        <f>IF(C4921="","",IF(ISERROR(VLOOKUP(D4921,Settings!C$2:C$100,1,FALSE)),CONCATENATE("Aktiviteten ",D4921," finns inte med i fliken Settings. Ange annan aktivitet eller uppdatera dina inställningar. "),"")&amp;IF(ISERROR(VLOOKUP(E4921,Settings!D$2:D$100,1,FALSE)),CONCATENATE("Kategorin ",E4921," finns inte med i fliken Settings. Ange annan kategori eller uppdatera dina inställningar."),""))</f>
        <v/>
      </c>
      <c r="H4921" s="11" t="str">
        <f t="shared" si="152"/>
        <v xml:space="preserve"> </v>
      </c>
    </row>
    <row r="4922" spans="1:8" x14ac:dyDescent="0.2">
      <c r="A4922" s="4"/>
      <c r="B4922" s="2" t="str">
        <f t="shared" si="153"/>
        <v/>
      </c>
      <c r="C4922" s="4"/>
      <c r="D4922" s="4"/>
      <c r="E4922" s="4"/>
      <c r="F4922" s="4"/>
      <c r="G4922" s="5" t="str">
        <f>IF(C4922="","",IF(ISERROR(VLOOKUP(D4922,Settings!C$2:C$100,1,FALSE)),CONCATENATE("Aktiviteten ",D4922," finns inte med i fliken Settings. Ange annan aktivitet eller uppdatera dina inställningar. "),"")&amp;IF(ISERROR(VLOOKUP(E4922,Settings!D$2:D$100,1,FALSE)),CONCATENATE("Kategorin ",E4922," finns inte med i fliken Settings. Ange annan kategori eller uppdatera dina inställningar."),""))</f>
        <v/>
      </c>
      <c r="H4922" s="11" t="str">
        <f t="shared" si="152"/>
        <v xml:space="preserve"> </v>
      </c>
    </row>
    <row r="4923" spans="1:8" x14ac:dyDescent="0.2">
      <c r="A4923" s="4"/>
      <c r="B4923" s="2" t="str">
        <f t="shared" si="153"/>
        <v/>
      </c>
      <c r="C4923" s="4"/>
      <c r="D4923" s="4"/>
      <c r="E4923" s="4"/>
      <c r="F4923" s="4"/>
      <c r="G4923" s="5" t="str">
        <f>IF(C4923="","",IF(ISERROR(VLOOKUP(D4923,Settings!C$2:C$100,1,FALSE)),CONCATENATE("Aktiviteten ",D4923," finns inte med i fliken Settings. Ange annan aktivitet eller uppdatera dina inställningar. "),"")&amp;IF(ISERROR(VLOOKUP(E4923,Settings!D$2:D$100,1,FALSE)),CONCATENATE("Kategorin ",E4923," finns inte med i fliken Settings. Ange annan kategori eller uppdatera dina inställningar."),""))</f>
        <v/>
      </c>
      <c r="H4923" s="11" t="str">
        <f t="shared" si="152"/>
        <v xml:space="preserve"> </v>
      </c>
    </row>
    <row r="4924" spans="1:8" x14ac:dyDescent="0.2">
      <c r="A4924" s="4"/>
      <c r="B4924" s="2" t="str">
        <f t="shared" si="153"/>
        <v/>
      </c>
      <c r="C4924" s="4"/>
      <c r="D4924" s="4"/>
      <c r="E4924" s="4"/>
      <c r="F4924" s="4"/>
      <c r="G4924" s="5" t="str">
        <f>IF(C4924="","",IF(ISERROR(VLOOKUP(D4924,Settings!C$2:C$100,1,FALSE)),CONCATENATE("Aktiviteten ",D4924," finns inte med i fliken Settings. Ange annan aktivitet eller uppdatera dina inställningar. "),"")&amp;IF(ISERROR(VLOOKUP(E4924,Settings!D$2:D$100,1,FALSE)),CONCATENATE("Kategorin ",E4924," finns inte med i fliken Settings. Ange annan kategori eller uppdatera dina inställningar."),""))</f>
        <v/>
      </c>
      <c r="H4924" s="11" t="str">
        <f t="shared" si="152"/>
        <v xml:space="preserve"> </v>
      </c>
    </row>
    <row r="4925" spans="1:8" x14ac:dyDescent="0.2">
      <c r="A4925" s="4"/>
      <c r="B4925" s="2" t="str">
        <f t="shared" si="153"/>
        <v/>
      </c>
      <c r="C4925" s="4"/>
      <c r="D4925" s="4"/>
      <c r="E4925" s="4"/>
      <c r="F4925" s="4"/>
      <c r="G4925" s="5" t="str">
        <f>IF(C4925="","",IF(ISERROR(VLOOKUP(D4925,Settings!C$2:C$100,1,FALSE)),CONCATENATE("Aktiviteten ",D4925," finns inte med i fliken Settings. Ange annan aktivitet eller uppdatera dina inställningar. "),"")&amp;IF(ISERROR(VLOOKUP(E4925,Settings!D$2:D$100,1,FALSE)),CONCATENATE("Kategorin ",E4925," finns inte med i fliken Settings. Ange annan kategori eller uppdatera dina inställningar."),""))</f>
        <v/>
      </c>
      <c r="H4925" s="11" t="str">
        <f t="shared" si="152"/>
        <v xml:space="preserve"> </v>
      </c>
    </row>
    <row r="4926" spans="1:8" x14ac:dyDescent="0.2">
      <c r="A4926" s="4"/>
      <c r="B4926" s="2" t="str">
        <f t="shared" si="153"/>
        <v/>
      </c>
      <c r="C4926" s="4"/>
      <c r="D4926" s="4"/>
      <c r="E4926" s="4"/>
      <c r="F4926" s="4"/>
      <c r="G4926" s="5" t="str">
        <f>IF(C4926="","",IF(ISERROR(VLOOKUP(D4926,Settings!C$2:C$100,1,FALSE)),CONCATENATE("Aktiviteten ",D4926," finns inte med i fliken Settings. Ange annan aktivitet eller uppdatera dina inställningar. "),"")&amp;IF(ISERROR(VLOOKUP(E4926,Settings!D$2:D$100,1,FALSE)),CONCATENATE("Kategorin ",E4926," finns inte med i fliken Settings. Ange annan kategori eller uppdatera dina inställningar."),""))</f>
        <v/>
      </c>
      <c r="H4926" s="11" t="str">
        <f t="shared" si="152"/>
        <v xml:space="preserve"> </v>
      </c>
    </row>
    <row r="4927" spans="1:8" x14ac:dyDescent="0.2">
      <c r="A4927" s="4"/>
      <c r="B4927" s="2" t="str">
        <f t="shared" si="153"/>
        <v/>
      </c>
      <c r="C4927" s="4"/>
      <c r="D4927" s="4"/>
      <c r="E4927" s="4"/>
      <c r="F4927" s="4"/>
      <c r="G4927" s="5" t="str">
        <f>IF(C4927="","",IF(ISERROR(VLOOKUP(D4927,Settings!C$2:C$100,1,FALSE)),CONCATENATE("Aktiviteten ",D4927," finns inte med i fliken Settings. Ange annan aktivitet eller uppdatera dina inställningar. "),"")&amp;IF(ISERROR(VLOOKUP(E4927,Settings!D$2:D$100,1,FALSE)),CONCATENATE("Kategorin ",E4927," finns inte med i fliken Settings. Ange annan kategori eller uppdatera dina inställningar."),""))</f>
        <v/>
      </c>
      <c r="H4927" s="11" t="str">
        <f t="shared" si="152"/>
        <v xml:space="preserve"> </v>
      </c>
    </row>
    <row r="4928" spans="1:8" x14ac:dyDescent="0.2">
      <c r="A4928" s="4"/>
      <c r="B4928" s="2" t="str">
        <f t="shared" si="153"/>
        <v/>
      </c>
      <c r="C4928" s="4"/>
      <c r="D4928" s="4"/>
      <c r="E4928" s="4"/>
      <c r="F4928" s="4"/>
      <c r="G4928" s="5" t="str">
        <f>IF(C4928="","",IF(ISERROR(VLOOKUP(D4928,Settings!C$2:C$100,1,FALSE)),CONCATENATE("Aktiviteten ",D4928," finns inte med i fliken Settings. Ange annan aktivitet eller uppdatera dina inställningar. "),"")&amp;IF(ISERROR(VLOOKUP(E4928,Settings!D$2:D$100,1,FALSE)),CONCATENATE("Kategorin ",E4928," finns inte med i fliken Settings. Ange annan kategori eller uppdatera dina inställningar."),""))</f>
        <v/>
      </c>
      <c r="H4928" s="11" t="str">
        <f t="shared" si="152"/>
        <v xml:space="preserve"> </v>
      </c>
    </row>
    <row r="4929" spans="1:8" x14ac:dyDescent="0.2">
      <c r="A4929" s="4"/>
      <c r="B4929" s="2" t="str">
        <f t="shared" si="153"/>
        <v/>
      </c>
      <c r="C4929" s="4"/>
      <c r="D4929" s="4"/>
      <c r="E4929" s="4"/>
      <c r="F4929" s="4"/>
      <c r="G4929" s="5" t="str">
        <f>IF(C4929="","",IF(ISERROR(VLOOKUP(D4929,Settings!C$2:C$100,1,FALSE)),CONCATENATE("Aktiviteten ",D4929," finns inte med i fliken Settings. Ange annan aktivitet eller uppdatera dina inställningar. "),"")&amp;IF(ISERROR(VLOOKUP(E4929,Settings!D$2:D$100,1,FALSE)),CONCATENATE("Kategorin ",E4929," finns inte med i fliken Settings. Ange annan kategori eller uppdatera dina inställningar."),""))</f>
        <v/>
      </c>
      <c r="H4929" s="11" t="str">
        <f t="shared" si="152"/>
        <v xml:space="preserve"> </v>
      </c>
    </row>
    <row r="4930" spans="1:8" x14ac:dyDescent="0.2">
      <c r="A4930" s="4"/>
      <c r="B4930" s="2" t="str">
        <f t="shared" si="153"/>
        <v/>
      </c>
      <c r="C4930" s="4"/>
      <c r="D4930" s="4"/>
      <c r="E4930" s="4"/>
      <c r="F4930" s="4"/>
      <c r="G4930" s="5" t="str">
        <f>IF(C4930="","",IF(ISERROR(VLOOKUP(D4930,Settings!C$2:C$100,1,FALSE)),CONCATENATE("Aktiviteten ",D4930," finns inte med i fliken Settings. Ange annan aktivitet eller uppdatera dina inställningar. "),"")&amp;IF(ISERROR(VLOOKUP(E4930,Settings!D$2:D$100,1,FALSE)),CONCATENATE("Kategorin ",E4930," finns inte med i fliken Settings. Ange annan kategori eller uppdatera dina inställningar."),""))</f>
        <v/>
      </c>
      <c r="H4930" s="11" t="str">
        <f t="shared" si="152"/>
        <v xml:space="preserve"> </v>
      </c>
    </row>
    <row r="4931" spans="1:8" x14ac:dyDescent="0.2">
      <c r="A4931" s="4"/>
      <c r="B4931" s="2" t="str">
        <f t="shared" si="153"/>
        <v/>
      </c>
      <c r="C4931" s="4"/>
      <c r="D4931" s="4"/>
      <c r="E4931" s="4"/>
      <c r="F4931" s="4"/>
      <c r="G4931" s="5" t="str">
        <f>IF(C4931="","",IF(ISERROR(VLOOKUP(D4931,Settings!C$2:C$100,1,FALSE)),CONCATENATE("Aktiviteten ",D4931," finns inte med i fliken Settings. Ange annan aktivitet eller uppdatera dina inställningar. "),"")&amp;IF(ISERROR(VLOOKUP(E4931,Settings!D$2:D$100,1,FALSE)),CONCATENATE("Kategorin ",E4931," finns inte med i fliken Settings. Ange annan kategori eller uppdatera dina inställningar."),""))</f>
        <v/>
      </c>
      <c r="H4931" s="11" t="str">
        <f t="shared" ref="H4931:H4994" si="154">IF(A4931=""," ",IF(B4931="",A4931,B4931))</f>
        <v xml:space="preserve"> </v>
      </c>
    </row>
    <row r="4932" spans="1:8" x14ac:dyDescent="0.2">
      <c r="A4932" s="4"/>
      <c r="B4932" s="2" t="str">
        <f t="shared" si="153"/>
        <v/>
      </c>
      <c r="C4932" s="4"/>
      <c r="D4932" s="4"/>
      <c r="E4932" s="4"/>
      <c r="F4932" s="4"/>
      <c r="G4932" s="5" t="str">
        <f>IF(C4932="","",IF(ISERROR(VLOOKUP(D4932,Settings!C$2:C$100,1,FALSE)),CONCATENATE("Aktiviteten ",D4932," finns inte med i fliken Settings. Ange annan aktivitet eller uppdatera dina inställningar. "),"")&amp;IF(ISERROR(VLOOKUP(E4932,Settings!D$2:D$100,1,FALSE)),CONCATENATE("Kategorin ",E4932," finns inte med i fliken Settings. Ange annan kategori eller uppdatera dina inställningar."),""))</f>
        <v/>
      </c>
      <c r="H4932" s="11" t="str">
        <f t="shared" si="154"/>
        <v xml:space="preserve"> </v>
      </c>
    </row>
    <row r="4933" spans="1:8" x14ac:dyDescent="0.2">
      <c r="A4933" s="4"/>
      <c r="B4933" s="2" t="str">
        <f t="shared" si="153"/>
        <v/>
      </c>
      <c r="C4933" s="4"/>
      <c r="D4933" s="4"/>
      <c r="E4933" s="4"/>
      <c r="F4933" s="4"/>
      <c r="G4933" s="5" t="str">
        <f>IF(C4933="","",IF(ISERROR(VLOOKUP(D4933,Settings!C$2:C$100,1,FALSE)),CONCATENATE("Aktiviteten ",D4933," finns inte med i fliken Settings. Ange annan aktivitet eller uppdatera dina inställningar. "),"")&amp;IF(ISERROR(VLOOKUP(E4933,Settings!D$2:D$100,1,FALSE)),CONCATENATE("Kategorin ",E4933," finns inte med i fliken Settings. Ange annan kategori eller uppdatera dina inställningar."),""))</f>
        <v/>
      </c>
      <c r="H4933" s="11" t="str">
        <f t="shared" si="154"/>
        <v xml:space="preserve"> </v>
      </c>
    </row>
    <row r="4934" spans="1:8" x14ac:dyDescent="0.2">
      <c r="A4934" s="4"/>
      <c r="B4934" s="2" t="str">
        <f t="shared" si="153"/>
        <v/>
      </c>
      <c r="C4934" s="4"/>
      <c r="D4934" s="4"/>
      <c r="E4934" s="4"/>
      <c r="F4934" s="4"/>
      <c r="G4934" s="5" t="str">
        <f>IF(C4934="","",IF(ISERROR(VLOOKUP(D4934,Settings!C$2:C$100,1,FALSE)),CONCATENATE("Aktiviteten ",D4934," finns inte med i fliken Settings. Ange annan aktivitet eller uppdatera dina inställningar. "),"")&amp;IF(ISERROR(VLOOKUP(E4934,Settings!D$2:D$100,1,FALSE)),CONCATENATE("Kategorin ",E4934," finns inte med i fliken Settings. Ange annan kategori eller uppdatera dina inställningar."),""))</f>
        <v/>
      </c>
      <c r="H4934" s="11" t="str">
        <f t="shared" si="154"/>
        <v xml:space="preserve"> </v>
      </c>
    </row>
    <row r="4935" spans="1:8" x14ac:dyDescent="0.2">
      <c r="A4935" s="4"/>
      <c r="B4935" s="2" t="str">
        <f t="shared" si="153"/>
        <v/>
      </c>
      <c r="C4935" s="4"/>
      <c r="D4935" s="4"/>
      <c r="E4935" s="4"/>
      <c r="F4935" s="4"/>
      <c r="G4935" s="5" t="str">
        <f>IF(C4935="","",IF(ISERROR(VLOOKUP(D4935,Settings!C$2:C$100,1,FALSE)),CONCATENATE("Aktiviteten ",D4935," finns inte med i fliken Settings. Ange annan aktivitet eller uppdatera dina inställningar. "),"")&amp;IF(ISERROR(VLOOKUP(E4935,Settings!D$2:D$100,1,FALSE)),CONCATENATE("Kategorin ",E4935," finns inte med i fliken Settings. Ange annan kategori eller uppdatera dina inställningar."),""))</f>
        <v/>
      </c>
      <c r="H4935" s="11" t="str">
        <f t="shared" si="154"/>
        <v xml:space="preserve"> </v>
      </c>
    </row>
    <row r="4936" spans="1:8" x14ac:dyDescent="0.2">
      <c r="A4936" s="4"/>
      <c r="B4936" s="2" t="str">
        <f t="shared" si="153"/>
        <v/>
      </c>
      <c r="C4936" s="4"/>
      <c r="D4936" s="4"/>
      <c r="E4936" s="4"/>
      <c r="F4936" s="4"/>
      <c r="G4936" s="5" t="str">
        <f>IF(C4936="","",IF(ISERROR(VLOOKUP(D4936,Settings!C$2:C$100,1,FALSE)),CONCATENATE("Aktiviteten ",D4936," finns inte med i fliken Settings. Ange annan aktivitet eller uppdatera dina inställningar. "),"")&amp;IF(ISERROR(VLOOKUP(E4936,Settings!D$2:D$100,1,FALSE)),CONCATENATE("Kategorin ",E4936," finns inte med i fliken Settings. Ange annan kategori eller uppdatera dina inställningar."),""))</f>
        <v/>
      </c>
      <c r="H4936" s="11" t="str">
        <f t="shared" si="154"/>
        <v xml:space="preserve"> </v>
      </c>
    </row>
    <row r="4937" spans="1:8" x14ac:dyDescent="0.2">
      <c r="A4937" s="4"/>
      <c r="B4937" s="2" t="str">
        <f t="shared" si="153"/>
        <v/>
      </c>
      <c r="C4937" s="4"/>
      <c r="D4937" s="4"/>
      <c r="E4937" s="4"/>
      <c r="F4937" s="4"/>
      <c r="G4937" s="5" t="str">
        <f>IF(C4937="","",IF(ISERROR(VLOOKUP(D4937,Settings!C$2:C$100,1,FALSE)),CONCATENATE("Aktiviteten ",D4937," finns inte med i fliken Settings. Ange annan aktivitet eller uppdatera dina inställningar. "),"")&amp;IF(ISERROR(VLOOKUP(E4937,Settings!D$2:D$100,1,FALSE)),CONCATENATE("Kategorin ",E4937," finns inte med i fliken Settings. Ange annan kategori eller uppdatera dina inställningar."),""))</f>
        <v/>
      </c>
      <c r="H4937" s="11" t="str">
        <f t="shared" si="154"/>
        <v xml:space="preserve"> </v>
      </c>
    </row>
    <row r="4938" spans="1:8" x14ac:dyDescent="0.2">
      <c r="A4938" s="4"/>
      <c r="B4938" s="2" t="str">
        <f t="shared" si="153"/>
        <v/>
      </c>
      <c r="C4938" s="4"/>
      <c r="D4938" s="4"/>
      <c r="E4938" s="4"/>
      <c r="F4938" s="4"/>
      <c r="G4938" s="5" t="str">
        <f>IF(C4938="","",IF(ISERROR(VLOOKUP(D4938,Settings!C$2:C$100,1,FALSE)),CONCATENATE("Aktiviteten ",D4938," finns inte med i fliken Settings. Ange annan aktivitet eller uppdatera dina inställningar. "),"")&amp;IF(ISERROR(VLOOKUP(E4938,Settings!D$2:D$100,1,FALSE)),CONCATENATE("Kategorin ",E4938," finns inte med i fliken Settings. Ange annan kategori eller uppdatera dina inställningar."),""))</f>
        <v/>
      </c>
      <c r="H4938" s="11" t="str">
        <f t="shared" si="154"/>
        <v xml:space="preserve"> </v>
      </c>
    </row>
    <row r="4939" spans="1:8" x14ac:dyDescent="0.2">
      <c r="A4939" s="4"/>
      <c r="B4939" s="2" t="str">
        <f t="shared" si="153"/>
        <v/>
      </c>
      <c r="C4939" s="4"/>
      <c r="D4939" s="4"/>
      <c r="E4939" s="4"/>
      <c r="F4939" s="4"/>
      <c r="G4939" s="5" t="str">
        <f>IF(C4939="","",IF(ISERROR(VLOOKUP(D4939,Settings!C$2:C$100,1,FALSE)),CONCATENATE("Aktiviteten ",D4939," finns inte med i fliken Settings. Ange annan aktivitet eller uppdatera dina inställningar. "),"")&amp;IF(ISERROR(VLOOKUP(E4939,Settings!D$2:D$100,1,FALSE)),CONCATENATE("Kategorin ",E4939," finns inte med i fliken Settings. Ange annan kategori eller uppdatera dina inställningar."),""))</f>
        <v/>
      </c>
      <c r="H4939" s="11" t="str">
        <f t="shared" si="154"/>
        <v xml:space="preserve"> </v>
      </c>
    </row>
    <row r="4940" spans="1:8" x14ac:dyDescent="0.2">
      <c r="A4940" s="4"/>
      <c r="B4940" s="2" t="str">
        <f t="shared" si="153"/>
        <v/>
      </c>
      <c r="C4940" s="4"/>
      <c r="D4940" s="4"/>
      <c r="E4940" s="4"/>
      <c r="F4940" s="4"/>
      <c r="G4940" s="5" t="str">
        <f>IF(C4940="","",IF(ISERROR(VLOOKUP(D4940,Settings!C$2:C$100,1,FALSE)),CONCATENATE("Aktiviteten ",D4940," finns inte med i fliken Settings. Ange annan aktivitet eller uppdatera dina inställningar. "),"")&amp;IF(ISERROR(VLOOKUP(E4940,Settings!D$2:D$100,1,FALSE)),CONCATENATE("Kategorin ",E4940," finns inte med i fliken Settings. Ange annan kategori eller uppdatera dina inställningar."),""))</f>
        <v/>
      </c>
      <c r="H4940" s="11" t="str">
        <f t="shared" si="154"/>
        <v xml:space="preserve"> </v>
      </c>
    </row>
    <row r="4941" spans="1:8" x14ac:dyDescent="0.2">
      <c r="A4941" s="4"/>
      <c r="B4941" s="2" t="str">
        <f t="shared" si="153"/>
        <v/>
      </c>
      <c r="C4941" s="4"/>
      <c r="D4941" s="4"/>
      <c r="E4941" s="4"/>
      <c r="F4941" s="4"/>
      <c r="G4941" s="5" t="str">
        <f>IF(C4941="","",IF(ISERROR(VLOOKUP(D4941,Settings!C$2:C$100,1,FALSE)),CONCATENATE("Aktiviteten ",D4941," finns inte med i fliken Settings. Ange annan aktivitet eller uppdatera dina inställningar. "),"")&amp;IF(ISERROR(VLOOKUP(E4941,Settings!D$2:D$100,1,FALSE)),CONCATENATE("Kategorin ",E4941," finns inte med i fliken Settings. Ange annan kategori eller uppdatera dina inställningar."),""))</f>
        <v/>
      </c>
      <c r="H4941" s="11" t="str">
        <f t="shared" si="154"/>
        <v xml:space="preserve"> </v>
      </c>
    </row>
    <row r="4942" spans="1:8" x14ac:dyDescent="0.2">
      <c r="A4942" s="4"/>
      <c r="B4942" s="2" t="str">
        <f t="shared" si="153"/>
        <v/>
      </c>
      <c r="C4942" s="4"/>
      <c r="D4942" s="4"/>
      <c r="E4942" s="4"/>
      <c r="F4942" s="4"/>
      <c r="G4942" s="5" t="str">
        <f>IF(C4942="","",IF(ISERROR(VLOOKUP(D4942,Settings!C$2:C$100,1,FALSE)),CONCATENATE("Aktiviteten ",D4942," finns inte med i fliken Settings. Ange annan aktivitet eller uppdatera dina inställningar. "),"")&amp;IF(ISERROR(VLOOKUP(E4942,Settings!D$2:D$100,1,FALSE)),CONCATENATE("Kategorin ",E4942," finns inte med i fliken Settings. Ange annan kategori eller uppdatera dina inställningar."),""))</f>
        <v/>
      </c>
      <c r="H4942" s="11" t="str">
        <f t="shared" si="154"/>
        <v xml:space="preserve"> </v>
      </c>
    </row>
    <row r="4943" spans="1:8" x14ac:dyDescent="0.2">
      <c r="A4943" s="4"/>
      <c r="B4943" s="2" t="str">
        <f t="shared" si="153"/>
        <v/>
      </c>
      <c r="C4943" s="4"/>
      <c r="D4943" s="4"/>
      <c r="E4943" s="4"/>
      <c r="F4943" s="4"/>
      <c r="G4943" s="5" t="str">
        <f>IF(C4943="","",IF(ISERROR(VLOOKUP(D4943,Settings!C$2:C$100,1,FALSE)),CONCATENATE("Aktiviteten ",D4943," finns inte med i fliken Settings. Ange annan aktivitet eller uppdatera dina inställningar. "),"")&amp;IF(ISERROR(VLOOKUP(E4943,Settings!D$2:D$100,1,FALSE)),CONCATENATE("Kategorin ",E4943," finns inte med i fliken Settings. Ange annan kategori eller uppdatera dina inställningar."),""))</f>
        <v/>
      </c>
      <c r="H4943" s="11" t="str">
        <f t="shared" si="154"/>
        <v xml:space="preserve"> </v>
      </c>
    </row>
    <row r="4944" spans="1:8" x14ac:dyDescent="0.2">
      <c r="A4944" s="4"/>
      <c r="B4944" s="2" t="str">
        <f t="shared" si="153"/>
        <v/>
      </c>
      <c r="C4944" s="4"/>
      <c r="D4944" s="4"/>
      <c r="E4944" s="4"/>
      <c r="F4944" s="4"/>
      <c r="G4944" s="5" t="str">
        <f>IF(C4944="","",IF(ISERROR(VLOOKUP(D4944,Settings!C$2:C$100,1,FALSE)),CONCATENATE("Aktiviteten ",D4944," finns inte med i fliken Settings. Ange annan aktivitet eller uppdatera dina inställningar. "),"")&amp;IF(ISERROR(VLOOKUP(E4944,Settings!D$2:D$100,1,FALSE)),CONCATENATE("Kategorin ",E4944," finns inte med i fliken Settings. Ange annan kategori eller uppdatera dina inställningar."),""))</f>
        <v/>
      </c>
      <c r="H4944" s="11" t="str">
        <f t="shared" si="154"/>
        <v xml:space="preserve"> </v>
      </c>
    </row>
    <row r="4945" spans="1:8" x14ac:dyDescent="0.2">
      <c r="A4945" s="4"/>
      <c r="B4945" s="2" t="str">
        <f t="shared" si="153"/>
        <v/>
      </c>
      <c r="C4945" s="4"/>
      <c r="D4945" s="4"/>
      <c r="E4945" s="4"/>
      <c r="F4945" s="4"/>
      <c r="G4945" s="5" t="str">
        <f>IF(C4945="","",IF(ISERROR(VLOOKUP(D4945,Settings!C$2:C$100,1,FALSE)),CONCATENATE("Aktiviteten ",D4945," finns inte med i fliken Settings. Ange annan aktivitet eller uppdatera dina inställningar. "),"")&amp;IF(ISERROR(VLOOKUP(E4945,Settings!D$2:D$100,1,FALSE)),CONCATENATE("Kategorin ",E4945," finns inte med i fliken Settings. Ange annan kategori eller uppdatera dina inställningar."),""))</f>
        <v/>
      </c>
      <c r="H4945" s="11" t="str">
        <f t="shared" si="154"/>
        <v xml:space="preserve"> </v>
      </c>
    </row>
    <row r="4946" spans="1:8" x14ac:dyDescent="0.2">
      <c r="A4946" s="4"/>
      <c r="B4946" s="2" t="str">
        <f t="shared" ref="B4946:B5000" si="155">IF(A4946="","",A4946)</f>
        <v/>
      </c>
      <c r="C4946" s="4"/>
      <c r="D4946" s="4"/>
      <c r="E4946" s="4"/>
      <c r="F4946" s="4"/>
      <c r="G4946" s="5" t="str">
        <f>IF(C4946="","",IF(ISERROR(VLOOKUP(D4946,Settings!C$2:C$100,1,FALSE)),CONCATENATE("Aktiviteten ",D4946," finns inte med i fliken Settings. Ange annan aktivitet eller uppdatera dina inställningar. "),"")&amp;IF(ISERROR(VLOOKUP(E4946,Settings!D$2:D$100,1,FALSE)),CONCATENATE("Kategorin ",E4946," finns inte med i fliken Settings. Ange annan kategori eller uppdatera dina inställningar."),""))</f>
        <v/>
      </c>
      <c r="H4946" s="11" t="str">
        <f t="shared" si="154"/>
        <v xml:space="preserve"> </v>
      </c>
    </row>
    <row r="4947" spans="1:8" x14ac:dyDescent="0.2">
      <c r="A4947" s="4"/>
      <c r="B4947" s="2" t="str">
        <f t="shared" si="155"/>
        <v/>
      </c>
      <c r="C4947" s="4"/>
      <c r="D4947" s="4"/>
      <c r="E4947" s="4"/>
      <c r="F4947" s="4"/>
      <c r="G4947" s="5" t="str">
        <f>IF(C4947="","",IF(ISERROR(VLOOKUP(D4947,Settings!C$2:C$100,1,FALSE)),CONCATENATE("Aktiviteten ",D4947," finns inte med i fliken Settings. Ange annan aktivitet eller uppdatera dina inställningar. "),"")&amp;IF(ISERROR(VLOOKUP(E4947,Settings!D$2:D$100,1,FALSE)),CONCATENATE("Kategorin ",E4947," finns inte med i fliken Settings. Ange annan kategori eller uppdatera dina inställningar."),""))</f>
        <v/>
      </c>
      <c r="H4947" s="11" t="str">
        <f t="shared" si="154"/>
        <v xml:space="preserve"> </v>
      </c>
    </row>
    <row r="4948" spans="1:8" x14ac:dyDescent="0.2">
      <c r="A4948" s="4"/>
      <c r="B4948" s="2" t="str">
        <f t="shared" si="155"/>
        <v/>
      </c>
      <c r="C4948" s="4"/>
      <c r="D4948" s="4"/>
      <c r="E4948" s="4"/>
      <c r="F4948" s="4"/>
      <c r="G4948" s="5" t="str">
        <f>IF(C4948="","",IF(ISERROR(VLOOKUP(D4948,Settings!C$2:C$100,1,FALSE)),CONCATENATE("Aktiviteten ",D4948," finns inte med i fliken Settings. Ange annan aktivitet eller uppdatera dina inställningar. "),"")&amp;IF(ISERROR(VLOOKUP(E4948,Settings!D$2:D$100,1,FALSE)),CONCATENATE("Kategorin ",E4948," finns inte med i fliken Settings. Ange annan kategori eller uppdatera dina inställningar."),""))</f>
        <v/>
      </c>
      <c r="H4948" s="11" t="str">
        <f t="shared" si="154"/>
        <v xml:space="preserve"> </v>
      </c>
    </row>
    <row r="4949" spans="1:8" x14ac:dyDescent="0.2">
      <c r="A4949" s="4"/>
      <c r="B4949" s="2" t="str">
        <f t="shared" si="155"/>
        <v/>
      </c>
      <c r="C4949" s="4"/>
      <c r="D4949" s="4"/>
      <c r="E4949" s="4"/>
      <c r="F4949" s="4"/>
      <c r="G4949" s="5" t="str">
        <f>IF(C4949="","",IF(ISERROR(VLOOKUP(D4949,Settings!C$2:C$100,1,FALSE)),CONCATENATE("Aktiviteten ",D4949," finns inte med i fliken Settings. Ange annan aktivitet eller uppdatera dina inställningar. "),"")&amp;IF(ISERROR(VLOOKUP(E4949,Settings!D$2:D$100,1,FALSE)),CONCATENATE("Kategorin ",E4949," finns inte med i fliken Settings. Ange annan kategori eller uppdatera dina inställningar."),""))</f>
        <v/>
      </c>
      <c r="H4949" s="11" t="str">
        <f t="shared" si="154"/>
        <v xml:space="preserve"> </v>
      </c>
    </row>
    <row r="4950" spans="1:8" x14ac:dyDescent="0.2">
      <c r="A4950" s="4"/>
      <c r="B4950" s="2" t="str">
        <f t="shared" si="155"/>
        <v/>
      </c>
      <c r="C4950" s="4"/>
      <c r="D4950" s="4"/>
      <c r="E4950" s="4"/>
      <c r="F4950" s="4"/>
      <c r="G4950" s="5" t="str">
        <f>IF(C4950="","",IF(ISERROR(VLOOKUP(D4950,Settings!C$2:C$100,1,FALSE)),CONCATENATE("Aktiviteten ",D4950," finns inte med i fliken Settings. Ange annan aktivitet eller uppdatera dina inställningar. "),"")&amp;IF(ISERROR(VLOOKUP(E4950,Settings!D$2:D$100,1,FALSE)),CONCATENATE("Kategorin ",E4950," finns inte med i fliken Settings. Ange annan kategori eller uppdatera dina inställningar."),""))</f>
        <v/>
      </c>
      <c r="H4950" s="11" t="str">
        <f t="shared" si="154"/>
        <v xml:space="preserve"> </v>
      </c>
    </row>
    <row r="4951" spans="1:8" x14ac:dyDescent="0.2">
      <c r="A4951" s="4"/>
      <c r="B4951" s="2" t="str">
        <f t="shared" si="155"/>
        <v/>
      </c>
      <c r="C4951" s="4"/>
      <c r="D4951" s="4"/>
      <c r="E4951" s="4"/>
      <c r="F4951" s="4"/>
      <c r="G4951" s="5" t="str">
        <f>IF(C4951="","",IF(ISERROR(VLOOKUP(D4951,Settings!C$2:C$100,1,FALSE)),CONCATENATE("Aktiviteten ",D4951," finns inte med i fliken Settings. Ange annan aktivitet eller uppdatera dina inställningar. "),"")&amp;IF(ISERROR(VLOOKUP(E4951,Settings!D$2:D$100,1,FALSE)),CONCATENATE("Kategorin ",E4951," finns inte med i fliken Settings. Ange annan kategori eller uppdatera dina inställningar."),""))</f>
        <v/>
      </c>
      <c r="H4951" s="11" t="str">
        <f t="shared" si="154"/>
        <v xml:space="preserve"> </v>
      </c>
    </row>
    <row r="4952" spans="1:8" x14ac:dyDescent="0.2">
      <c r="A4952" s="4"/>
      <c r="B4952" s="2" t="str">
        <f t="shared" si="155"/>
        <v/>
      </c>
      <c r="C4952" s="4"/>
      <c r="D4952" s="4"/>
      <c r="E4952" s="4"/>
      <c r="F4952" s="4"/>
      <c r="G4952" s="5" t="str">
        <f>IF(C4952="","",IF(ISERROR(VLOOKUP(D4952,Settings!C$2:C$100,1,FALSE)),CONCATENATE("Aktiviteten ",D4952," finns inte med i fliken Settings. Ange annan aktivitet eller uppdatera dina inställningar. "),"")&amp;IF(ISERROR(VLOOKUP(E4952,Settings!D$2:D$100,1,FALSE)),CONCATENATE("Kategorin ",E4952," finns inte med i fliken Settings. Ange annan kategori eller uppdatera dina inställningar."),""))</f>
        <v/>
      </c>
      <c r="H4952" s="11" t="str">
        <f t="shared" si="154"/>
        <v xml:space="preserve"> </v>
      </c>
    </row>
    <row r="4953" spans="1:8" x14ac:dyDescent="0.2">
      <c r="A4953" s="4"/>
      <c r="B4953" s="2" t="str">
        <f t="shared" si="155"/>
        <v/>
      </c>
      <c r="C4953" s="4"/>
      <c r="D4953" s="4"/>
      <c r="E4953" s="4"/>
      <c r="F4953" s="4"/>
      <c r="G4953" s="5" t="str">
        <f>IF(C4953="","",IF(ISERROR(VLOOKUP(D4953,Settings!C$2:C$100,1,FALSE)),CONCATENATE("Aktiviteten ",D4953," finns inte med i fliken Settings. Ange annan aktivitet eller uppdatera dina inställningar. "),"")&amp;IF(ISERROR(VLOOKUP(E4953,Settings!D$2:D$100,1,FALSE)),CONCATENATE("Kategorin ",E4953," finns inte med i fliken Settings. Ange annan kategori eller uppdatera dina inställningar."),""))</f>
        <v/>
      </c>
      <c r="H4953" s="11" t="str">
        <f t="shared" si="154"/>
        <v xml:space="preserve"> </v>
      </c>
    </row>
    <row r="4954" spans="1:8" x14ac:dyDescent="0.2">
      <c r="A4954" s="4"/>
      <c r="B4954" s="2" t="str">
        <f t="shared" si="155"/>
        <v/>
      </c>
      <c r="C4954" s="4"/>
      <c r="D4954" s="4"/>
      <c r="E4954" s="4"/>
      <c r="F4954" s="4"/>
      <c r="G4954" s="5" t="str">
        <f>IF(C4954="","",IF(ISERROR(VLOOKUP(D4954,Settings!C$2:C$100,1,FALSE)),CONCATENATE("Aktiviteten ",D4954," finns inte med i fliken Settings. Ange annan aktivitet eller uppdatera dina inställningar. "),"")&amp;IF(ISERROR(VLOOKUP(E4954,Settings!D$2:D$100,1,FALSE)),CONCATENATE("Kategorin ",E4954," finns inte med i fliken Settings. Ange annan kategori eller uppdatera dina inställningar."),""))</f>
        <v/>
      </c>
      <c r="H4954" s="11" t="str">
        <f t="shared" si="154"/>
        <v xml:space="preserve"> </v>
      </c>
    </row>
    <row r="4955" spans="1:8" x14ac:dyDescent="0.2">
      <c r="A4955" s="4"/>
      <c r="B4955" s="2" t="str">
        <f t="shared" si="155"/>
        <v/>
      </c>
      <c r="C4955" s="4"/>
      <c r="D4955" s="4"/>
      <c r="E4955" s="4"/>
      <c r="F4955" s="4"/>
      <c r="G4955" s="5" t="str">
        <f>IF(C4955="","",IF(ISERROR(VLOOKUP(D4955,Settings!C$2:C$100,1,FALSE)),CONCATENATE("Aktiviteten ",D4955," finns inte med i fliken Settings. Ange annan aktivitet eller uppdatera dina inställningar. "),"")&amp;IF(ISERROR(VLOOKUP(E4955,Settings!D$2:D$100,1,FALSE)),CONCATENATE("Kategorin ",E4955," finns inte med i fliken Settings. Ange annan kategori eller uppdatera dina inställningar."),""))</f>
        <v/>
      </c>
      <c r="H4955" s="11" t="str">
        <f t="shared" si="154"/>
        <v xml:space="preserve"> </v>
      </c>
    </row>
    <row r="4956" spans="1:8" x14ac:dyDescent="0.2">
      <c r="A4956" s="4"/>
      <c r="B4956" s="2" t="str">
        <f t="shared" si="155"/>
        <v/>
      </c>
      <c r="C4956" s="4"/>
      <c r="D4956" s="4"/>
      <c r="E4956" s="4"/>
      <c r="F4956" s="4"/>
      <c r="G4956" s="5" t="str">
        <f>IF(C4956="","",IF(ISERROR(VLOOKUP(D4956,Settings!C$2:C$100,1,FALSE)),CONCATENATE("Aktiviteten ",D4956," finns inte med i fliken Settings. Ange annan aktivitet eller uppdatera dina inställningar. "),"")&amp;IF(ISERROR(VLOOKUP(E4956,Settings!D$2:D$100,1,FALSE)),CONCATENATE("Kategorin ",E4956," finns inte med i fliken Settings. Ange annan kategori eller uppdatera dina inställningar."),""))</f>
        <v/>
      </c>
      <c r="H4956" s="11" t="str">
        <f t="shared" si="154"/>
        <v xml:space="preserve"> </v>
      </c>
    </row>
    <row r="4957" spans="1:8" x14ac:dyDescent="0.2">
      <c r="A4957" s="4"/>
      <c r="B4957" s="2" t="str">
        <f t="shared" si="155"/>
        <v/>
      </c>
      <c r="C4957" s="4"/>
      <c r="D4957" s="4"/>
      <c r="E4957" s="4"/>
      <c r="F4957" s="4"/>
      <c r="G4957" s="5" t="str">
        <f>IF(C4957="","",IF(ISERROR(VLOOKUP(D4957,Settings!C$2:C$100,1,FALSE)),CONCATENATE("Aktiviteten ",D4957," finns inte med i fliken Settings. Ange annan aktivitet eller uppdatera dina inställningar. "),"")&amp;IF(ISERROR(VLOOKUP(E4957,Settings!D$2:D$100,1,FALSE)),CONCATENATE("Kategorin ",E4957," finns inte med i fliken Settings. Ange annan kategori eller uppdatera dina inställningar."),""))</f>
        <v/>
      </c>
      <c r="H4957" s="11" t="str">
        <f t="shared" si="154"/>
        <v xml:space="preserve"> </v>
      </c>
    </row>
    <row r="4958" spans="1:8" x14ac:dyDescent="0.2">
      <c r="A4958" s="4"/>
      <c r="B4958" s="2" t="str">
        <f t="shared" si="155"/>
        <v/>
      </c>
      <c r="C4958" s="4"/>
      <c r="D4958" s="4"/>
      <c r="E4958" s="4"/>
      <c r="F4958" s="4"/>
      <c r="G4958" s="5" t="str">
        <f>IF(C4958="","",IF(ISERROR(VLOOKUP(D4958,Settings!C$2:C$100,1,FALSE)),CONCATENATE("Aktiviteten ",D4958," finns inte med i fliken Settings. Ange annan aktivitet eller uppdatera dina inställningar. "),"")&amp;IF(ISERROR(VLOOKUP(E4958,Settings!D$2:D$100,1,FALSE)),CONCATENATE("Kategorin ",E4958," finns inte med i fliken Settings. Ange annan kategori eller uppdatera dina inställningar."),""))</f>
        <v/>
      </c>
      <c r="H4958" s="11" t="str">
        <f t="shared" si="154"/>
        <v xml:space="preserve"> </v>
      </c>
    </row>
    <row r="4959" spans="1:8" x14ac:dyDescent="0.2">
      <c r="A4959" s="4"/>
      <c r="B4959" s="2" t="str">
        <f t="shared" si="155"/>
        <v/>
      </c>
      <c r="C4959" s="4"/>
      <c r="D4959" s="4"/>
      <c r="E4959" s="4"/>
      <c r="F4959" s="4"/>
      <c r="G4959" s="5" t="str">
        <f>IF(C4959="","",IF(ISERROR(VLOOKUP(D4959,Settings!C$2:C$100,1,FALSE)),CONCATENATE("Aktiviteten ",D4959," finns inte med i fliken Settings. Ange annan aktivitet eller uppdatera dina inställningar. "),"")&amp;IF(ISERROR(VLOOKUP(E4959,Settings!D$2:D$100,1,FALSE)),CONCATENATE("Kategorin ",E4959," finns inte med i fliken Settings. Ange annan kategori eller uppdatera dina inställningar."),""))</f>
        <v/>
      </c>
      <c r="H4959" s="11" t="str">
        <f t="shared" si="154"/>
        <v xml:space="preserve"> </v>
      </c>
    </row>
    <row r="4960" spans="1:8" x14ac:dyDescent="0.2">
      <c r="A4960" s="4"/>
      <c r="B4960" s="2" t="str">
        <f t="shared" si="155"/>
        <v/>
      </c>
      <c r="C4960" s="4"/>
      <c r="D4960" s="4"/>
      <c r="E4960" s="4"/>
      <c r="F4960" s="4"/>
      <c r="G4960" s="5" t="str">
        <f>IF(C4960="","",IF(ISERROR(VLOOKUP(D4960,Settings!C$2:C$100,1,FALSE)),CONCATENATE("Aktiviteten ",D4960," finns inte med i fliken Settings. Ange annan aktivitet eller uppdatera dina inställningar. "),"")&amp;IF(ISERROR(VLOOKUP(E4960,Settings!D$2:D$100,1,FALSE)),CONCATENATE("Kategorin ",E4960," finns inte med i fliken Settings. Ange annan kategori eller uppdatera dina inställningar."),""))</f>
        <v/>
      </c>
      <c r="H4960" s="11" t="str">
        <f t="shared" si="154"/>
        <v xml:space="preserve"> </v>
      </c>
    </row>
    <row r="4961" spans="1:8" x14ac:dyDescent="0.2">
      <c r="A4961" s="4"/>
      <c r="B4961" s="2" t="str">
        <f t="shared" si="155"/>
        <v/>
      </c>
      <c r="C4961" s="4"/>
      <c r="D4961" s="4"/>
      <c r="E4961" s="4"/>
      <c r="F4961" s="4"/>
      <c r="G4961" s="5" t="str">
        <f>IF(C4961="","",IF(ISERROR(VLOOKUP(D4961,Settings!C$2:C$100,1,FALSE)),CONCATENATE("Aktiviteten ",D4961," finns inte med i fliken Settings. Ange annan aktivitet eller uppdatera dina inställningar. "),"")&amp;IF(ISERROR(VLOOKUP(E4961,Settings!D$2:D$100,1,FALSE)),CONCATENATE("Kategorin ",E4961," finns inte med i fliken Settings. Ange annan kategori eller uppdatera dina inställningar."),""))</f>
        <v/>
      </c>
      <c r="H4961" s="11" t="str">
        <f t="shared" si="154"/>
        <v xml:space="preserve"> </v>
      </c>
    </row>
    <row r="4962" spans="1:8" x14ac:dyDescent="0.2">
      <c r="A4962" s="4"/>
      <c r="B4962" s="2" t="str">
        <f t="shared" si="155"/>
        <v/>
      </c>
      <c r="C4962" s="4"/>
      <c r="D4962" s="4"/>
      <c r="E4962" s="4"/>
      <c r="F4962" s="4"/>
      <c r="G4962" s="5" t="str">
        <f>IF(C4962="","",IF(ISERROR(VLOOKUP(D4962,Settings!C$2:C$100,1,FALSE)),CONCATENATE("Aktiviteten ",D4962," finns inte med i fliken Settings. Ange annan aktivitet eller uppdatera dina inställningar. "),"")&amp;IF(ISERROR(VLOOKUP(E4962,Settings!D$2:D$100,1,FALSE)),CONCATENATE("Kategorin ",E4962," finns inte med i fliken Settings. Ange annan kategori eller uppdatera dina inställningar."),""))</f>
        <v/>
      </c>
      <c r="H4962" s="11" t="str">
        <f t="shared" si="154"/>
        <v xml:space="preserve"> </v>
      </c>
    </row>
    <row r="4963" spans="1:8" x14ac:dyDescent="0.2">
      <c r="A4963" s="4"/>
      <c r="B4963" s="2" t="str">
        <f t="shared" si="155"/>
        <v/>
      </c>
      <c r="C4963" s="4"/>
      <c r="D4963" s="4"/>
      <c r="E4963" s="4"/>
      <c r="F4963" s="4"/>
      <c r="G4963" s="5" t="str">
        <f>IF(C4963="","",IF(ISERROR(VLOOKUP(D4963,Settings!C$2:C$100,1,FALSE)),CONCATENATE("Aktiviteten ",D4963," finns inte med i fliken Settings. Ange annan aktivitet eller uppdatera dina inställningar. "),"")&amp;IF(ISERROR(VLOOKUP(E4963,Settings!D$2:D$100,1,FALSE)),CONCATENATE("Kategorin ",E4963," finns inte med i fliken Settings. Ange annan kategori eller uppdatera dina inställningar."),""))</f>
        <v/>
      </c>
      <c r="H4963" s="11" t="str">
        <f t="shared" si="154"/>
        <v xml:space="preserve"> </v>
      </c>
    </row>
    <row r="4964" spans="1:8" x14ac:dyDescent="0.2">
      <c r="A4964" s="4"/>
      <c r="B4964" s="2" t="str">
        <f t="shared" si="155"/>
        <v/>
      </c>
      <c r="C4964" s="4"/>
      <c r="D4964" s="4"/>
      <c r="E4964" s="4"/>
      <c r="F4964" s="4"/>
      <c r="G4964" s="5" t="str">
        <f>IF(C4964="","",IF(ISERROR(VLOOKUP(D4964,Settings!C$2:C$100,1,FALSE)),CONCATENATE("Aktiviteten ",D4964," finns inte med i fliken Settings. Ange annan aktivitet eller uppdatera dina inställningar. "),"")&amp;IF(ISERROR(VLOOKUP(E4964,Settings!D$2:D$100,1,FALSE)),CONCATENATE("Kategorin ",E4964," finns inte med i fliken Settings. Ange annan kategori eller uppdatera dina inställningar."),""))</f>
        <v/>
      </c>
      <c r="H4964" s="11" t="str">
        <f t="shared" si="154"/>
        <v xml:space="preserve"> </v>
      </c>
    </row>
    <row r="4965" spans="1:8" x14ac:dyDescent="0.2">
      <c r="A4965" s="4"/>
      <c r="B4965" s="2" t="str">
        <f t="shared" si="155"/>
        <v/>
      </c>
      <c r="C4965" s="4"/>
      <c r="D4965" s="4"/>
      <c r="E4965" s="4"/>
      <c r="F4965" s="4"/>
      <c r="G4965" s="5" t="str">
        <f>IF(C4965="","",IF(ISERROR(VLOOKUP(D4965,Settings!C$2:C$100,1,FALSE)),CONCATENATE("Aktiviteten ",D4965," finns inte med i fliken Settings. Ange annan aktivitet eller uppdatera dina inställningar. "),"")&amp;IF(ISERROR(VLOOKUP(E4965,Settings!D$2:D$100,1,FALSE)),CONCATENATE("Kategorin ",E4965," finns inte med i fliken Settings. Ange annan kategori eller uppdatera dina inställningar."),""))</f>
        <v/>
      </c>
      <c r="H4965" s="11" t="str">
        <f t="shared" si="154"/>
        <v xml:space="preserve"> </v>
      </c>
    </row>
    <row r="4966" spans="1:8" x14ac:dyDescent="0.2">
      <c r="A4966" s="4"/>
      <c r="B4966" s="2" t="str">
        <f t="shared" si="155"/>
        <v/>
      </c>
      <c r="C4966" s="4"/>
      <c r="D4966" s="4"/>
      <c r="E4966" s="4"/>
      <c r="F4966" s="4"/>
      <c r="G4966" s="5" t="str">
        <f>IF(C4966="","",IF(ISERROR(VLOOKUP(D4966,Settings!C$2:C$100,1,FALSE)),CONCATENATE("Aktiviteten ",D4966," finns inte med i fliken Settings. Ange annan aktivitet eller uppdatera dina inställningar. "),"")&amp;IF(ISERROR(VLOOKUP(E4966,Settings!D$2:D$100,1,FALSE)),CONCATENATE("Kategorin ",E4966," finns inte med i fliken Settings. Ange annan kategori eller uppdatera dina inställningar."),""))</f>
        <v/>
      </c>
      <c r="H4966" s="11" t="str">
        <f t="shared" si="154"/>
        <v xml:space="preserve"> </v>
      </c>
    </row>
    <row r="4967" spans="1:8" x14ac:dyDescent="0.2">
      <c r="A4967" s="4"/>
      <c r="B4967" s="2" t="str">
        <f t="shared" si="155"/>
        <v/>
      </c>
      <c r="C4967" s="4"/>
      <c r="D4967" s="4"/>
      <c r="E4967" s="4"/>
      <c r="F4967" s="4"/>
      <c r="G4967" s="5" t="str">
        <f>IF(C4967="","",IF(ISERROR(VLOOKUP(D4967,Settings!C$2:C$100,1,FALSE)),CONCATENATE("Aktiviteten ",D4967," finns inte med i fliken Settings. Ange annan aktivitet eller uppdatera dina inställningar. "),"")&amp;IF(ISERROR(VLOOKUP(E4967,Settings!D$2:D$100,1,FALSE)),CONCATENATE("Kategorin ",E4967," finns inte med i fliken Settings. Ange annan kategori eller uppdatera dina inställningar."),""))</f>
        <v/>
      </c>
      <c r="H4967" s="11" t="str">
        <f t="shared" si="154"/>
        <v xml:space="preserve"> </v>
      </c>
    </row>
    <row r="4968" spans="1:8" x14ac:dyDescent="0.2">
      <c r="A4968" s="4"/>
      <c r="B4968" s="2" t="str">
        <f t="shared" si="155"/>
        <v/>
      </c>
      <c r="C4968" s="4"/>
      <c r="D4968" s="4"/>
      <c r="E4968" s="4"/>
      <c r="F4968" s="4"/>
      <c r="G4968" s="5" t="str">
        <f>IF(C4968="","",IF(ISERROR(VLOOKUP(D4968,Settings!C$2:C$100,1,FALSE)),CONCATENATE("Aktiviteten ",D4968," finns inte med i fliken Settings. Ange annan aktivitet eller uppdatera dina inställningar. "),"")&amp;IF(ISERROR(VLOOKUP(E4968,Settings!D$2:D$100,1,FALSE)),CONCATENATE("Kategorin ",E4968," finns inte med i fliken Settings. Ange annan kategori eller uppdatera dina inställningar."),""))</f>
        <v/>
      </c>
      <c r="H4968" s="11" t="str">
        <f t="shared" si="154"/>
        <v xml:space="preserve"> </v>
      </c>
    </row>
    <row r="4969" spans="1:8" x14ac:dyDescent="0.2">
      <c r="A4969" s="4"/>
      <c r="B4969" s="2" t="str">
        <f t="shared" si="155"/>
        <v/>
      </c>
      <c r="C4969" s="4"/>
      <c r="D4969" s="4"/>
      <c r="E4969" s="4"/>
      <c r="F4969" s="4"/>
      <c r="G4969" s="5" t="str">
        <f>IF(C4969="","",IF(ISERROR(VLOOKUP(D4969,Settings!C$2:C$100,1,FALSE)),CONCATENATE("Aktiviteten ",D4969," finns inte med i fliken Settings. Ange annan aktivitet eller uppdatera dina inställningar. "),"")&amp;IF(ISERROR(VLOOKUP(E4969,Settings!D$2:D$100,1,FALSE)),CONCATENATE("Kategorin ",E4969," finns inte med i fliken Settings. Ange annan kategori eller uppdatera dina inställningar."),""))</f>
        <v/>
      </c>
      <c r="H4969" s="11" t="str">
        <f t="shared" si="154"/>
        <v xml:space="preserve"> </v>
      </c>
    </row>
    <row r="4970" spans="1:8" x14ac:dyDescent="0.2">
      <c r="A4970" s="4"/>
      <c r="B4970" s="2" t="str">
        <f t="shared" si="155"/>
        <v/>
      </c>
      <c r="C4970" s="4"/>
      <c r="D4970" s="4"/>
      <c r="E4970" s="4"/>
      <c r="F4970" s="4"/>
      <c r="G4970" s="5" t="str">
        <f>IF(C4970="","",IF(ISERROR(VLOOKUP(D4970,Settings!C$2:C$100,1,FALSE)),CONCATENATE("Aktiviteten ",D4970," finns inte med i fliken Settings. Ange annan aktivitet eller uppdatera dina inställningar. "),"")&amp;IF(ISERROR(VLOOKUP(E4970,Settings!D$2:D$100,1,FALSE)),CONCATENATE("Kategorin ",E4970," finns inte med i fliken Settings. Ange annan kategori eller uppdatera dina inställningar."),""))</f>
        <v/>
      </c>
      <c r="H4970" s="11" t="str">
        <f t="shared" si="154"/>
        <v xml:space="preserve"> </v>
      </c>
    </row>
    <row r="4971" spans="1:8" x14ac:dyDescent="0.2">
      <c r="A4971" s="4"/>
      <c r="B4971" s="2" t="str">
        <f t="shared" si="155"/>
        <v/>
      </c>
      <c r="C4971" s="4"/>
      <c r="D4971" s="4"/>
      <c r="E4971" s="4"/>
      <c r="F4971" s="4"/>
      <c r="G4971" s="5" t="str">
        <f>IF(C4971="","",IF(ISERROR(VLOOKUP(D4971,Settings!C$2:C$100,1,FALSE)),CONCATENATE("Aktiviteten ",D4971," finns inte med i fliken Settings. Ange annan aktivitet eller uppdatera dina inställningar. "),"")&amp;IF(ISERROR(VLOOKUP(E4971,Settings!D$2:D$100,1,FALSE)),CONCATENATE("Kategorin ",E4971," finns inte med i fliken Settings. Ange annan kategori eller uppdatera dina inställningar."),""))</f>
        <v/>
      </c>
      <c r="H4971" s="11" t="str">
        <f t="shared" si="154"/>
        <v xml:space="preserve"> </v>
      </c>
    </row>
    <row r="4972" spans="1:8" x14ac:dyDescent="0.2">
      <c r="A4972" s="4"/>
      <c r="B4972" s="2" t="str">
        <f t="shared" si="155"/>
        <v/>
      </c>
      <c r="C4972" s="4"/>
      <c r="D4972" s="4"/>
      <c r="E4972" s="4"/>
      <c r="F4972" s="4"/>
      <c r="G4972" s="5" t="str">
        <f>IF(C4972="","",IF(ISERROR(VLOOKUP(D4972,Settings!C$2:C$100,1,FALSE)),CONCATENATE("Aktiviteten ",D4972," finns inte med i fliken Settings. Ange annan aktivitet eller uppdatera dina inställningar. "),"")&amp;IF(ISERROR(VLOOKUP(E4972,Settings!D$2:D$100,1,FALSE)),CONCATENATE("Kategorin ",E4972," finns inte med i fliken Settings. Ange annan kategori eller uppdatera dina inställningar."),""))</f>
        <v/>
      </c>
      <c r="H4972" s="11" t="str">
        <f t="shared" si="154"/>
        <v xml:space="preserve"> </v>
      </c>
    </row>
    <row r="4973" spans="1:8" x14ac:dyDescent="0.2">
      <c r="A4973" s="4"/>
      <c r="B4973" s="2" t="str">
        <f t="shared" si="155"/>
        <v/>
      </c>
      <c r="C4973" s="4"/>
      <c r="D4973" s="4"/>
      <c r="E4973" s="4"/>
      <c r="F4973" s="4"/>
      <c r="G4973" s="5" t="str">
        <f>IF(C4973="","",IF(ISERROR(VLOOKUP(D4973,Settings!C$2:C$100,1,FALSE)),CONCATENATE("Aktiviteten ",D4973," finns inte med i fliken Settings. Ange annan aktivitet eller uppdatera dina inställningar. "),"")&amp;IF(ISERROR(VLOOKUP(E4973,Settings!D$2:D$100,1,FALSE)),CONCATENATE("Kategorin ",E4973," finns inte med i fliken Settings. Ange annan kategori eller uppdatera dina inställningar."),""))</f>
        <v/>
      </c>
      <c r="H4973" s="11" t="str">
        <f t="shared" si="154"/>
        <v xml:space="preserve"> </v>
      </c>
    </row>
    <row r="4974" spans="1:8" x14ac:dyDescent="0.2">
      <c r="A4974" s="4"/>
      <c r="B4974" s="2" t="str">
        <f t="shared" si="155"/>
        <v/>
      </c>
      <c r="C4974" s="4"/>
      <c r="D4974" s="4"/>
      <c r="E4974" s="4"/>
      <c r="F4974" s="4"/>
      <c r="G4974" s="5" t="str">
        <f>IF(C4974="","",IF(ISERROR(VLOOKUP(D4974,Settings!C$2:C$100,1,FALSE)),CONCATENATE("Aktiviteten ",D4974," finns inte med i fliken Settings. Ange annan aktivitet eller uppdatera dina inställningar. "),"")&amp;IF(ISERROR(VLOOKUP(E4974,Settings!D$2:D$100,1,FALSE)),CONCATENATE("Kategorin ",E4974," finns inte med i fliken Settings. Ange annan kategori eller uppdatera dina inställningar."),""))</f>
        <v/>
      </c>
      <c r="H4974" s="11" t="str">
        <f t="shared" si="154"/>
        <v xml:space="preserve"> </v>
      </c>
    </row>
    <row r="4975" spans="1:8" x14ac:dyDescent="0.2">
      <c r="A4975" s="4"/>
      <c r="B4975" s="2" t="str">
        <f t="shared" si="155"/>
        <v/>
      </c>
      <c r="C4975" s="4"/>
      <c r="D4975" s="4"/>
      <c r="E4975" s="4"/>
      <c r="F4975" s="4"/>
      <c r="G4975" s="5" t="str">
        <f>IF(C4975="","",IF(ISERROR(VLOOKUP(D4975,Settings!C$2:C$100,1,FALSE)),CONCATENATE("Aktiviteten ",D4975," finns inte med i fliken Settings. Ange annan aktivitet eller uppdatera dina inställningar. "),"")&amp;IF(ISERROR(VLOOKUP(E4975,Settings!D$2:D$100,1,FALSE)),CONCATENATE("Kategorin ",E4975," finns inte med i fliken Settings. Ange annan kategori eller uppdatera dina inställningar."),""))</f>
        <v/>
      </c>
      <c r="H4975" s="11" t="str">
        <f t="shared" si="154"/>
        <v xml:space="preserve"> </v>
      </c>
    </row>
    <row r="4976" spans="1:8" x14ac:dyDescent="0.2">
      <c r="A4976" s="4"/>
      <c r="B4976" s="2" t="str">
        <f t="shared" si="155"/>
        <v/>
      </c>
      <c r="C4976" s="4"/>
      <c r="D4976" s="4"/>
      <c r="E4976" s="4"/>
      <c r="F4976" s="4"/>
      <c r="G4976" s="5" t="str">
        <f>IF(C4976="","",IF(ISERROR(VLOOKUP(D4976,Settings!C$2:C$100,1,FALSE)),CONCATENATE("Aktiviteten ",D4976," finns inte med i fliken Settings. Ange annan aktivitet eller uppdatera dina inställningar. "),"")&amp;IF(ISERROR(VLOOKUP(E4976,Settings!D$2:D$100,1,FALSE)),CONCATENATE("Kategorin ",E4976," finns inte med i fliken Settings. Ange annan kategori eller uppdatera dina inställningar."),""))</f>
        <v/>
      </c>
      <c r="H4976" s="11" t="str">
        <f t="shared" si="154"/>
        <v xml:space="preserve"> </v>
      </c>
    </row>
    <row r="4977" spans="1:8" x14ac:dyDescent="0.2">
      <c r="A4977" s="4"/>
      <c r="B4977" s="2" t="str">
        <f t="shared" si="155"/>
        <v/>
      </c>
      <c r="C4977" s="4"/>
      <c r="D4977" s="4"/>
      <c r="E4977" s="4"/>
      <c r="F4977" s="4"/>
      <c r="G4977" s="5" t="str">
        <f>IF(C4977="","",IF(ISERROR(VLOOKUP(D4977,Settings!C$2:C$100,1,FALSE)),CONCATENATE("Aktiviteten ",D4977," finns inte med i fliken Settings. Ange annan aktivitet eller uppdatera dina inställningar. "),"")&amp;IF(ISERROR(VLOOKUP(E4977,Settings!D$2:D$100,1,FALSE)),CONCATENATE("Kategorin ",E4977," finns inte med i fliken Settings. Ange annan kategori eller uppdatera dina inställningar."),""))</f>
        <v/>
      </c>
      <c r="H4977" s="11" t="str">
        <f t="shared" si="154"/>
        <v xml:space="preserve"> </v>
      </c>
    </row>
    <row r="4978" spans="1:8" x14ac:dyDescent="0.2">
      <c r="A4978" s="4"/>
      <c r="B4978" s="2" t="str">
        <f t="shared" si="155"/>
        <v/>
      </c>
      <c r="C4978" s="4"/>
      <c r="D4978" s="4"/>
      <c r="E4978" s="4"/>
      <c r="F4978" s="4"/>
      <c r="G4978" s="5" t="str">
        <f>IF(C4978="","",IF(ISERROR(VLOOKUP(D4978,Settings!C$2:C$100,1,FALSE)),CONCATENATE("Aktiviteten ",D4978," finns inte med i fliken Settings. Ange annan aktivitet eller uppdatera dina inställningar. "),"")&amp;IF(ISERROR(VLOOKUP(E4978,Settings!D$2:D$100,1,FALSE)),CONCATENATE("Kategorin ",E4978," finns inte med i fliken Settings. Ange annan kategori eller uppdatera dina inställningar."),""))</f>
        <v/>
      </c>
      <c r="H4978" s="11" t="str">
        <f t="shared" si="154"/>
        <v xml:space="preserve"> </v>
      </c>
    </row>
    <row r="4979" spans="1:8" x14ac:dyDescent="0.2">
      <c r="A4979" s="4"/>
      <c r="B4979" s="2" t="str">
        <f t="shared" si="155"/>
        <v/>
      </c>
      <c r="C4979" s="4"/>
      <c r="D4979" s="4"/>
      <c r="E4979" s="4"/>
      <c r="F4979" s="4"/>
      <c r="G4979" s="5" t="str">
        <f>IF(C4979="","",IF(ISERROR(VLOOKUP(D4979,Settings!C$2:C$100,1,FALSE)),CONCATENATE("Aktiviteten ",D4979," finns inte med i fliken Settings. Ange annan aktivitet eller uppdatera dina inställningar. "),"")&amp;IF(ISERROR(VLOOKUP(E4979,Settings!D$2:D$100,1,FALSE)),CONCATENATE("Kategorin ",E4979," finns inte med i fliken Settings. Ange annan kategori eller uppdatera dina inställningar."),""))</f>
        <v/>
      </c>
      <c r="H4979" s="11" t="str">
        <f t="shared" si="154"/>
        <v xml:space="preserve"> </v>
      </c>
    </row>
    <row r="4980" spans="1:8" x14ac:dyDescent="0.2">
      <c r="A4980" s="4"/>
      <c r="B4980" s="2" t="str">
        <f t="shared" si="155"/>
        <v/>
      </c>
      <c r="C4980" s="4"/>
      <c r="D4980" s="4"/>
      <c r="E4980" s="4"/>
      <c r="F4980" s="4"/>
      <c r="G4980" s="5" t="str">
        <f>IF(C4980="","",IF(ISERROR(VLOOKUP(D4980,Settings!C$2:C$100,1,FALSE)),CONCATENATE("Aktiviteten ",D4980," finns inte med i fliken Settings. Ange annan aktivitet eller uppdatera dina inställningar. "),"")&amp;IF(ISERROR(VLOOKUP(E4980,Settings!D$2:D$100,1,FALSE)),CONCATENATE("Kategorin ",E4980," finns inte med i fliken Settings. Ange annan kategori eller uppdatera dina inställningar."),""))</f>
        <v/>
      </c>
      <c r="H4980" s="11" t="str">
        <f t="shared" si="154"/>
        <v xml:space="preserve"> </v>
      </c>
    </row>
    <row r="4981" spans="1:8" x14ac:dyDescent="0.2">
      <c r="A4981" s="4"/>
      <c r="B4981" s="2" t="str">
        <f t="shared" si="155"/>
        <v/>
      </c>
      <c r="C4981" s="4"/>
      <c r="D4981" s="4"/>
      <c r="E4981" s="4"/>
      <c r="F4981" s="4"/>
      <c r="G4981" s="5" t="str">
        <f>IF(C4981="","",IF(ISERROR(VLOOKUP(D4981,Settings!C$2:C$100,1,FALSE)),CONCATENATE("Aktiviteten ",D4981," finns inte med i fliken Settings. Ange annan aktivitet eller uppdatera dina inställningar. "),"")&amp;IF(ISERROR(VLOOKUP(E4981,Settings!D$2:D$100,1,FALSE)),CONCATENATE("Kategorin ",E4981," finns inte med i fliken Settings. Ange annan kategori eller uppdatera dina inställningar."),""))</f>
        <v/>
      </c>
      <c r="H4981" s="11" t="str">
        <f t="shared" si="154"/>
        <v xml:space="preserve"> </v>
      </c>
    </row>
    <row r="4982" spans="1:8" x14ac:dyDescent="0.2">
      <c r="A4982" s="4"/>
      <c r="B4982" s="2" t="str">
        <f t="shared" si="155"/>
        <v/>
      </c>
      <c r="C4982" s="4"/>
      <c r="D4982" s="4"/>
      <c r="E4982" s="4"/>
      <c r="F4982" s="4"/>
      <c r="G4982" s="5" t="str">
        <f>IF(C4982="","",IF(ISERROR(VLOOKUP(D4982,Settings!C$2:C$100,1,FALSE)),CONCATENATE("Aktiviteten ",D4982," finns inte med i fliken Settings. Ange annan aktivitet eller uppdatera dina inställningar. "),"")&amp;IF(ISERROR(VLOOKUP(E4982,Settings!D$2:D$100,1,FALSE)),CONCATENATE("Kategorin ",E4982," finns inte med i fliken Settings. Ange annan kategori eller uppdatera dina inställningar."),""))</f>
        <v/>
      </c>
      <c r="H4982" s="11" t="str">
        <f t="shared" si="154"/>
        <v xml:space="preserve"> </v>
      </c>
    </row>
    <row r="4983" spans="1:8" x14ac:dyDescent="0.2">
      <c r="A4983" s="4"/>
      <c r="B4983" s="2" t="str">
        <f t="shared" si="155"/>
        <v/>
      </c>
      <c r="C4983" s="4"/>
      <c r="D4983" s="4"/>
      <c r="E4983" s="4"/>
      <c r="F4983" s="4"/>
      <c r="G4983" s="5" t="str">
        <f>IF(C4983="","",IF(ISERROR(VLOOKUP(D4983,Settings!C$2:C$100,1,FALSE)),CONCATENATE("Aktiviteten ",D4983," finns inte med i fliken Settings. Ange annan aktivitet eller uppdatera dina inställningar. "),"")&amp;IF(ISERROR(VLOOKUP(E4983,Settings!D$2:D$100,1,FALSE)),CONCATENATE("Kategorin ",E4983," finns inte med i fliken Settings. Ange annan kategori eller uppdatera dina inställningar."),""))</f>
        <v/>
      </c>
      <c r="H4983" s="11" t="str">
        <f t="shared" si="154"/>
        <v xml:space="preserve"> </v>
      </c>
    </row>
    <row r="4984" spans="1:8" x14ac:dyDescent="0.2">
      <c r="A4984" s="4"/>
      <c r="B4984" s="2" t="str">
        <f t="shared" si="155"/>
        <v/>
      </c>
      <c r="C4984" s="4"/>
      <c r="D4984" s="4"/>
      <c r="E4984" s="4"/>
      <c r="F4984" s="4"/>
      <c r="G4984" s="5" t="str">
        <f>IF(C4984="","",IF(ISERROR(VLOOKUP(D4984,Settings!C$2:C$100,1,FALSE)),CONCATENATE("Aktiviteten ",D4984," finns inte med i fliken Settings. Ange annan aktivitet eller uppdatera dina inställningar. "),"")&amp;IF(ISERROR(VLOOKUP(E4984,Settings!D$2:D$100,1,FALSE)),CONCATENATE("Kategorin ",E4984," finns inte med i fliken Settings. Ange annan kategori eller uppdatera dina inställningar."),""))</f>
        <v/>
      </c>
      <c r="H4984" s="11" t="str">
        <f t="shared" si="154"/>
        <v xml:space="preserve"> </v>
      </c>
    </row>
    <row r="4985" spans="1:8" x14ac:dyDescent="0.2">
      <c r="A4985" s="4"/>
      <c r="B4985" s="2" t="str">
        <f t="shared" si="155"/>
        <v/>
      </c>
      <c r="C4985" s="4"/>
      <c r="D4985" s="4"/>
      <c r="E4985" s="4"/>
      <c r="F4985" s="4"/>
      <c r="G4985" s="5" t="str">
        <f>IF(C4985="","",IF(ISERROR(VLOOKUP(D4985,Settings!C$2:C$100,1,FALSE)),CONCATENATE("Aktiviteten ",D4985," finns inte med i fliken Settings. Ange annan aktivitet eller uppdatera dina inställningar. "),"")&amp;IF(ISERROR(VLOOKUP(E4985,Settings!D$2:D$100,1,FALSE)),CONCATENATE("Kategorin ",E4985," finns inte med i fliken Settings. Ange annan kategori eller uppdatera dina inställningar."),""))</f>
        <v/>
      </c>
      <c r="H4985" s="11" t="str">
        <f t="shared" si="154"/>
        <v xml:space="preserve"> </v>
      </c>
    </row>
    <row r="4986" spans="1:8" x14ac:dyDescent="0.2">
      <c r="A4986" s="4"/>
      <c r="B4986" s="2" t="str">
        <f t="shared" si="155"/>
        <v/>
      </c>
      <c r="C4986" s="4"/>
      <c r="D4986" s="4"/>
      <c r="E4986" s="4"/>
      <c r="F4986" s="4"/>
      <c r="G4986" s="5" t="str">
        <f>IF(C4986="","",IF(ISERROR(VLOOKUP(D4986,Settings!C$2:C$100,1,FALSE)),CONCATENATE("Aktiviteten ",D4986," finns inte med i fliken Settings. Ange annan aktivitet eller uppdatera dina inställningar. "),"")&amp;IF(ISERROR(VLOOKUP(E4986,Settings!D$2:D$100,1,FALSE)),CONCATENATE("Kategorin ",E4986," finns inte med i fliken Settings. Ange annan kategori eller uppdatera dina inställningar."),""))</f>
        <v/>
      </c>
      <c r="H4986" s="11" t="str">
        <f t="shared" si="154"/>
        <v xml:space="preserve"> </v>
      </c>
    </row>
    <row r="4987" spans="1:8" x14ac:dyDescent="0.2">
      <c r="A4987" s="4"/>
      <c r="B4987" s="2" t="str">
        <f t="shared" si="155"/>
        <v/>
      </c>
      <c r="C4987" s="4"/>
      <c r="D4987" s="4"/>
      <c r="E4987" s="4"/>
      <c r="F4987" s="4"/>
      <c r="G4987" s="5" t="str">
        <f>IF(C4987="","",IF(ISERROR(VLOOKUP(D4987,Settings!C$2:C$100,1,FALSE)),CONCATENATE("Aktiviteten ",D4987," finns inte med i fliken Settings. Ange annan aktivitet eller uppdatera dina inställningar. "),"")&amp;IF(ISERROR(VLOOKUP(E4987,Settings!D$2:D$100,1,FALSE)),CONCATENATE("Kategorin ",E4987," finns inte med i fliken Settings. Ange annan kategori eller uppdatera dina inställningar."),""))</f>
        <v/>
      </c>
      <c r="H4987" s="11" t="str">
        <f t="shared" si="154"/>
        <v xml:space="preserve"> </v>
      </c>
    </row>
    <row r="4988" spans="1:8" x14ac:dyDescent="0.2">
      <c r="A4988" s="4"/>
      <c r="B4988" s="2" t="str">
        <f t="shared" si="155"/>
        <v/>
      </c>
      <c r="C4988" s="4"/>
      <c r="D4988" s="4"/>
      <c r="E4988" s="4"/>
      <c r="F4988" s="4"/>
      <c r="G4988" s="5" t="str">
        <f>IF(C4988="","",IF(ISERROR(VLOOKUP(D4988,Settings!C$2:C$100,1,FALSE)),CONCATENATE("Aktiviteten ",D4988," finns inte med i fliken Settings. Ange annan aktivitet eller uppdatera dina inställningar. "),"")&amp;IF(ISERROR(VLOOKUP(E4988,Settings!D$2:D$100,1,FALSE)),CONCATENATE("Kategorin ",E4988," finns inte med i fliken Settings. Ange annan kategori eller uppdatera dina inställningar."),""))</f>
        <v/>
      </c>
      <c r="H4988" s="11" t="str">
        <f t="shared" si="154"/>
        <v xml:space="preserve"> </v>
      </c>
    </row>
    <row r="4989" spans="1:8" x14ac:dyDescent="0.2">
      <c r="A4989" s="4"/>
      <c r="B4989" s="2" t="str">
        <f t="shared" si="155"/>
        <v/>
      </c>
      <c r="C4989" s="4"/>
      <c r="D4989" s="4"/>
      <c r="E4989" s="4"/>
      <c r="F4989" s="4"/>
      <c r="G4989" s="5" t="str">
        <f>IF(C4989="","",IF(ISERROR(VLOOKUP(D4989,Settings!C$2:C$100,1,FALSE)),CONCATENATE("Aktiviteten ",D4989," finns inte med i fliken Settings. Ange annan aktivitet eller uppdatera dina inställningar. "),"")&amp;IF(ISERROR(VLOOKUP(E4989,Settings!D$2:D$100,1,FALSE)),CONCATENATE("Kategorin ",E4989," finns inte med i fliken Settings. Ange annan kategori eller uppdatera dina inställningar."),""))</f>
        <v/>
      </c>
      <c r="H4989" s="11" t="str">
        <f t="shared" si="154"/>
        <v xml:space="preserve"> </v>
      </c>
    </row>
    <row r="4990" spans="1:8" x14ac:dyDescent="0.2">
      <c r="A4990" s="4"/>
      <c r="B4990" s="2" t="str">
        <f t="shared" si="155"/>
        <v/>
      </c>
      <c r="C4990" s="4"/>
      <c r="D4990" s="4"/>
      <c r="E4990" s="4"/>
      <c r="F4990" s="4"/>
      <c r="G4990" s="5" t="str">
        <f>IF(C4990="","",IF(ISERROR(VLOOKUP(D4990,Settings!C$2:C$100,1,FALSE)),CONCATENATE("Aktiviteten ",D4990," finns inte med i fliken Settings. Ange annan aktivitet eller uppdatera dina inställningar. "),"")&amp;IF(ISERROR(VLOOKUP(E4990,Settings!D$2:D$100,1,FALSE)),CONCATENATE("Kategorin ",E4990," finns inte med i fliken Settings. Ange annan kategori eller uppdatera dina inställningar."),""))</f>
        <v/>
      </c>
      <c r="H4990" s="11" t="str">
        <f t="shared" si="154"/>
        <v xml:space="preserve"> </v>
      </c>
    </row>
    <row r="4991" spans="1:8" x14ac:dyDescent="0.2">
      <c r="A4991" s="4"/>
      <c r="B4991" s="2" t="str">
        <f t="shared" si="155"/>
        <v/>
      </c>
      <c r="C4991" s="4"/>
      <c r="D4991" s="4"/>
      <c r="E4991" s="4"/>
      <c r="F4991" s="4"/>
      <c r="G4991" s="5" t="str">
        <f>IF(C4991="","",IF(ISERROR(VLOOKUP(D4991,Settings!C$2:C$100,1,FALSE)),CONCATENATE("Aktiviteten ",D4991," finns inte med i fliken Settings. Ange annan aktivitet eller uppdatera dina inställningar. "),"")&amp;IF(ISERROR(VLOOKUP(E4991,Settings!D$2:D$100,1,FALSE)),CONCATENATE("Kategorin ",E4991," finns inte med i fliken Settings. Ange annan kategori eller uppdatera dina inställningar."),""))</f>
        <v/>
      </c>
      <c r="H4991" s="11" t="str">
        <f t="shared" si="154"/>
        <v xml:space="preserve"> </v>
      </c>
    </row>
    <row r="4992" spans="1:8" x14ac:dyDescent="0.2">
      <c r="A4992" s="4"/>
      <c r="B4992" s="2" t="str">
        <f t="shared" si="155"/>
        <v/>
      </c>
      <c r="C4992" s="4"/>
      <c r="D4992" s="4"/>
      <c r="E4992" s="4"/>
      <c r="F4992" s="4"/>
      <c r="G4992" s="5" t="str">
        <f>IF(C4992="","",IF(ISERROR(VLOOKUP(D4992,Settings!C$2:C$100,1,FALSE)),CONCATENATE("Aktiviteten ",D4992," finns inte med i fliken Settings. Ange annan aktivitet eller uppdatera dina inställningar. "),"")&amp;IF(ISERROR(VLOOKUP(E4992,Settings!D$2:D$100,1,FALSE)),CONCATENATE("Kategorin ",E4992," finns inte med i fliken Settings. Ange annan kategori eller uppdatera dina inställningar."),""))</f>
        <v/>
      </c>
      <c r="H4992" s="11" t="str">
        <f t="shared" si="154"/>
        <v xml:space="preserve"> </v>
      </c>
    </row>
    <row r="4993" spans="1:8" x14ac:dyDescent="0.2">
      <c r="A4993" s="4"/>
      <c r="B4993" s="2" t="str">
        <f t="shared" si="155"/>
        <v/>
      </c>
      <c r="C4993" s="4"/>
      <c r="D4993" s="4"/>
      <c r="E4993" s="4"/>
      <c r="F4993" s="4"/>
      <c r="G4993" s="5" t="str">
        <f>IF(C4993="","",IF(ISERROR(VLOOKUP(D4993,Settings!C$2:C$100,1,FALSE)),CONCATENATE("Aktiviteten ",D4993," finns inte med i fliken Settings. Ange annan aktivitet eller uppdatera dina inställningar. "),"")&amp;IF(ISERROR(VLOOKUP(E4993,Settings!D$2:D$100,1,FALSE)),CONCATENATE("Kategorin ",E4993," finns inte med i fliken Settings. Ange annan kategori eller uppdatera dina inställningar."),""))</f>
        <v/>
      </c>
      <c r="H4993" s="11" t="str">
        <f t="shared" si="154"/>
        <v xml:space="preserve"> </v>
      </c>
    </row>
    <row r="4994" spans="1:8" x14ac:dyDescent="0.2">
      <c r="A4994" s="4"/>
      <c r="B4994" s="2" t="str">
        <f t="shared" si="155"/>
        <v/>
      </c>
      <c r="C4994" s="4"/>
      <c r="D4994" s="4"/>
      <c r="E4994" s="4"/>
      <c r="F4994" s="4"/>
      <c r="G4994" s="5" t="str">
        <f>IF(C4994="","",IF(ISERROR(VLOOKUP(D4994,Settings!C$2:C$100,1,FALSE)),CONCATENATE("Aktiviteten ",D4994," finns inte med i fliken Settings. Ange annan aktivitet eller uppdatera dina inställningar. "),"")&amp;IF(ISERROR(VLOOKUP(E4994,Settings!D$2:D$100,1,FALSE)),CONCATENATE("Kategorin ",E4994," finns inte med i fliken Settings. Ange annan kategori eller uppdatera dina inställningar."),""))</f>
        <v/>
      </c>
      <c r="H4994" s="11" t="str">
        <f t="shared" si="154"/>
        <v xml:space="preserve"> </v>
      </c>
    </row>
    <row r="4995" spans="1:8" x14ac:dyDescent="0.2">
      <c r="A4995" s="4"/>
      <c r="B4995" s="2" t="str">
        <f t="shared" si="155"/>
        <v/>
      </c>
      <c r="C4995" s="4"/>
      <c r="D4995" s="4"/>
      <c r="E4995" s="4"/>
      <c r="F4995" s="4"/>
      <c r="G4995" s="5" t="str">
        <f>IF(C4995="","",IF(ISERROR(VLOOKUP(D4995,Settings!C$2:C$100,1,FALSE)),CONCATENATE("Aktiviteten ",D4995," finns inte med i fliken Settings. Ange annan aktivitet eller uppdatera dina inställningar. "),"")&amp;IF(ISERROR(VLOOKUP(E4995,Settings!D$2:D$100,1,FALSE)),CONCATENATE("Kategorin ",E4995," finns inte med i fliken Settings. Ange annan kategori eller uppdatera dina inställningar."),""))</f>
        <v/>
      </c>
      <c r="H4995" s="11" t="str">
        <f t="shared" ref="H4995:H5000" si="156">IF(A4995=""," ",IF(B4995="",A4995,B4995))</f>
        <v xml:space="preserve"> </v>
      </c>
    </row>
    <row r="4996" spans="1:8" x14ac:dyDescent="0.2">
      <c r="A4996" s="4"/>
      <c r="B4996" s="2" t="str">
        <f t="shared" si="155"/>
        <v/>
      </c>
      <c r="C4996" s="4"/>
      <c r="D4996" s="4"/>
      <c r="E4996" s="4"/>
      <c r="F4996" s="4"/>
      <c r="G4996" s="5" t="str">
        <f>IF(C4996="","",IF(ISERROR(VLOOKUP(D4996,Settings!C$2:C$100,1,FALSE)),CONCATENATE("Aktiviteten ",D4996," finns inte med i fliken Settings. Ange annan aktivitet eller uppdatera dina inställningar. "),"")&amp;IF(ISERROR(VLOOKUP(E4996,Settings!D$2:D$100,1,FALSE)),CONCATENATE("Kategorin ",E4996," finns inte med i fliken Settings. Ange annan kategori eller uppdatera dina inställningar."),""))</f>
        <v/>
      </c>
      <c r="H4996" s="11" t="str">
        <f t="shared" si="156"/>
        <v xml:space="preserve"> </v>
      </c>
    </row>
    <row r="4997" spans="1:8" x14ac:dyDescent="0.2">
      <c r="A4997" s="4"/>
      <c r="B4997" s="2" t="str">
        <f t="shared" si="155"/>
        <v/>
      </c>
      <c r="C4997" s="4"/>
      <c r="D4997" s="4"/>
      <c r="E4997" s="4"/>
      <c r="F4997" s="4"/>
      <c r="G4997" s="5" t="str">
        <f>IF(C4997="","",IF(ISERROR(VLOOKUP(D4997,Settings!C$2:C$100,1,FALSE)),CONCATENATE("Aktiviteten ",D4997," finns inte med i fliken Settings. Ange annan aktivitet eller uppdatera dina inställningar. "),"")&amp;IF(ISERROR(VLOOKUP(E4997,Settings!D$2:D$100,1,FALSE)),CONCATENATE("Kategorin ",E4997," finns inte med i fliken Settings. Ange annan kategori eller uppdatera dina inställningar."),""))</f>
        <v/>
      </c>
      <c r="H4997" s="11" t="str">
        <f t="shared" si="156"/>
        <v xml:space="preserve"> </v>
      </c>
    </row>
    <row r="4998" spans="1:8" x14ac:dyDescent="0.2">
      <c r="A4998" s="4"/>
      <c r="B4998" s="2" t="str">
        <f t="shared" si="155"/>
        <v/>
      </c>
      <c r="C4998" s="4"/>
      <c r="D4998" s="4"/>
      <c r="E4998" s="4"/>
      <c r="F4998" s="4"/>
      <c r="G4998" s="5" t="str">
        <f>IF(C4998="","",IF(ISERROR(VLOOKUP(D4998,Settings!C$2:C$100,1,FALSE)),CONCATENATE("Aktiviteten ",D4998," finns inte med i fliken Settings. Ange annan aktivitet eller uppdatera dina inställningar. "),"")&amp;IF(ISERROR(VLOOKUP(E4998,Settings!D$2:D$100,1,FALSE)),CONCATENATE("Kategorin ",E4998," finns inte med i fliken Settings. Ange annan kategori eller uppdatera dina inställningar."),""))</f>
        <v/>
      </c>
      <c r="H4998" s="11" t="str">
        <f t="shared" si="156"/>
        <v xml:space="preserve"> </v>
      </c>
    </row>
    <row r="4999" spans="1:8" x14ac:dyDescent="0.2">
      <c r="A4999" s="4"/>
      <c r="B4999" s="2" t="str">
        <f t="shared" si="155"/>
        <v/>
      </c>
      <c r="C4999" s="4"/>
      <c r="D4999" s="4"/>
      <c r="E4999" s="4"/>
      <c r="F4999" s="4"/>
      <c r="G4999" s="5" t="str">
        <f>IF(C4999="","",IF(ISERROR(VLOOKUP(D4999,Settings!C$2:C$100,1,FALSE)),CONCATENATE("Aktiviteten ",D4999," finns inte med i fliken Settings. Ange annan aktivitet eller uppdatera dina inställningar. "),"")&amp;IF(ISERROR(VLOOKUP(E4999,Settings!D$2:D$100,1,FALSE)),CONCATENATE("Kategorin ",E4999," finns inte med i fliken Settings. Ange annan kategori eller uppdatera dina inställningar."),""))</f>
        <v/>
      </c>
      <c r="H4999" s="11" t="str">
        <f t="shared" si="156"/>
        <v xml:space="preserve"> </v>
      </c>
    </row>
    <row r="5000" spans="1:8" x14ac:dyDescent="0.2">
      <c r="A5000" s="4"/>
      <c r="B5000" s="2" t="str">
        <f t="shared" si="155"/>
        <v/>
      </c>
      <c r="C5000" s="4"/>
      <c r="D5000" s="4"/>
      <c r="E5000" s="4"/>
      <c r="F5000" s="4"/>
      <c r="G5000" s="6" t="str">
        <f>IF(C5000="","",IF(ISERROR(VLOOKUP(D5000,Settings!C$2:C$100,1,FALSE)),CONCATENATE("Aktiviteten ",D5000," finns inte med i fliken Settings. Ange annan aktivitet eller uppdatera dina inställningar. "),"")&amp;IF(ISERROR(VLOOKUP(E5000,Settings!D$2:D$100,1,FALSE)),CONCATENATE("Kategorin ",E5000," finns inte med i fliken Settings. Ange annan kategori eller uppdatera dina inställningar."),""))</f>
        <v/>
      </c>
      <c r="H5000" s="11" t="str">
        <f t="shared" si="156"/>
        <v xml:space="preserve"> </v>
      </c>
    </row>
    <row r="5001" spans="1:8" x14ac:dyDescent="0.2">
      <c r="A5001" s="6" t="s">
        <v>46</v>
      </c>
      <c r="B5001" s="6" t="s">
        <v>46</v>
      </c>
      <c r="C5001" s="6" t="s">
        <v>46</v>
      </c>
      <c r="D5001" s="6" t="s">
        <v>46</v>
      </c>
      <c r="E5001" s="6" t="s">
        <v>46</v>
      </c>
      <c r="F5001" s="6" t="s">
        <v>46</v>
      </c>
      <c r="G5001" s="6" t="s">
        <v>46</v>
      </c>
    </row>
    <row r="5002" spans="1:8" x14ac:dyDescent="0.2">
      <c r="B5002" s="6" t="s">
        <v>45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2"/>
  <sheetViews>
    <sheetView zoomScale="130" zoomScaleNormal="130" workbookViewId="0">
      <pane ySplit="1" topLeftCell="A2" activePane="bottomLeft" state="frozen"/>
      <selection pane="bottomLeft" activeCell="C29" sqref="C29"/>
    </sheetView>
  </sheetViews>
  <sheetFormatPr defaultColWidth="9.140625" defaultRowHeight="11.25" x14ac:dyDescent="0.2"/>
  <cols>
    <col min="1" max="1" width="9.140625" style="5"/>
    <col min="2" max="2" width="15.85546875" style="5" bestFit="1" customWidth="1"/>
    <col min="3" max="3" width="13.140625" style="5" bestFit="1" customWidth="1"/>
    <col min="4" max="4" width="15" style="5" bestFit="1" customWidth="1"/>
    <col min="5" max="5" width="26" style="5" bestFit="1" customWidth="1"/>
    <col min="6" max="6" width="8.140625" style="5" customWidth="1"/>
    <col min="7" max="16384" width="9.140625" style="5"/>
  </cols>
  <sheetData>
    <row r="1" spans="2:5" s="1" customFormat="1" x14ac:dyDescent="0.2">
      <c r="B1" s="1" t="s">
        <v>43</v>
      </c>
      <c r="C1" s="1" t="s">
        <v>65</v>
      </c>
      <c r="D1" s="1" t="s">
        <v>68</v>
      </c>
      <c r="E1" s="1" t="s">
        <v>65</v>
      </c>
    </row>
    <row r="2" spans="2:5" x14ac:dyDescent="0.2">
      <c r="B2" s="5" t="str">
        <f>IF(Settings!C2="","",Settings!C2)</f>
        <v>Datorlabb</v>
      </c>
      <c r="C2" s="5">
        <f>IF(B2="","",SUMIF(Input!D$2:D$503,Summary!B2,Input!C$2:C$503))</f>
        <v>15.5</v>
      </c>
      <c r="D2" s="5" t="str">
        <f>IF(Settings!D2="","",Settings!D2)</f>
        <v>C-uppsatser</v>
      </c>
      <c r="E2" s="5">
        <f>IF(D2="","",SUMIF(Input!E$2:E$503,Summary!D2,Input!C$2:C$503))</f>
        <v>16.5</v>
      </c>
    </row>
    <row r="3" spans="2:5" x14ac:dyDescent="0.2">
      <c r="B3" s="5" t="str">
        <f>IF(Settings!C3="","",Settings!C3)</f>
        <v>Föreläsningar</v>
      </c>
      <c r="C3" s="5">
        <f>IF(B3="","",SUMIF(Input!D$2:D$503,Summary!B3,Input!C$2:C$503))</f>
        <v>27</v>
      </c>
      <c r="D3" s="5" t="str">
        <f>IF(Settings!D3="","",Settings!D3)</f>
        <v>Mastermetoden</v>
      </c>
      <c r="E3" s="5">
        <f>IF(D3="","",SUMIF(Input!E$2:E$503,Summary!D3,Input!C$2:C$503))</f>
        <v>21.6</v>
      </c>
    </row>
    <row r="4" spans="2:5" x14ac:dyDescent="0.2">
      <c r="B4" s="5" t="str">
        <f>IF(Settings!C4="","",Settings!C4)</f>
        <v>Förtroendeuppdrag</v>
      </c>
      <c r="C4" s="5">
        <f>IF(B4="","",SUMIF(Input!D$2:D$503,Summary!B4,Input!C$2:C$503))</f>
        <v>170</v>
      </c>
      <c r="D4" s="5" t="str">
        <f>IF(Settings!D4="","",Settings!D4)</f>
        <v>Metod C</v>
      </c>
      <c r="E4" s="5">
        <f>IF(D4="","",SUMIF(Input!E$2:E$503,Summary!D4,Input!C$2:C$503))</f>
        <v>205.9</v>
      </c>
    </row>
    <row r="5" spans="2:5" x14ac:dyDescent="0.2">
      <c r="B5" s="5" t="str">
        <f>IF(Settings!C5="","",Settings!C5)</f>
        <v>Huvudlärararvode</v>
      </c>
      <c r="C5" s="5">
        <f>IF(B5="","",SUMIF(Input!D$2:D$503,Summary!B5,Input!C$2:C$503))</f>
        <v>15</v>
      </c>
      <c r="D5" s="5" t="str">
        <f>IF(Settings!D5="","",Settings!D5)</f>
        <v>Metod C Kvalitetsmedel</v>
      </c>
      <c r="E5" s="5">
        <f>IF(D5="","",SUMIF(Input!E$2:E$503,Summary!D5,Input!C$2:C$503))</f>
        <v>45</v>
      </c>
    </row>
    <row r="6" spans="2:5" x14ac:dyDescent="0.2">
      <c r="B6" s="5" t="str">
        <f>IF(Settings!C6="","",Settings!C6)</f>
        <v>Kontorstid</v>
      </c>
      <c r="C6" s="5">
        <f>IF(B6="","",SUMIF(Input!D$2:D$503,Summary!B6,Input!C$2:C$503))</f>
        <v>0.5</v>
      </c>
      <c r="D6" s="5" t="str">
        <f>IF(Settings!D6="","",Settings!D6)</f>
        <v>Pedagogisk utbildning</v>
      </c>
      <c r="E6" s="5">
        <f>IF(D6="","",SUMIF(Input!E$2:E$503,Summary!D6,Input!C$2:C$503))</f>
        <v>40</v>
      </c>
    </row>
    <row r="7" spans="2:5" x14ac:dyDescent="0.2">
      <c r="B7" s="5" t="str">
        <f>IF(Settings!C7="","",Settings!C7)</f>
        <v>Kursutveckling</v>
      </c>
      <c r="C7" s="5">
        <f>IF(B7="","",SUMIF(Input!D$2:D$503,Summary!B7,Input!C$2:C$503))</f>
        <v>28.5</v>
      </c>
      <c r="D7" s="5" t="str">
        <f>IF(Settings!D7="","",Settings!D7)</f>
        <v>SDR</v>
      </c>
      <c r="E7" s="5">
        <f>IF(D7="","",SUMIF(Input!E$2:E$503,Summary!D7,Input!C$2:C$503))</f>
        <v>120</v>
      </c>
    </row>
    <row r="8" spans="2:5" x14ac:dyDescent="0.2">
      <c r="B8" s="5" t="str">
        <f>IF(Settings!C8="","",Settings!C8)</f>
        <v>Pedagogisk utbildning</v>
      </c>
      <c r="C8" s="5">
        <f>IF(B8="","",SUMIF(Input!D$2:D$503,Summary!B8,Input!C$2:C$503))</f>
        <v>40</v>
      </c>
      <c r="D8" s="5" t="str">
        <f>IF(Settings!D8="","",Settings!D8)</f>
        <v>Fakultetsnämnden</v>
      </c>
      <c r="E8" s="5">
        <f>IF(D8="","",SUMIF(Input!E$2:E$503,Summary!D8,Input!C$2:C$503))</f>
        <v>50</v>
      </c>
    </row>
    <row r="9" spans="2:5" x14ac:dyDescent="0.2">
      <c r="B9" s="5" t="str">
        <f>IF(Settings!C9="","",Settings!C9)</f>
        <v>Seminarier</v>
      </c>
      <c r="C9" s="5">
        <f>IF(B9="","",SUMIF(Input!D$2:D$503,Summary!B9,Input!C$2:C$503))</f>
        <v>184</v>
      </c>
      <c r="D9" s="5" t="str">
        <f>IF(Settings!D9="","",Settings!D9)</f>
        <v/>
      </c>
      <c r="E9" s="5" t="str">
        <f>IF(D9="","",SUMIF(Input!E$2:E$503,Summary!D9,Input!C$2:C$503))</f>
        <v/>
      </c>
    </row>
    <row r="10" spans="2:5" x14ac:dyDescent="0.2">
      <c r="B10" s="5" t="str">
        <f>IF(Settings!C10="","",Settings!C10)</f>
        <v>Uppsatshandledning</v>
      </c>
      <c r="C10" s="5">
        <f>IF(B10="","",SUMIF(Input!D$2:D$503,Summary!B10,Input!C$2:C$503))</f>
        <v>16.5</v>
      </c>
      <c r="D10" s="5" t="str">
        <f>IF(Settings!D10="","",Settings!D10)</f>
        <v/>
      </c>
      <c r="E10" s="5" t="str">
        <f>IF(D10="","",SUMIF(Input!E$2:E$503,Summary!D10,Input!C$2:C$503))</f>
        <v/>
      </c>
    </row>
    <row r="11" spans="2:5" x14ac:dyDescent="0.2">
      <c r="B11" s="5" t="str">
        <f>IF(Settings!C11="","",Settings!C11)</f>
        <v>Övrig undervisning</v>
      </c>
      <c r="C11" s="5">
        <f>IF(B11="","",SUMIF(Input!D$2:D$503,Summary!B11,Input!C$2:C$503))</f>
        <v>2</v>
      </c>
      <c r="D11" s="5" t="str">
        <f>IF(Settings!D11="","",Settings!D11)</f>
        <v/>
      </c>
      <c r="E11" s="5" t="str">
        <f>IF(D11="","",SUMIF(Input!E$2:E$503,Summary!D11,Input!C$2:C$503))</f>
        <v/>
      </c>
    </row>
    <row r="12" spans="2:5" x14ac:dyDescent="0.2">
      <c r="B12" s="5" t="str">
        <f>IF(Settings!C12="","",Settings!C12)</f>
        <v/>
      </c>
      <c r="C12" s="5" t="str">
        <f>IF(B12="","",SUMIF(Input!D$2:D$503,Summary!B12,Input!C$2:C$503))</f>
        <v/>
      </c>
      <c r="D12" s="5" t="str">
        <f>IF(Settings!D12="","",Settings!D12)</f>
        <v/>
      </c>
      <c r="E12" s="5" t="str">
        <f>IF(D12="","",SUMIF(Input!E$2:E$503,Summary!D12,Input!C$2:C$503))</f>
        <v/>
      </c>
    </row>
    <row r="13" spans="2:5" x14ac:dyDescent="0.2">
      <c r="B13" s="5" t="str">
        <f>IF(Settings!C13="","",Settings!C13)</f>
        <v/>
      </c>
      <c r="C13" s="5" t="str">
        <f>IF(B13="","",SUMIF(Input!D$2:D$503,Summary!B13,Input!C$2:C$503))</f>
        <v/>
      </c>
      <c r="D13" s="5" t="str">
        <f>IF(Settings!D13="","",Settings!D13)</f>
        <v/>
      </c>
      <c r="E13" s="5" t="str">
        <f>IF(D13="","",SUMIF(Input!E$2:E$503,Summary!D13,Input!C$2:C$503))</f>
        <v/>
      </c>
    </row>
    <row r="14" spans="2:5" x14ac:dyDescent="0.2">
      <c r="B14" s="5" t="str">
        <f>IF(Settings!C14="","",Settings!C14)</f>
        <v/>
      </c>
      <c r="C14" s="5" t="str">
        <f>IF(B14="","",SUMIF(Input!D$2:D$503,Summary!B14,Input!C$2:C$503))</f>
        <v/>
      </c>
      <c r="D14" s="5" t="str">
        <f>IF(Settings!D14="","",Settings!D14)</f>
        <v/>
      </c>
      <c r="E14" s="5" t="str">
        <f>IF(D14="","",SUMIF(Input!E$2:E$503,Summary!D14,Input!C$2:C$503))</f>
        <v/>
      </c>
    </row>
    <row r="15" spans="2:5" x14ac:dyDescent="0.2">
      <c r="B15" s="5" t="str">
        <f>IF(Settings!C15="","",Settings!C15)</f>
        <v/>
      </c>
      <c r="C15" s="5" t="str">
        <f>IF(B15="","",SUMIF(Input!D$2:D$503,Summary!B15,Input!C$2:C$503))</f>
        <v/>
      </c>
      <c r="D15" s="5" t="str">
        <f>IF(Settings!D15="","",Settings!D15)</f>
        <v/>
      </c>
      <c r="E15" s="5" t="str">
        <f>IF(D15="","",SUMIF(Input!E$2:E$503,Summary!D15,Input!C$2:C$503))</f>
        <v/>
      </c>
    </row>
    <row r="16" spans="2:5" x14ac:dyDescent="0.2">
      <c r="B16" s="5" t="str">
        <f>IF(Settings!C16="","",Settings!C16)</f>
        <v/>
      </c>
      <c r="C16" s="5" t="str">
        <f>IF(B16="","",SUMIF(Input!D$2:D$503,Summary!B16,Input!C$2:C$503))</f>
        <v/>
      </c>
      <c r="D16" s="5" t="str">
        <f>IF(Settings!D16="","",Settings!D16)</f>
        <v/>
      </c>
      <c r="E16" s="5" t="str">
        <f>IF(D16="","",SUMIF(Input!E$2:E$503,Summary!D16,Input!C$2:C$503))</f>
        <v/>
      </c>
    </row>
    <row r="17" spans="2:6" x14ac:dyDescent="0.2">
      <c r="B17" s="5" t="str">
        <f>IF(Settings!C17="","",Settings!C17)</f>
        <v/>
      </c>
      <c r="C17" s="5" t="str">
        <f>IF(B17="","",SUMIF(Input!D$2:D$503,Summary!B17,Input!C$2:C$503))</f>
        <v/>
      </c>
      <c r="D17" s="5" t="str">
        <f>IF(Settings!D17="","",Settings!D17)</f>
        <v/>
      </c>
      <c r="E17" s="5" t="str">
        <f>IF(D17="","",SUMIF(Input!E$2:E$503,Summary!D17,Input!C$2:C$503))</f>
        <v/>
      </c>
    </row>
    <row r="18" spans="2:6" x14ac:dyDescent="0.2">
      <c r="B18" s="5" t="str">
        <f>IF(Settings!C18="","",Settings!C18)</f>
        <v/>
      </c>
      <c r="C18" s="5" t="str">
        <f>IF(B18="","",SUMIF(Input!D$2:D$503,Summary!B18,Input!C$2:C$503))</f>
        <v/>
      </c>
      <c r="D18" s="5" t="str">
        <f>IF(Settings!D18="","",Settings!D18)</f>
        <v/>
      </c>
      <c r="E18" s="5" t="str">
        <f>IF(D18="","",SUMIF(Input!E$2:E$503,Summary!D18,Input!C$2:C$503))</f>
        <v/>
      </c>
    </row>
    <row r="19" spans="2:6" x14ac:dyDescent="0.2">
      <c r="B19" s="5" t="str">
        <f>IF(Settings!C19="","",Settings!C19)</f>
        <v/>
      </c>
      <c r="C19" s="5" t="str">
        <f>IF(B19="","",SUMIF(Input!D$2:D$503,Summary!B19,Input!C$2:C$503))</f>
        <v/>
      </c>
      <c r="D19" s="5" t="str">
        <f>IF(Settings!D19="","",Settings!D19)</f>
        <v/>
      </c>
      <c r="E19" s="5" t="str">
        <f>IF(D19="","",SUMIF(Input!E$2:E$503,Summary!D19,Input!C$2:C$503))</f>
        <v/>
      </c>
    </row>
    <row r="20" spans="2:6" s="6" customFormat="1" x14ac:dyDescent="0.2">
      <c r="B20" s="5" t="str">
        <f>IF(Settings!C20="","",Settings!C20)</f>
        <v/>
      </c>
      <c r="C20" s="5" t="str">
        <f>IF(B20="","",SUMIF(Input!D$2:D$503,Summary!B20,Input!C$2:C$503))</f>
        <v/>
      </c>
      <c r="D20" s="5" t="str">
        <f>IF(Settings!D20="","",Settings!D20)</f>
        <v/>
      </c>
      <c r="E20" s="5" t="str">
        <f>IF(D20="","",SUMIF(Input!E$2:E$503,Summary!D20,Input!C$2:C$503))</f>
        <v/>
      </c>
      <c r="F20" s="5"/>
    </row>
    <row r="21" spans="2:6" s="6" customFormat="1" x14ac:dyDescent="0.2">
      <c r="B21" s="5" t="str">
        <f>IF(Settings!C21="","",Settings!C21)</f>
        <v/>
      </c>
      <c r="C21" s="5" t="str">
        <f>IF(B21="","",SUMIF(Input!D$2:D$503,Summary!B21,Input!C$2:C$503))</f>
        <v/>
      </c>
      <c r="D21" s="5" t="str">
        <f>IF(Settings!D21="","",Settings!D21)</f>
        <v/>
      </c>
      <c r="E21" s="5" t="str">
        <f>IF(D21="","",SUMIF(Input!E$2:E$503,Summary!D21,Input!C$2:C$503))</f>
        <v/>
      </c>
      <c r="F21" s="5"/>
    </row>
    <row r="22" spans="2:6" x14ac:dyDescent="0.2">
      <c r="B22" s="5" t="str">
        <f>IF(Settings!C22="","",Settings!C22)</f>
        <v/>
      </c>
      <c r="C22" s="5" t="str">
        <f>IF(B22="","",SUMIF(Input!D$2:D$503,Summary!B22,Input!C$2:C$503))</f>
        <v/>
      </c>
      <c r="D22" s="5" t="str">
        <f>IF(Settings!D22="","",Settings!D22)</f>
        <v/>
      </c>
      <c r="E22" s="5" t="str">
        <f>IF(D22="","",SUMIF(Input!E$2:E$503,Summary!D22,Input!C$2:C$503))</f>
        <v/>
      </c>
    </row>
    <row r="23" spans="2:6" x14ac:dyDescent="0.2">
      <c r="B23" s="5" t="str">
        <f>IF(Settings!C23="","",Settings!C23)</f>
        <v/>
      </c>
      <c r="C23" s="5" t="str">
        <f>IF(B23="","",SUMIF(Input!D$2:D$503,Summary!B23,Input!C$2:C$503))</f>
        <v/>
      </c>
      <c r="D23" s="5" t="str">
        <f>IF(Settings!D23="","",Settings!D23)</f>
        <v/>
      </c>
      <c r="E23" s="5" t="str">
        <f>IF(D23="","",SUMIF(Input!E$2:E$503,Summary!D23,Input!C$2:C$503))</f>
        <v/>
      </c>
    </row>
    <row r="24" spans="2:6" x14ac:dyDescent="0.2">
      <c r="B24" s="5" t="str">
        <f>IF(Settings!C24="","",Settings!C24)</f>
        <v/>
      </c>
      <c r="C24" s="5" t="str">
        <f>IF(B24="","",SUMIF(Input!D$2:D$503,Summary!B24,Input!C$2:C$503))</f>
        <v/>
      </c>
      <c r="D24" s="5" t="str">
        <f>IF(Settings!D24="","",Settings!D24)</f>
        <v/>
      </c>
      <c r="E24" s="5" t="str">
        <f>IF(D24="","",SUMIF(Input!E$2:E$503,Summary!D24,Input!C$2:C$503))</f>
        <v/>
      </c>
    </row>
    <row r="25" spans="2:6" x14ac:dyDescent="0.2">
      <c r="B25" s="5" t="str">
        <f>IF(Settings!C25="","",Settings!C25)</f>
        <v/>
      </c>
      <c r="C25" s="5" t="str">
        <f>IF(B25="","",SUMIF(Input!D$2:D$503,Summary!B25,Input!C$2:C$503))</f>
        <v/>
      </c>
      <c r="D25" s="5" t="str">
        <f>IF(Settings!D25="","",Settings!D25)</f>
        <v/>
      </c>
      <c r="E25" s="5" t="str">
        <f>IF(D25="","",SUMIF(Input!E$2:E$503,Summary!D25,Input!C$2:C$503))</f>
        <v/>
      </c>
    </row>
    <row r="26" spans="2:6" x14ac:dyDescent="0.2">
      <c r="B26" s="5" t="str">
        <f>IF(Settings!C26="","",Settings!C26)</f>
        <v/>
      </c>
      <c r="C26" s="5" t="str">
        <f>IF(B26="","",SUMIF(Input!D$2:D$503,Summary!B26,Input!C$2:C$503))</f>
        <v/>
      </c>
      <c r="D26" s="5" t="str">
        <f>IF(Settings!D26="","",Settings!D26)</f>
        <v/>
      </c>
      <c r="E26" s="5" t="str">
        <f>IF(D26="","",SUMIF(Input!E$2:E$503,Summary!D26,Input!C$2:C$503))</f>
        <v/>
      </c>
    </row>
    <row r="27" spans="2:6" x14ac:dyDescent="0.2">
      <c r="B27" s="5" t="str">
        <f>IF(Settings!C27="","",Settings!C27)</f>
        <v/>
      </c>
      <c r="C27" s="5" t="str">
        <f>IF(B27="","",SUMIF(Input!D$2:D$503,Summary!B27,Input!C$2:C$503))</f>
        <v/>
      </c>
      <c r="D27" s="5" t="str">
        <f>IF(Settings!D27="","",Settings!D27)</f>
        <v/>
      </c>
      <c r="E27" s="5" t="str">
        <f>IF(D27="","",SUMIF(Input!E$2:E$503,Summary!D27,Input!C$2:C$503))</f>
        <v/>
      </c>
    </row>
    <row r="28" spans="2:6" x14ac:dyDescent="0.2">
      <c r="B28" s="5" t="str">
        <f>IF(Settings!C28="","",Settings!C28)</f>
        <v/>
      </c>
      <c r="C28" s="5" t="str">
        <f>IF(B28="","",SUMIF(Input!D$2:D$503,Summary!B28,Input!C$2:C$503))</f>
        <v/>
      </c>
      <c r="D28" s="5" t="str">
        <f>IF(Settings!D28="","",Settings!D28)</f>
        <v/>
      </c>
      <c r="E28" s="5" t="str">
        <f>IF(D28="","",SUMIF(Input!E$2:E$503,Summary!D28,Input!C$2:C$503))</f>
        <v/>
      </c>
    </row>
    <row r="29" spans="2:6" x14ac:dyDescent="0.2">
      <c r="B29" s="5" t="str">
        <f>IF(Settings!C29="","",Settings!C29)</f>
        <v/>
      </c>
      <c r="C29" s="5" t="str">
        <f>IF(B29="","",SUMIF(Input!D$2:D$503,Summary!B29,Input!C$2:C$503))</f>
        <v/>
      </c>
      <c r="D29" s="5" t="str">
        <f>IF(Settings!D29="","",Settings!D29)</f>
        <v/>
      </c>
      <c r="E29" s="5" t="str">
        <f>IF(D29="","",SUMIF(Input!E$2:E$503,Summary!D29,Input!C$2:C$503))</f>
        <v/>
      </c>
    </row>
    <row r="30" spans="2:6" x14ac:dyDescent="0.2">
      <c r="B30" s="5" t="str">
        <f>IF(Settings!C30="","",Settings!C30)</f>
        <v/>
      </c>
      <c r="C30" s="5" t="str">
        <f>IF(B30="","",SUMIF(Input!D$2:D$503,Summary!B30,Input!C$2:C$503))</f>
        <v/>
      </c>
      <c r="D30" s="5" t="str">
        <f>IF(Settings!D30="","",Settings!D30)</f>
        <v/>
      </c>
      <c r="E30" s="5" t="str">
        <f>IF(D30="","",SUMIF(Input!E$2:E$503,Summary!D30,Input!C$2:C$503))</f>
        <v/>
      </c>
    </row>
    <row r="31" spans="2:6" x14ac:dyDescent="0.2">
      <c r="B31" s="5" t="str">
        <f>IF(Settings!C31="","",Settings!C31)</f>
        <v/>
      </c>
      <c r="C31" s="5" t="str">
        <f>IF(B31="","",SUMIF(Input!D$2:D$503,Summary!B31,Input!C$2:C$503))</f>
        <v/>
      </c>
      <c r="D31" s="5" t="str">
        <f>IF(Settings!D31="","",Settings!D31)</f>
        <v/>
      </c>
      <c r="E31" s="5" t="str">
        <f>IF(D31="","",SUMIF(Input!E$2:E$503,Summary!D31,Input!C$2:C$503))</f>
        <v/>
      </c>
    </row>
    <row r="32" spans="2:6" x14ac:dyDescent="0.2">
      <c r="B32" s="5" t="str">
        <f>IF(Settings!C32="","",Settings!C32)</f>
        <v/>
      </c>
      <c r="C32" s="5" t="str">
        <f>IF(B32="","",SUMIF(Input!D$2:D$503,Summary!B32,Input!C$2:C$503))</f>
        <v/>
      </c>
      <c r="D32" s="5" t="str">
        <f>IF(Settings!D32="","",Settings!D32)</f>
        <v/>
      </c>
      <c r="E32" s="5" t="str">
        <f>IF(D32="","",SUMIF(Input!E$2:E$503,Summary!D32,Input!C$2:C$503))</f>
        <v/>
      </c>
    </row>
    <row r="33" spans="2:5" x14ac:dyDescent="0.2">
      <c r="B33" s="5" t="str">
        <f>IF(Settings!C33="","",Settings!C33)</f>
        <v/>
      </c>
      <c r="C33" s="5" t="str">
        <f>IF(B33="","",SUMIF(Input!D$2:D$503,Summary!B33,Input!C$2:C$503))</f>
        <v/>
      </c>
      <c r="D33" s="5" t="str">
        <f>IF(Settings!D33="","",Settings!D33)</f>
        <v/>
      </c>
      <c r="E33" s="5" t="str">
        <f>IF(D33="","",SUMIF(Input!E$2:E$503,Summary!D33,Input!C$2:C$503))</f>
        <v/>
      </c>
    </row>
    <row r="34" spans="2:5" x14ac:dyDescent="0.2">
      <c r="B34" s="5" t="str">
        <f>IF(Settings!C34="","",Settings!C34)</f>
        <v/>
      </c>
      <c r="C34" s="5" t="str">
        <f>IF(B34="","",SUMIF(Input!D$2:D$503,Summary!B34,Input!C$2:C$503))</f>
        <v/>
      </c>
      <c r="D34" s="5" t="str">
        <f>IF(Settings!D34="","",Settings!D34)</f>
        <v/>
      </c>
      <c r="E34" s="5" t="str">
        <f>IF(D34="","",SUMIF(Input!E$2:E$503,Summary!D34,Input!C$2:C$503))</f>
        <v/>
      </c>
    </row>
    <row r="35" spans="2:5" x14ac:dyDescent="0.2">
      <c r="B35" s="5" t="str">
        <f>IF(Settings!C35="","",Settings!C35)</f>
        <v/>
      </c>
      <c r="C35" s="5" t="str">
        <f>IF(B35="","",SUMIF(Input!D$2:D$503,Summary!B35,Input!C$2:C$503))</f>
        <v/>
      </c>
      <c r="D35" s="5" t="str">
        <f>IF(Settings!D35="","",Settings!D35)</f>
        <v/>
      </c>
      <c r="E35" s="5" t="str">
        <f>IF(D35="","",SUMIF(Input!E$2:E$503,Summary!D35,Input!C$2:C$503))</f>
        <v/>
      </c>
    </row>
    <row r="36" spans="2:5" x14ac:dyDescent="0.2">
      <c r="B36" s="5" t="str">
        <f>IF(Settings!C36="","",Settings!C36)</f>
        <v/>
      </c>
      <c r="C36" s="5" t="str">
        <f>IF(B36="","",SUMIF(Input!D$2:D$503,Summary!B36,Input!C$2:C$503))</f>
        <v/>
      </c>
      <c r="D36" s="5" t="str">
        <f>IF(Settings!D36="","",Settings!D36)</f>
        <v/>
      </c>
      <c r="E36" s="5" t="str">
        <f>IF(D36="","",SUMIF(Input!E$2:E$503,Summary!D36,Input!C$2:C$503))</f>
        <v/>
      </c>
    </row>
    <row r="37" spans="2:5" x14ac:dyDescent="0.2">
      <c r="B37" s="5" t="str">
        <f>IF(Settings!C37="","",Settings!C37)</f>
        <v/>
      </c>
      <c r="C37" s="5" t="str">
        <f>IF(B37="","",SUMIF(Input!D$2:D$503,Summary!B37,Input!C$2:C$503))</f>
        <v/>
      </c>
      <c r="D37" s="5" t="str">
        <f>IF(Settings!D37="","",Settings!D37)</f>
        <v/>
      </c>
      <c r="E37" s="5" t="str">
        <f>IF(D37="","",SUMIF(Input!E$2:E$503,Summary!D37,Input!C$2:C$503))</f>
        <v/>
      </c>
    </row>
    <row r="38" spans="2:5" x14ac:dyDescent="0.2">
      <c r="B38" s="5" t="str">
        <f>IF(Settings!C38="","",Settings!C38)</f>
        <v/>
      </c>
      <c r="C38" s="5" t="str">
        <f>IF(B38="","",SUMIF(Input!D$2:D$503,Summary!B38,Input!C$2:C$503))</f>
        <v/>
      </c>
      <c r="D38" s="5" t="str">
        <f>IF(Settings!D38="","",Settings!D38)</f>
        <v/>
      </c>
      <c r="E38" s="5" t="str">
        <f>IF(D38="","",SUMIF(Input!E$2:E$503,Summary!D38,Input!C$2:C$503))</f>
        <v/>
      </c>
    </row>
    <row r="39" spans="2:5" x14ac:dyDescent="0.2">
      <c r="B39" s="5" t="str">
        <f>IF(Settings!C39="","",Settings!C39)</f>
        <v/>
      </c>
      <c r="C39" s="5" t="str">
        <f>IF(B39="","",SUMIF(Input!D$2:D$503,Summary!B39,Input!C$2:C$503))</f>
        <v/>
      </c>
      <c r="D39" s="5" t="str">
        <f>IF(Settings!D39="","",Settings!D39)</f>
        <v/>
      </c>
      <c r="E39" s="5" t="str">
        <f>IF(D39="","",SUMIF(Input!E$2:E$503,Summary!D39,Input!C$2:C$503))</f>
        <v/>
      </c>
    </row>
    <row r="40" spans="2:5" x14ac:dyDescent="0.2">
      <c r="B40" s="5" t="str">
        <f>IF(Settings!C40="","",Settings!C40)</f>
        <v/>
      </c>
      <c r="C40" s="5" t="str">
        <f>IF(B40="","",SUMIF(Input!D$2:D$503,Summary!B40,Input!C$2:C$503))</f>
        <v/>
      </c>
      <c r="D40" s="5" t="str">
        <f>IF(Settings!D40="","",Settings!D40)</f>
        <v/>
      </c>
      <c r="E40" s="5" t="str">
        <f>IF(D40="","",SUMIF(Input!E$2:E$503,Summary!D40,Input!C$2:C$503))</f>
        <v/>
      </c>
    </row>
    <row r="41" spans="2:5" x14ac:dyDescent="0.2">
      <c r="B41" s="5" t="str">
        <f>IF(Settings!C41="","",Settings!C41)</f>
        <v/>
      </c>
      <c r="C41" s="5" t="str">
        <f>IF(B41="","",SUMIF(Input!D$2:D$503,Summary!B41,Input!C$2:C$503))</f>
        <v/>
      </c>
      <c r="D41" s="5" t="str">
        <f>IF(Settings!D41="","",Settings!D41)</f>
        <v/>
      </c>
      <c r="E41" s="5" t="str">
        <f>IF(D41="","",SUMIF(Input!E$2:E$503,Summary!D41,Input!C$2:C$503))</f>
        <v/>
      </c>
    </row>
    <row r="42" spans="2:5" x14ac:dyDescent="0.2">
      <c r="B42" s="5" t="str">
        <f>IF(Settings!C42="","",Settings!C42)</f>
        <v/>
      </c>
      <c r="C42" s="5" t="str">
        <f>IF(B42="","",SUMIF(Input!D$2:D$503,Summary!B42,Input!C$2:C$503))</f>
        <v/>
      </c>
      <c r="D42" s="5" t="str">
        <f>IF(Settings!D42="","",Settings!D42)</f>
        <v/>
      </c>
      <c r="E42" s="5" t="str">
        <f>IF(D42="","",SUMIF(Input!E$2:E$503,Summary!D42,Input!C$2:C$503))</f>
        <v/>
      </c>
    </row>
    <row r="43" spans="2:5" x14ac:dyDescent="0.2">
      <c r="B43" s="5" t="str">
        <f>IF(Settings!C43="","",Settings!C43)</f>
        <v/>
      </c>
      <c r="C43" s="5" t="str">
        <f>IF(B43="","",SUMIF(Input!D$2:D$503,Summary!B43,Input!C$2:C$503))</f>
        <v/>
      </c>
      <c r="D43" s="5" t="str">
        <f>IF(Settings!D43="","",Settings!D43)</f>
        <v/>
      </c>
      <c r="E43" s="5" t="str">
        <f>IF(D43="","",SUMIF(Input!E$2:E$503,Summary!D43,Input!C$2:C$503))</f>
        <v/>
      </c>
    </row>
    <row r="44" spans="2:5" x14ac:dyDescent="0.2">
      <c r="B44" s="5" t="str">
        <f>IF(Settings!C44="","",Settings!C44)</f>
        <v/>
      </c>
      <c r="C44" s="5" t="str">
        <f>IF(B44="","",SUMIF(Input!D$2:D$503,Summary!B44,Input!C$2:C$503))</f>
        <v/>
      </c>
      <c r="D44" s="5" t="str">
        <f>IF(Settings!D44="","",Settings!D44)</f>
        <v/>
      </c>
      <c r="E44" s="5" t="str">
        <f>IF(D44="","",SUMIF(Input!E$2:E$503,Summary!D44,Input!C$2:C$503))</f>
        <v/>
      </c>
    </row>
    <row r="45" spans="2:5" x14ac:dyDescent="0.2">
      <c r="B45" s="5" t="str">
        <f>IF(Settings!C45="","",Settings!C45)</f>
        <v/>
      </c>
      <c r="C45" s="5" t="str">
        <f>IF(B45="","",SUMIF(Input!D$2:D$503,Summary!B45,Input!C$2:C$503))</f>
        <v/>
      </c>
      <c r="D45" s="5" t="str">
        <f>IF(Settings!D45="","",Settings!D45)</f>
        <v/>
      </c>
      <c r="E45" s="5" t="str">
        <f>IF(D45="","",SUMIF(Input!E$2:E$503,Summary!D45,Input!C$2:C$503))</f>
        <v/>
      </c>
    </row>
    <row r="46" spans="2:5" x14ac:dyDescent="0.2">
      <c r="B46" s="5" t="str">
        <f>IF(Settings!C46="","",Settings!C46)</f>
        <v/>
      </c>
      <c r="C46" s="5" t="str">
        <f>IF(B46="","",SUMIF(Input!D$2:D$503,Summary!B46,Input!C$2:C$503))</f>
        <v/>
      </c>
      <c r="D46" s="5" t="str">
        <f>IF(Settings!D46="","",Settings!D46)</f>
        <v/>
      </c>
      <c r="E46" s="5" t="str">
        <f>IF(D46="","",SUMIF(Input!E$2:E$503,Summary!D46,Input!C$2:C$503))</f>
        <v/>
      </c>
    </row>
    <row r="47" spans="2:5" x14ac:dyDescent="0.2">
      <c r="B47" s="5" t="str">
        <f>IF(Settings!C47="","",Settings!C47)</f>
        <v/>
      </c>
      <c r="C47" s="5" t="str">
        <f>IF(B47="","",SUMIF(Input!D$2:D$503,Summary!B47,Input!C$2:C$503))</f>
        <v/>
      </c>
      <c r="D47" s="5" t="str">
        <f>IF(Settings!D47="","",Settings!D47)</f>
        <v/>
      </c>
      <c r="E47" s="5" t="str">
        <f>IF(D47="","",SUMIF(Input!E$2:E$503,Summary!D47,Input!C$2:C$503))</f>
        <v/>
      </c>
    </row>
    <row r="48" spans="2:5" x14ac:dyDescent="0.2">
      <c r="B48" s="5" t="str">
        <f>IF(Settings!C48="","",Settings!C48)</f>
        <v/>
      </c>
      <c r="C48" s="5" t="str">
        <f>IF(B48="","",SUMIF(Input!D$2:D$503,Summary!B48,Input!C$2:C$503))</f>
        <v/>
      </c>
      <c r="D48" s="5" t="str">
        <f>IF(Settings!D48="","",Settings!D48)</f>
        <v/>
      </c>
      <c r="E48" s="5" t="str">
        <f>IF(D48="","",SUMIF(Input!E$2:E$503,Summary!D48,Input!C$2:C$503))</f>
        <v/>
      </c>
    </row>
    <row r="49" spans="2:5" x14ac:dyDescent="0.2">
      <c r="B49" s="5" t="str">
        <f>IF(Settings!C49="","",Settings!C49)</f>
        <v/>
      </c>
      <c r="C49" s="5" t="str">
        <f>IF(B49="","",SUMIF(Input!D$2:D$503,Summary!B49,Input!C$2:C$503))</f>
        <v/>
      </c>
      <c r="D49" s="5" t="str">
        <f>IF(Settings!D49="","",Settings!D49)</f>
        <v/>
      </c>
      <c r="E49" s="5" t="str">
        <f>IF(D49="","",SUMIF(Input!E$2:E$503,Summary!D49,Input!C$2:C$503))</f>
        <v/>
      </c>
    </row>
    <row r="50" spans="2:5" x14ac:dyDescent="0.2">
      <c r="B50" s="5" t="str">
        <f>IF(Settings!C50="","",Settings!C50)</f>
        <v/>
      </c>
      <c r="C50" s="5" t="str">
        <f>IF(B50="","",SUMIF(Input!D$2:D$503,Summary!B50,Input!C$2:C$503))</f>
        <v/>
      </c>
      <c r="D50" s="5" t="str">
        <f>IF(Settings!D50="","",Settings!D50)</f>
        <v/>
      </c>
      <c r="E50" s="5" t="str">
        <f>IF(D50="","",SUMIF(Input!E$2:E$503,Summary!D50,Input!C$2:C$503))</f>
        <v/>
      </c>
    </row>
    <row r="51" spans="2:5" x14ac:dyDescent="0.2">
      <c r="B51" s="5" t="str">
        <f>IF(Settings!C51="","",Settings!C51)</f>
        <v/>
      </c>
      <c r="C51" s="5" t="str">
        <f>IF(B51="","",SUMIF(Input!D$2:D$503,Summary!B51,Input!C$2:C$503))</f>
        <v/>
      </c>
      <c r="D51" s="5" t="str">
        <f>IF(Settings!D51="","",Settings!D51)</f>
        <v/>
      </c>
      <c r="E51" s="5" t="str">
        <f>IF(D51="","",SUMIF(Input!E$2:E$503,Summary!D51,Input!C$2:C$503))</f>
        <v/>
      </c>
    </row>
    <row r="52" spans="2:5" x14ac:dyDescent="0.2">
      <c r="B52" s="5" t="str">
        <f>IF(Settings!C52="","",Settings!C52)</f>
        <v/>
      </c>
      <c r="C52" s="5" t="str">
        <f>IF(B52="","",SUMIF(Input!D$2:D$503,Summary!B52,Input!C$2:C$503))</f>
        <v/>
      </c>
      <c r="D52" s="5" t="str">
        <f>IF(Settings!D52="","",Settings!D52)</f>
        <v/>
      </c>
      <c r="E52" s="5" t="str">
        <f>IF(D52="","",SUMIF(Input!E$2:E$503,Summary!D52,Input!C$2:C$503))</f>
        <v/>
      </c>
    </row>
    <row r="53" spans="2:5" x14ac:dyDescent="0.2">
      <c r="B53" s="5" t="str">
        <f>IF(Settings!C53="","",Settings!C53)</f>
        <v/>
      </c>
      <c r="C53" s="5" t="str">
        <f>IF(B53="","",SUMIF(Input!D$2:D$503,Summary!B53,Input!C$2:C$503))</f>
        <v/>
      </c>
      <c r="D53" s="5" t="str">
        <f>IF(Settings!D53="","",Settings!D53)</f>
        <v/>
      </c>
      <c r="E53" s="5" t="str">
        <f>IF(D53="","",SUMIF(Input!E$2:E$503,Summary!D53,Input!C$2:C$503))</f>
        <v/>
      </c>
    </row>
    <row r="54" spans="2:5" x14ac:dyDescent="0.2">
      <c r="B54" s="5" t="str">
        <f>IF(Settings!C54="","",Settings!C54)</f>
        <v/>
      </c>
      <c r="C54" s="5" t="str">
        <f>IF(B54="","",SUMIF(Input!D$2:D$503,Summary!B54,Input!C$2:C$503))</f>
        <v/>
      </c>
      <c r="D54" s="5" t="str">
        <f>IF(Settings!D54="","",Settings!D54)</f>
        <v/>
      </c>
      <c r="E54" s="5" t="str">
        <f>IF(D54="","",SUMIF(Input!E$2:E$503,Summary!D54,Input!C$2:C$503))</f>
        <v/>
      </c>
    </row>
    <row r="55" spans="2:5" x14ac:dyDescent="0.2">
      <c r="B55" s="5" t="str">
        <f>IF(Settings!C55="","",Settings!C55)</f>
        <v/>
      </c>
      <c r="C55" s="5" t="str">
        <f>IF(B55="","",SUMIF(Input!D$2:D$503,Summary!B55,Input!C$2:C$503))</f>
        <v/>
      </c>
      <c r="D55" s="5" t="str">
        <f>IF(Settings!D55="","",Settings!D55)</f>
        <v/>
      </c>
      <c r="E55" s="5" t="str">
        <f>IF(D55="","",SUMIF(Input!E$2:E$503,Summary!D55,Input!C$2:C$503))</f>
        <v/>
      </c>
    </row>
    <row r="56" spans="2:5" x14ac:dyDescent="0.2">
      <c r="B56" s="5" t="str">
        <f>IF(Settings!C56="","",Settings!C56)</f>
        <v/>
      </c>
      <c r="C56" s="5" t="str">
        <f>IF(B56="","",SUMIF(Input!D$2:D$503,Summary!B56,Input!C$2:C$503))</f>
        <v/>
      </c>
      <c r="D56" s="5" t="str">
        <f>IF(Settings!D56="","",Settings!D56)</f>
        <v/>
      </c>
      <c r="E56" s="5" t="str">
        <f>IF(D56="","",SUMIF(Input!E$2:E$503,Summary!D56,Input!C$2:C$503))</f>
        <v/>
      </c>
    </row>
    <row r="57" spans="2:5" x14ac:dyDescent="0.2">
      <c r="B57" s="5" t="str">
        <f>IF(Settings!C57="","",Settings!C57)</f>
        <v/>
      </c>
      <c r="C57" s="5" t="str">
        <f>IF(B57="","",SUMIF(Input!D$2:D$503,Summary!B57,Input!C$2:C$503))</f>
        <v/>
      </c>
      <c r="D57" s="5" t="str">
        <f>IF(Settings!D57="","",Settings!D57)</f>
        <v/>
      </c>
      <c r="E57" s="5" t="str">
        <f>IF(D57="","",SUMIF(Input!E$2:E$503,Summary!D57,Input!C$2:C$503))</f>
        <v/>
      </c>
    </row>
    <row r="58" spans="2:5" x14ac:dyDescent="0.2">
      <c r="B58" s="5" t="str">
        <f>IF(Settings!C58="","",Settings!C58)</f>
        <v/>
      </c>
      <c r="C58" s="5" t="str">
        <f>IF(B58="","",SUMIF(Input!D$2:D$503,Summary!B58,Input!C$2:C$503))</f>
        <v/>
      </c>
      <c r="D58" s="5" t="str">
        <f>IF(Settings!D58="","",Settings!D58)</f>
        <v/>
      </c>
      <c r="E58" s="5" t="str">
        <f>IF(D58="","",SUMIF(Input!E$2:E$503,Summary!D58,Input!C$2:C$503))</f>
        <v/>
      </c>
    </row>
    <row r="59" spans="2:5" x14ac:dyDescent="0.2">
      <c r="B59" s="5" t="str">
        <f>IF(Settings!C59="","",Settings!C59)</f>
        <v/>
      </c>
      <c r="C59" s="5" t="str">
        <f>IF(B59="","",SUMIF(Input!D$2:D$503,Summary!B59,Input!C$2:C$503))</f>
        <v/>
      </c>
      <c r="D59" s="5" t="str">
        <f>IF(Settings!D59="","",Settings!D59)</f>
        <v/>
      </c>
      <c r="E59" s="5" t="str">
        <f>IF(D59="","",SUMIF(Input!E$2:E$503,Summary!D59,Input!C$2:C$503))</f>
        <v/>
      </c>
    </row>
    <row r="60" spans="2:5" x14ac:dyDescent="0.2">
      <c r="B60" s="5" t="str">
        <f>IF(Settings!C60="","",Settings!C60)</f>
        <v/>
      </c>
      <c r="C60" s="5" t="str">
        <f>IF(B60="","",SUMIF(Input!D$2:D$503,Summary!B60,Input!C$2:C$503))</f>
        <v/>
      </c>
      <c r="D60" s="5" t="str">
        <f>IF(Settings!D60="","",Settings!D60)</f>
        <v/>
      </c>
      <c r="E60" s="5" t="str">
        <f>IF(D60="","",SUMIF(Input!E$2:E$503,Summary!D60,Input!C$2:C$503))</f>
        <v/>
      </c>
    </row>
    <row r="61" spans="2:5" x14ac:dyDescent="0.2">
      <c r="B61" s="5" t="str">
        <f>IF(Settings!C61="","",Settings!C61)</f>
        <v/>
      </c>
      <c r="C61" s="5" t="str">
        <f>IF(B61="","",SUMIF(Input!D$2:D$503,Summary!B61,Input!C$2:C$503))</f>
        <v/>
      </c>
      <c r="D61" s="5" t="str">
        <f>IF(Settings!D61="","",Settings!D61)</f>
        <v/>
      </c>
      <c r="E61" s="5" t="str">
        <f>IF(D61="","",SUMIF(Input!E$2:E$503,Summary!D61,Input!C$2:C$503))</f>
        <v/>
      </c>
    </row>
    <row r="62" spans="2:5" x14ac:dyDescent="0.2">
      <c r="B62" s="5" t="str">
        <f>IF(Settings!C62="","",Settings!C62)</f>
        <v/>
      </c>
      <c r="C62" s="5" t="str">
        <f>IF(B62="","",SUMIF(Input!D$2:D$503,Summary!B62,Input!C$2:C$503))</f>
        <v/>
      </c>
      <c r="D62" s="5" t="str">
        <f>IF(Settings!D62="","",Settings!D62)</f>
        <v/>
      </c>
      <c r="E62" s="5" t="str">
        <f>IF(D62="","",SUMIF(Input!E$2:E$503,Summary!D62,Input!C$2:C$503))</f>
        <v/>
      </c>
    </row>
    <row r="63" spans="2:5" x14ac:dyDescent="0.2">
      <c r="B63" s="5" t="str">
        <f>IF(Settings!C63="","",Settings!C63)</f>
        <v/>
      </c>
      <c r="C63" s="5" t="str">
        <f>IF(B63="","",SUMIF(Input!D$2:D$503,Summary!B63,Input!C$2:C$503))</f>
        <v/>
      </c>
      <c r="D63" s="5" t="str">
        <f>IF(Settings!D63="","",Settings!D63)</f>
        <v/>
      </c>
      <c r="E63" s="5" t="str">
        <f>IF(D63="","",SUMIF(Input!E$2:E$503,Summary!D63,Input!C$2:C$503))</f>
        <v/>
      </c>
    </row>
    <row r="64" spans="2:5" x14ac:dyDescent="0.2">
      <c r="B64" s="5" t="str">
        <f>IF(Settings!C64="","",Settings!C64)</f>
        <v/>
      </c>
      <c r="C64" s="5" t="str">
        <f>IF(B64="","",SUMIF(Input!D$2:D$503,Summary!B64,Input!C$2:C$503))</f>
        <v/>
      </c>
      <c r="D64" s="5" t="str">
        <f>IF(Settings!D64="","",Settings!D64)</f>
        <v/>
      </c>
      <c r="E64" s="5" t="str">
        <f>IF(D64="","",SUMIF(Input!E$2:E$503,Summary!D64,Input!C$2:C$503))</f>
        <v/>
      </c>
    </row>
    <row r="65" spans="2:5" x14ac:dyDescent="0.2">
      <c r="B65" s="5" t="str">
        <f>IF(Settings!C65="","",Settings!C65)</f>
        <v/>
      </c>
      <c r="C65" s="5" t="str">
        <f>IF(B65="","",SUMIF(Input!D$2:D$503,Summary!B65,Input!C$2:C$503))</f>
        <v/>
      </c>
      <c r="D65" s="5" t="str">
        <f>IF(Settings!D65="","",Settings!D65)</f>
        <v/>
      </c>
      <c r="E65" s="5" t="str">
        <f>IF(D65="","",SUMIF(Input!E$2:E$503,Summary!D65,Input!C$2:C$503))</f>
        <v/>
      </c>
    </row>
    <row r="66" spans="2:5" x14ac:dyDescent="0.2">
      <c r="B66" s="5" t="str">
        <f>IF(Settings!C66="","",Settings!C66)</f>
        <v/>
      </c>
      <c r="C66" s="5" t="str">
        <f>IF(B66="","",SUMIF(Input!D$2:D$503,Summary!B66,Input!C$2:C$503))</f>
        <v/>
      </c>
      <c r="D66" s="5" t="str">
        <f>IF(Settings!D66="","",Settings!D66)</f>
        <v/>
      </c>
      <c r="E66" s="5" t="str">
        <f>IF(D66="","",SUMIF(Input!E$2:E$503,Summary!D66,Input!C$2:C$503))</f>
        <v/>
      </c>
    </row>
    <row r="67" spans="2:5" x14ac:dyDescent="0.2">
      <c r="B67" s="5" t="str">
        <f>IF(Settings!C67="","",Settings!C67)</f>
        <v/>
      </c>
      <c r="C67" s="5" t="str">
        <f>IF(B67="","",SUMIF(Input!D$2:D$503,Summary!B67,Input!C$2:C$503))</f>
        <v/>
      </c>
      <c r="D67" s="5" t="str">
        <f>IF(Settings!D67="","",Settings!D67)</f>
        <v/>
      </c>
      <c r="E67" s="5" t="str">
        <f>IF(D67="","",SUMIF(Input!E$2:E$503,Summary!D67,Input!C$2:C$503))</f>
        <v/>
      </c>
    </row>
    <row r="68" spans="2:5" x14ac:dyDescent="0.2">
      <c r="B68" s="5" t="str">
        <f>IF(Settings!C68="","",Settings!C68)</f>
        <v/>
      </c>
      <c r="C68" s="5" t="str">
        <f>IF(B68="","",SUMIF(Input!D$2:D$503,Summary!B68,Input!C$2:C$503))</f>
        <v/>
      </c>
      <c r="D68" s="5" t="str">
        <f>IF(Settings!D68="","",Settings!D68)</f>
        <v/>
      </c>
      <c r="E68" s="5" t="str">
        <f>IF(D68="","",SUMIF(Input!E$2:E$503,Summary!D68,Input!C$2:C$503))</f>
        <v/>
      </c>
    </row>
    <row r="69" spans="2:5" x14ac:dyDescent="0.2">
      <c r="B69" s="5" t="str">
        <f>IF(Settings!C69="","",Settings!C69)</f>
        <v/>
      </c>
      <c r="C69" s="5" t="str">
        <f>IF(B69="","",SUMIF(Input!D$2:D$503,Summary!B69,Input!C$2:C$503))</f>
        <v/>
      </c>
      <c r="D69" s="5" t="str">
        <f>IF(Settings!D69="","",Settings!D69)</f>
        <v/>
      </c>
      <c r="E69" s="5" t="str">
        <f>IF(D69="","",SUMIF(Input!E$2:E$503,Summary!D69,Input!C$2:C$503))</f>
        <v/>
      </c>
    </row>
    <row r="70" spans="2:5" x14ac:dyDescent="0.2">
      <c r="B70" s="5" t="str">
        <f>IF(Settings!C70="","",Settings!C70)</f>
        <v/>
      </c>
      <c r="C70" s="5" t="str">
        <f>IF(B70="","",SUMIF(Input!D$2:D$503,Summary!B70,Input!C$2:C$503))</f>
        <v/>
      </c>
      <c r="D70" s="5" t="str">
        <f>IF(Settings!D70="","",Settings!D70)</f>
        <v/>
      </c>
      <c r="E70" s="5" t="str">
        <f>IF(D70="","",SUMIF(Input!E$2:E$503,Summary!D70,Input!C$2:C$503))</f>
        <v/>
      </c>
    </row>
    <row r="71" spans="2:5" x14ac:dyDescent="0.2">
      <c r="B71" s="5" t="str">
        <f>IF(Settings!C71="","",Settings!C71)</f>
        <v/>
      </c>
      <c r="C71" s="5" t="str">
        <f>IF(B71="","",SUMIF(Input!D$2:D$503,Summary!B71,Input!C$2:C$503))</f>
        <v/>
      </c>
      <c r="D71" s="5" t="str">
        <f>IF(Settings!D71="","",Settings!D71)</f>
        <v/>
      </c>
      <c r="E71" s="5" t="str">
        <f>IF(D71="","",SUMIF(Input!E$2:E$503,Summary!D71,Input!C$2:C$503))</f>
        <v/>
      </c>
    </row>
    <row r="72" spans="2:5" x14ac:dyDescent="0.2">
      <c r="B72" s="5" t="str">
        <f>IF(Settings!C72="","",Settings!C72)</f>
        <v/>
      </c>
      <c r="C72" s="5" t="str">
        <f>IF(B72="","",SUMIF(Input!D$2:D$503,Summary!B72,Input!C$2:C$503))</f>
        <v/>
      </c>
      <c r="D72" s="5" t="str">
        <f>IF(Settings!D72="","",Settings!D72)</f>
        <v/>
      </c>
      <c r="E72" s="5" t="str">
        <f>IF(D72="","",SUMIF(Input!E$2:E$503,Summary!D72,Input!C$2:C$503))</f>
        <v/>
      </c>
    </row>
    <row r="73" spans="2:5" x14ac:dyDescent="0.2">
      <c r="B73" s="5" t="str">
        <f>IF(Settings!C73="","",Settings!C73)</f>
        <v/>
      </c>
      <c r="C73" s="5" t="str">
        <f>IF(B73="","",SUMIF(Input!D$2:D$503,Summary!B73,Input!C$2:C$503))</f>
        <v/>
      </c>
      <c r="D73" s="5" t="str">
        <f>IF(Settings!D73="","",Settings!D73)</f>
        <v/>
      </c>
      <c r="E73" s="5" t="str">
        <f>IF(D73="","",SUMIF(Input!E$2:E$503,Summary!D73,Input!C$2:C$503))</f>
        <v/>
      </c>
    </row>
    <row r="74" spans="2:5" x14ac:dyDescent="0.2">
      <c r="B74" s="5" t="str">
        <f>IF(Settings!C74="","",Settings!C74)</f>
        <v/>
      </c>
      <c r="C74" s="5" t="str">
        <f>IF(B74="","",SUMIF(Input!D$2:D$503,Summary!B74,Input!C$2:C$503))</f>
        <v/>
      </c>
      <c r="D74" s="5" t="str">
        <f>IF(Settings!D74="","",Settings!D74)</f>
        <v/>
      </c>
      <c r="E74" s="5" t="str">
        <f>IF(D74="","",SUMIF(Input!E$2:E$503,Summary!D74,Input!C$2:C$503))</f>
        <v/>
      </c>
    </row>
    <row r="75" spans="2:5" x14ac:dyDescent="0.2">
      <c r="B75" s="5" t="str">
        <f>IF(Settings!C75="","",Settings!C75)</f>
        <v/>
      </c>
      <c r="C75" s="5" t="str">
        <f>IF(B75="","",SUMIF(Input!D$2:D$503,Summary!B75,Input!C$2:C$503))</f>
        <v/>
      </c>
      <c r="D75" s="5" t="str">
        <f>IF(Settings!D75="","",Settings!D75)</f>
        <v/>
      </c>
      <c r="E75" s="5" t="str">
        <f>IF(D75="","",SUMIF(Input!E$2:E$503,Summary!D75,Input!C$2:C$503))</f>
        <v/>
      </c>
    </row>
    <row r="76" spans="2:5" x14ac:dyDescent="0.2">
      <c r="B76" s="5" t="str">
        <f>IF(Settings!C76="","",Settings!C76)</f>
        <v/>
      </c>
      <c r="C76" s="5" t="str">
        <f>IF(B76="","",SUMIF(Input!D$2:D$503,Summary!B76,Input!C$2:C$503))</f>
        <v/>
      </c>
      <c r="D76" s="5" t="str">
        <f>IF(Settings!D76="","",Settings!D76)</f>
        <v/>
      </c>
      <c r="E76" s="5" t="str">
        <f>IF(D76="","",SUMIF(Input!E$2:E$503,Summary!D76,Input!C$2:C$503))</f>
        <v/>
      </c>
    </row>
    <row r="77" spans="2:5" x14ac:dyDescent="0.2">
      <c r="B77" s="5" t="str">
        <f>IF(Settings!C77="","",Settings!C77)</f>
        <v/>
      </c>
      <c r="C77" s="5" t="str">
        <f>IF(B77="","",SUMIF(Input!D$2:D$503,Summary!B77,Input!C$2:C$503))</f>
        <v/>
      </c>
      <c r="D77" s="5" t="str">
        <f>IF(Settings!D77="","",Settings!D77)</f>
        <v/>
      </c>
      <c r="E77" s="5" t="str">
        <f>IF(D77="","",SUMIF(Input!E$2:E$503,Summary!D77,Input!C$2:C$503))</f>
        <v/>
      </c>
    </row>
    <row r="78" spans="2:5" x14ac:dyDescent="0.2">
      <c r="B78" s="5" t="str">
        <f>IF(Settings!C78="","",Settings!C78)</f>
        <v/>
      </c>
      <c r="C78" s="5" t="str">
        <f>IF(B78="","",SUMIF(Input!D$2:D$503,Summary!B78,Input!C$2:C$503))</f>
        <v/>
      </c>
      <c r="D78" s="5" t="str">
        <f>IF(Settings!D78="","",Settings!D78)</f>
        <v/>
      </c>
      <c r="E78" s="5" t="str">
        <f>IF(D78="","",SUMIF(Input!E$2:E$503,Summary!D78,Input!C$2:C$503))</f>
        <v/>
      </c>
    </row>
    <row r="79" spans="2:5" x14ac:dyDescent="0.2">
      <c r="B79" s="5" t="str">
        <f>IF(Settings!C79="","",Settings!C79)</f>
        <v/>
      </c>
      <c r="C79" s="5" t="str">
        <f>IF(B79="","",SUMIF(Input!D$2:D$503,Summary!B79,Input!C$2:C$503))</f>
        <v/>
      </c>
      <c r="D79" s="5" t="str">
        <f>IF(Settings!D79="","",Settings!D79)</f>
        <v/>
      </c>
      <c r="E79" s="5" t="str">
        <f>IF(D79="","",SUMIF(Input!E$2:E$503,Summary!D79,Input!C$2:C$503))</f>
        <v/>
      </c>
    </row>
    <row r="80" spans="2:5" x14ac:dyDescent="0.2">
      <c r="B80" s="5" t="str">
        <f>IF(Settings!C80="","",Settings!C80)</f>
        <v/>
      </c>
      <c r="C80" s="5" t="str">
        <f>IF(B80="","",SUMIF(Input!D$2:D$503,Summary!B80,Input!C$2:C$503))</f>
        <v/>
      </c>
      <c r="D80" s="5" t="str">
        <f>IF(Settings!D80="","",Settings!D80)</f>
        <v/>
      </c>
      <c r="E80" s="5" t="str">
        <f>IF(D80="","",SUMIF(Input!E$2:E$503,Summary!D80,Input!C$2:C$503))</f>
        <v/>
      </c>
    </row>
    <row r="81" spans="2:5" x14ac:dyDescent="0.2">
      <c r="B81" s="5" t="str">
        <f>IF(Settings!C81="","",Settings!C81)</f>
        <v/>
      </c>
      <c r="C81" s="5" t="str">
        <f>IF(B81="","",SUMIF(Input!D$2:D$503,Summary!B81,Input!C$2:C$503))</f>
        <v/>
      </c>
      <c r="D81" s="5" t="str">
        <f>IF(Settings!D81="","",Settings!D81)</f>
        <v/>
      </c>
      <c r="E81" s="5" t="str">
        <f>IF(D81="","",SUMIF(Input!E$2:E$503,Summary!D81,Input!C$2:C$503))</f>
        <v/>
      </c>
    </row>
    <row r="82" spans="2:5" x14ac:dyDescent="0.2">
      <c r="B82" s="5" t="str">
        <f>IF(Settings!C82="","",Settings!C82)</f>
        <v/>
      </c>
      <c r="C82" s="5" t="str">
        <f>IF(B82="","",SUMIF(Input!D$2:D$503,Summary!B82,Input!C$2:C$503))</f>
        <v/>
      </c>
      <c r="D82" s="5" t="str">
        <f>IF(Settings!D82="","",Settings!D82)</f>
        <v/>
      </c>
      <c r="E82" s="5" t="str">
        <f>IF(D82="","",SUMIF(Input!E$2:E$503,Summary!D82,Input!C$2:C$503))</f>
        <v/>
      </c>
    </row>
    <row r="83" spans="2:5" x14ac:dyDescent="0.2">
      <c r="B83" s="5" t="str">
        <f>IF(Settings!C83="","",Settings!C83)</f>
        <v/>
      </c>
      <c r="C83" s="5" t="str">
        <f>IF(B83="","",SUMIF(Input!D$2:D$503,Summary!B83,Input!C$2:C$503))</f>
        <v/>
      </c>
      <c r="D83" s="5" t="str">
        <f>IF(Settings!D83="","",Settings!D83)</f>
        <v/>
      </c>
      <c r="E83" s="5" t="str">
        <f>IF(D83="","",SUMIF(Input!E$2:E$503,Summary!D83,Input!C$2:C$503))</f>
        <v/>
      </c>
    </row>
    <row r="84" spans="2:5" x14ac:dyDescent="0.2">
      <c r="B84" s="5" t="str">
        <f>IF(Settings!C84="","",Settings!C84)</f>
        <v/>
      </c>
      <c r="C84" s="5" t="str">
        <f>IF(B84="","",SUMIF(Input!D$2:D$503,Summary!B84,Input!C$2:C$503))</f>
        <v/>
      </c>
      <c r="D84" s="5" t="str">
        <f>IF(Settings!D84="","",Settings!D84)</f>
        <v/>
      </c>
      <c r="E84" s="5" t="str">
        <f>IF(D84="","",SUMIF(Input!E$2:E$503,Summary!D84,Input!C$2:C$503))</f>
        <v/>
      </c>
    </row>
    <row r="85" spans="2:5" x14ac:dyDescent="0.2">
      <c r="B85" s="5" t="str">
        <f>IF(Settings!C85="","",Settings!C85)</f>
        <v/>
      </c>
      <c r="C85" s="5" t="str">
        <f>IF(B85="","",SUMIF(Input!D$2:D$503,Summary!B85,Input!C$2:C$503))</f>
        <v/>
      </c>
      <c r="D85" s="5" t="str">
        <f>IF(Settings!D85="","",Settings!D85)</f>
        <v/>
      </c>
      <c r="E85" s="5" t="str">
        <f>IF(D85="","",SUMIF(Input!E$2:E$503,Summary!D85,Input!C$2:C$503))</f>
        <v/>
      </c>
    </row>
    <row r="86" spans="2:5" x14ac:dyDescent="0.2">
      <c r="B86" s="5" t="str">
        <f>IF(Settings!C86="","",Settings!C86)</f>
        <v/>
      </c>
      <c r="C86" s="5" t="str">
        <f>IF(B86="","",SUMIF(Input!D$2:D$503,Summary!B86,Input!C$2:C$503))</f>
        <v/>
      </c>
      <c r="D86" s="5" t="str">
        <f>IF(Settings!D86="","",Settings!D86)</f>
        <v/>
      </c>
      <c r="E86" s="5" t="str">
        <f>IF(D86="","",SUMIF(Input!E$2:E$503,Summary!D86,Input!C$2:C$503))</f>
        <v/>
      </c>
    </row>
    <row r="87" spans="2:5" x14ac:dyDescent="0.2">
      <c r="B87" s="5" t="str">
        <f>IF(Settings!C87="","",Settings!C87)</f>
        <v/>
      </c>
      <c r="C87" s="5" t="str">
        <f>IF(B87="","",SUMIF(Input!D$2:D$503,Summary!B87,Input!C$2:C$503))</f>
        <v/>
      </c>
      <c r="D87" s="5" t="str">
        <f>IF(Settings!D87="","",Settings!D87)</f>
        <v/>
      </c>
      <c r="E87" s="5" t="str">
        <f>IF(D87="","",SUMIF(Input!E$2:E$503,Summary!D87,Input!C$2:C$503))</f>
        <v/>
      </c>
    </row>
    <row r="88" spans="2:5" x14ac:dyDescent="0.2">
      <c r="B88" s="5" t="str">
        <f>IF(Settings!C88="","",Settings!C88)</f>
        <v/>
      </c>
      <c r="C88" s="5" t="str">
        <f>IF(B88="","",SUMIF(Input!D$2:D$503,Summary!B88,Input!C$2:C$503))</f>
        <v/>
      </c>
      <c r="D88" s="5" t="str">
        <f>IF(Settings!D88="","",Settings!D88)</f>
        <v/>
      </c>
      <c r="E88" s="5" t="str">
        <f>IF(D88="","",SUMIF(Input!E$2:E$503,Summary!D88,Input!C$2:C$503))</f>
        <v/>
      </c>
    </row>
    <row r="89" spans="2:5" x14ac:dyDescent="0.2">
      <c r="B89" s="5" t="str">
        <f>IF(Settings!C89="","",Settings!C89)</f>
        <v/>
      </c>
      <c r="C89" s="5" t="str">
        <f>IF(B89="","",SUMIF(Input!D$2:D$503,Summary!B89,Input!C$2:C$503))</f>
        <v/>
      </c>
      <c r="D89" s="5" t="str">
        <f>IF(Settings!D89="","",Settings!D89)</f>
        <v/>
      </c>
      <c r="E89" s="5" t="str">
        <f>IF(D89="","",SUMIF(Input!E$2:E$503,Summary!D89,Input!C$2:C$503))</f>
        <v/>
      </c>
    </row>
    <row r="90" spans="2:5" x14ac:dyDescent="0.2">
      <c r="B90" s="5" t="str">
        <f>IF(Settings!C90="","",Settings!C90)</f>
        <v/>
      </c>
      <c r="C90" s="5" t="str">
        <f>IF(B90="","",SUMIF(Input!D$2:D$503,Summary!B90,Input!C$2:C$503))</f>
        <v/>
      </c>
      <c r="D90" s="5" t="str">
        <f>IF(Settings!D90="","",Settings!D90)</f>
        <v/>
      </c>
      <c r="E90" s="5" t="str">
        <f>IF(D90="","",SUMIF(Input!E$2:E$503,Summary!D90,Input!C$2:C$503))</f>
        <v/>
      </c>
    </row>
    <row r="91" spans="2:5" x14ac:dyDescent="0.2">
      <c r="B91" s="5" t="str">
        <f>IF(Settings!C91="","",Settings!C91)</f>
        <v/>
      </c>
      <c r="C91" s="5" t="str">
        <f>IF(B91="","",SUMIF(Input!D$2:D$503,Summary!B91,Input!C$2:C$503))</f>
        <v/>
      </c>
      <c r="D91" s="5" t="str">
        <f>IF(Settings!D91="","",Settings!D91)</f>
        <v/>
      </c>
      <c r="E91" s="5" t="str">
        <f>IF(D91="","",SUMIF(Input!E$2:E$503,Summary!D91,Input!C$2:C$503))</f>
        <v/>
      </c>
    </row>
    <row r="92" spans="2:5" x14ac:dyDescent="0.2">
      <c r="B92" s="5" t="str">
        <f>IF(Settings!C92="","",Settings!C92)</f>
        <v/>
      </c>
      <c r="C92" s="5" t="str">
        <f>IF(B92="","",SUMIF(Input!D$2:D$503,Summary!B92,Input!C$2:C$503))</f>
        <v/>
      </c>
      <c r="D92" s="5" t="str">
        <f>IF(Settings!D92="","",Settings!D92)</f>
        <v/>
      </c>
      <c r="E92" s="5" t="str">
        <f>IF(D92="","",SUMIF(Input!E$2:E$503,Summary!D92,Input!C$2:C$503))</f>
        <v/>
      </c>
    </row>
    <row r="93" spans="2:5" x14ac:dyDescent="0.2">
      <c r="B93" s="5" t="str">
        <f>IF(Settings!C93="","",Settings!C93)</f>
        <v/>
      </c>
      <c r="C93" s="5" t="str">
        <f>IF(B93="","",SUMIF(Input!D$2:D$503,Summary!B93,Input!C$2:C$503))</f>
        <v/>
      </c>
      <c r="D93" s="5" t="str">
        <f>IF(Settings!D93="","",Settings!D93)</f>
        <v/>
      </c>
      <c r="E93" s="5" t="str">
        <f>IF(D93="","",SUMIF(Input!E$2:E$503,Summary!D93,Input!C$2:C$503))</f>
        <v/>
      </c>
    </row>
    <row r="94" spans="2:5" x14ac:dyDescent="0.2">
      <c r="B94" s="5" t="str">
        <f>IF(Settings!C94="","",Settings!C94)</f>
        <v/>
      </c>
      <c r="C94" s="5" t="str">
        <f>IF(B94="","",SUMIF(Input!D$2:D$503,Summary!B94,Input!C$2:C$503))</f>
        <v/>
      </c>
      <c r="D94" s="5" t="str">
        <f>IF(Settings!D94="","",Settings!D94)</f>
        <v/>
      </c>
      <c r="E94" s="5" t="str">
        <f>IF(D94="","",SUMIF(Input!E$2:E$503,Summary!D94,Input!C$2:C$503))</f>
        <v/>
      </c>
    </row>
    <row r="95" spans="2:5" x14ac:dyDescent="0.2">
      <c r="B95" s="5" t="str">
        <f>IF(Settings!C95="","",Settings!C95)</f>
        <v/>
      </c>
      <c r="C95" s="5" t="str">
        <f>IF(B95="","",SUMIF(Input!D$2:D$503,Summary!B95,Input!C$2:C$503))</f>
        <v/>
      </c>
      <c r="D95" s="5" t="str">
        <f>IF(Settings!D95="","",Settings!D95)</f>
        <v/>
      </c>
      <c r="E95" s="5" t="str">
        <f>IF(D95="","",SUMIF(Input!E$2:E$503,Summary!D95,Input!C$2:C$503))</f>
        <v/>
      </c>
    </row>
    <row r="96" spans="2:5" x14ac:dyDescent="0.2">
      <c r="B96" s="5" t="str">
        <f>IF(Settings!C96="","",Settings!C96)</f>
        <v/>
      </c>
      <c r="C96" s="5" t="str">
        <f>IF(B96="","",SUMIF(Input!D$2:D$503,Summary!B96,Input!C$2:C$503))</f>
        <v/>
      </c>
      <c r="D96" s="5" t="str">
        <f>IF(Settings!D96="","",Settings!D96)</f>
        <v/>
      </c>
      <c r="E96" s="5" t="str">
        <f>IF(D96="","",SUMIF(Input!E$2:E$503,Summary!D96,Input!C$2:C$503))</f>
        <v/>
      </c>
    </row>
    <row r="97" spans="2:5" x14ac:dyDescent="0.2">
      <c r="B97" s="5" t="str">
        <f>IF(Settings!C97="","",Settings!C97)</f>
        <v/>
      </c>
      <c r="C97" s="5" t="str">
        <f>IF(B97="","",SUMIF(Input!D$2:D$503,Summary!B97,Input!C$2:C$503))</f>
        <v/>
      </c>
      <c r="D97" s="5" t="str">
        <f>IF(Settings!D97="","",Settings!D97)</f>
        <v/>
      </c>
      <c r="E97" s="5" t="str">
        <f>IF(D97="","",SUMIF(Input!E$2:E$503,Summary!D97,Input!C$2:C$503))</f>
        <v/>
      </c>
    </row>
    <row r="98" spans="2:5" x14ac:dyDescent="0.2">
      <c r="B98" s="5" t="str">
        <f>IF(Settings!C98="","",Settings!C98)</f>
        <v/>
      </c>
      <c r="C98" s="5" t="str">
        <f>IF(B98="","",SUMIF(Input!D$2:D$503,Summary!B98,Input!C$2:C$503))</f>
        <v/>
      </c>
      <c r="D98" s="5" t="str">
        <f>IF(Settings!D98="","",Settings!D98)</f>
        <v/>
      </c>
      <c r="E98" s="5" t="str">
        <f>IF(D98="","",SUMIF(Input!E$2:E$503,Summary!D98,Input!C$2:C$503))</f>
        <v/>
      </c>
    </row>
    <row r="99" spans="2:5" x14ac:dyDescent="0.2">
      <c r="B99" s="5" t="str">
        <f>IF(Settings!C99="","",Settings!C99)</f>
        <v/>
      </c>
      <c r="C99" s="5" t="str">
        <f>IF(B99="","",SUMIF(Input!D$2:D$503,Summary!B99,Input!C$2:C$503))</f>
        <v/>
      </c>
      <c r="D99" s="5" t="str">
        <f>IF(Settings!D99="","",Settings!D99)</f>
        <v/>
      </c>
      <c r="E99" s="5" t="str">
        <f>IF(D99="","",SUMIF(Input!E$2:E$503,Summary!D99,Input!C$2:C$503))</f>
        <v/>
      </c>
    </row>
    <row r="100" spans="2:5" s="7" customFormat="1" x14ac:dyDescent="0.2">
      <c r="B100" s="7" t="str">
        <f>IF(Settings!C100="","",Settings!C100)</f>
        <v/>
      </c>
      <c r="C100" s="7" t="str">
        <f>IF(B100="","",SUMIF(Input!D$2:D$503,Summary!B100,Input!C$2:C$503))</f>
        <v/>
      </c>
      <c r="D100" s="7" t="str">
        <f>IF(Settings!D100="","",Settings!D100)</f>
        <v/>
      </c>
      <c r="E100" s="7" t="str">
        <f>IF(D100="","",SUMIF(Input!E$2:E$503,Summary!D100,Input!C$2:C$503))</f>
        <v/>
      </c>
    </row>
    <row r="102" spans="2:5" x14ac:dyDescent="0.2">
      <c r="B102" s="5" t="s">
        <v>42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2"/>
  <sheetViews>
    <sheetView zoomScale="130" zoomScaleNormal="130" workbookViewId="0">
      <pane ySplit="1" topLeftCell="A2" activePane="bottomLeft" state="frozen"/>
      <selection pane="bottomLeft" activeCell="B25" sqref="B25"/>
    </sheetView>
  </sheetViews>
  <sheetFormatPr defaultColWidth="9.140625" defaultRowHeight="11.25" x14ac:dyDescent="0.2"/>
  <cols>
    <col min="1" max="1" width="9.140625" style="5"/>
    <col min="2" max="2" width="15.85546875" style="5" bestFit="1" customWidth="1"/>
    <col min="3" max="3" width="13.140625" style="5" bestFit="1" customWidth="1"/>
    <col min="4" max="4" width="21.85546875" style="5" bestFit="1" customWidth="1"/>
    <col min="5" max="6" width="13.140625" style="5" customWidth="1"/>
    <col min="7" max="7" width="15" style="5" bestFit="1" customWidth="1"/>
    <col min="8" max="8" width="26" style="5" bestFit="1" customWidth="1"/>
    <col min="9" max="9" width="9.42578125" style="5" bestFit="1" customWidth="1"/>
    <col min="10" max="16384" width="9.140625" style="5"/>
  </cols>
  <sheetData>
    <row r="1" spans="2:10" s="1" customFormat="1" x14ac:dyDescent="0.2">
      <c r="B1" s="1" t="s">
        <v>43</v>
      </c>
      <c r="C1" s="1" t="s">
        <v>65</v>
      </c>
      <c r="D1" s="1" t="s">
        <v>69</v>
      </c>
      <c r="E1" s="1" t="s">
        <v>65</v>
      </c>
      <c r="G1" s="1" t="s">
        <v>68</v>
      </c>
      <c r="H1" s="1" t="s">
        <v>65</v>
      </c>
      <c r="I1" s="1" t="s">
        <v>69</v>
      </c>
      <c r="J1" s="1" t="s">
        <v>65</v>
      </c>
    </row>
    <row r="2" spans="2:10" x14ac:dyDescent="0.2">
      <c r="B2" s="5" t="str">
        <f>IF(Settings!C2="","",Settings!C2)</f>
        <v>Datorlabb</v>
      </c>
      <c r="C2" s="5">
        <f>IF(B2="","",SUMIF(Input!D$2:D$503,'Meta categories'!B2,Input!C$2:C$503))</f>
        <v>15.5</v>
      </c>
      <c r="D2" s="2" t="s">
        <v>47</v>
      </c>
      <c r="E2" s="5">
        <f>IF(D2="","",SUMIF(D$2:D$100,D2,C$2:C$100))</f>
        <v>243.5</v>
      </c>
      <c r="G2" s="5" t="str">
        <f>IF(Settings!D2="","",Settings!D2)</f>
        <v>C-uppsatser</v>
      </c>
      <c r="H2" s="5">
        <f>IF(G2="","",SUMIF(Input!E$2:E$503,'Meta categories'!G2,Input!C$2:C$503))</f>
        <v>16.5</v>
      </c>
      <c r="I2" s="2" t="s">
        <v>47</v>
      </c>
      <c r="J2" s="6">
        <f>IF(I2="","",SUMIF(I$2:I$100,I2,H$2:H$100))</f>
        <v>289</v>
      </c>
    </row>
    <row r="3" spans="2:10" x14ac:dyDescent="0.2">
      <c r="B3" s="5" t="str">
        <f>IF(Settings!C3="","",Settings!C3)</f>
        <v>Föreläsningar</v>
      </c>
      <c r="C3" s="5">
        <f>IF(B3="","",SUMIF(Input!D$2:D$503,'Meta categories'!B3,Input!C$2:C$503))</f>
        <v>27</v>
      </c>
      <c r="D3" s="2" t="s">
        <v>47</v>
      </c>
      <c r="E3" s="5">
        <f t="shared" ref="E3:E66" si="0">IF(D3="","",SUMIF(D$2:D$100,D3,C$2:C$100))</f>
        <v>243.5</v>
      </c>
      <c r="G3" s="5" t="str">
        <f>IF(Settings!D3="","",Settings!D3)</f>
        <v>Mastermetoden</v>
      </c>
      <c r="H3" s="5">
        <f>IF(G3="","",SUMIF(Input!E$2:E$503,'Meta categories'!G3,Input!C$2:C$503))</f>
        <v>21.6</v>
      </c>
      <c r="I3" s="2" t="s">
        <v>47</v>
      </c>
      <c r="J3" s="6">
        <f t="shared" ref="J3:J66" si="1">IF(I3="","",SUMIF(I$2:I$100,I3,H$2:H$100))</f>
        <v>289</v>
      </c>
    </row>
    <row r="4" spans="2:10" x14ac:dyDescent="0.2">
      <c r="B4" s="5" t="str">
        <f>IF(Settings!C4="","",Settings!C4)</f>
        <v>Förtroendeuppdrag</v>
      </c>
      <c r="C4" s="5">
        <f>IF(B4="","",SUMIF(Input!D$2:D$503,'Meta categories'!B4,Input!C$2:C$503))</f>
        <v>170</v>
      </c>
      <c r="D4" s="2" t="s">
        <v>48</v>
      </c>
      <c r="E4" s="5">
        <f t="shared" si="0"/>
        <v>210</v>
      </c>
      <c r="G4" s="5" t="str">
        <f>IF(Settings!D4="","",Settings!D4)</f>
        <v>Metod C</v>
      </c>
      <c r="H4" s="5">
        <f>IF(G4="","",SUMIF(Input!E$2:E$503,'Meta categories'!G4,Input!C$2:C$503))</f>
        <v>205.9</v>
      </c>
      <c r="I4" s="2" t="s">
        <v>47</v>
      </c>
      <c r="J4" s="6">
        <f t="shared" si="1"/>
        <v>289</v>
      </c>
    </row>
    <row r="5" spans="2:10" x14ac:dyDescent="0.2">
      <c r="B5" s="5" t="str">
        <f>IF(Settings!C5="","",Settings!C5)</f>
        <v>Huvudlärararvode</v>
      </c>
      <c r="C5" s="5">
        <f>IF(B5="","",SUMIF(Input!D$2:D$503,'Meta categories'!B5,Input!C$2:C$503))</f>
        <v>15</v>
      </c>
      <c r="D5" s="2" t="s">
        <v>49</v>
      </c>
      <c r="E5" s="5">
        <f t="shared" si="0"/>
        <v>45.5</v>
      </c>
      <c r="G5" s="5" t="str">
        <f>IF(Settings!D5="","",Settings!D5)</f>
        <v>Metod C Kvalitetsmedel</v>
      </c>
      <c r="H5" s="5">
        <f>IF(G5="","",SUMIF(Input!E$2:E$503,'Meta categories'!G5,Input!C$2:C$503))</f>
        <v>45</v>
      </c>
      <c r="I5" s="2" t="s">
        <v>47</v>
      </c>
      <c r="J5" s="6">
        <f t="shared" si="1"/>
        <v>289</v>
      </c>
    </row>
    <row r="6" spans="2:10" x14ac:dyDescent="0.2">
      <c r="B6" s="5" t="str">
        <f>IF(Settings!C6="","",Settings!C6)</f>
        <v>Kontorstid</v>
      </c>
      <c r="C6" s="5">
        <f>IF(B6="","",SUMIF(Input!D$2:D$503,'Meta categories'!B6,Input!C$2:C$503))</f>
        <v>0.5</v>
      </c>
      <c r="D6" s="2" t="s">
        <v>47</v>
      </c>
      <c r="E6" s="5">
        <f t="shared" si="0"/>
        <v>243.5</v>
      </c>
      <c r="G6" s="5" t="str">
        <f>IF(Settings!D6="","",Settings!D6)</f>
        <v>Pedagogisk utbildning</v>
      </c>
      <c r="H6" s="5">
        <f>IF(G6="","",SUMIF(Input!E$2:E$503,'Meta categories'!G6,Input!C$2:C$503))</f>
        <v>40</v>
      </c>
      <c r="I6" s="2" t="s">
        <v>48</v>
      </c>
      <c r="J6" s="6">
        <f t="shared" si="1"/>
        <v>210</v>
      </c>
    </row>
    <row r="7" spans="2:10" x14ac:dyDescent="0.2">
      <c r="B7" s="5" t="str">
        <f>IF(Settings!C7="","",Settings!C7)</f>
        <v>Kursutveckling</v>
      </c>
      <c r="C7" s="5">
        <f>IF(B7="","",SUMIF(Input!D$2:D$503,'Meta categories'!B7,Input!C$2:C$503))</f>
        <v>28.5</v>
      </c>
      <c r="D7" s="2" t="s">
        <v>49</v>
      </c>
      <c r="E7" s="5">
        <f t="shared" si="0"/>
        <v>45.5</v>
      </c>
      <c r="G7" s="5" t="str">
        <f>IF(Settings!D7="","",Settings!D7)</f>
        <v>SDR</v>
      </c>
      <c r="H7" s="5">
        <f>IF(G7="","",SUMIF(Input!E$2:E$503,'Meta categories'!G7,Input!C$2:C$503))</f>
        <v>120</v>
      </c>
      <c r="I7" s="2" t="s">
        <v>48</v>
      </c>
      <c r="J7" s="6">
        <f t="shared" si="1"/>
        <v>210</v>
      </c>
    </row>
    <row r="8" spans="2:10" x14ac:dyDescent="0.2">
      <c r="B8" s="5" t="str">
        <f>IF(Settings!C8="","",Settings!C8)</f>
        <v>Pedagogisk utbildning</v>
      </c>
      <c r="C8" s="5">
        <f>IF(B8="","",SUMIF(Input!D$2:D$503,'Meta categories'!B8,Input!C$2:C$503))</f>
        <v>40</v>
      </c>
      <c r="D8" s="2" t="s">
        <v>48</v>
      </c>
      <c r="E8" s="5">
        <f t="shared" si="0"/>
        <v>210</v>
      </c>
      <c r="G8" s="5" t="str">
        <f>IF(Settings!D8="","",Settings!D8)</f>
        <v>Fakultetsnämnden</v>
      </c>
      <c r="H8" s="5">
        <f>IF(G8="","",SUMIF(Input!E$2:E$503,'Meta categories'!G8,Input!C$2:C$503))</f>
        <v>50</v>
      </c>
      <c r="I8" s="2" t="s">
        <v>48</v>
      </c>
      <c r="J8" s="6">
        <f t="shared" si="1"/>
        <v>210</v>
      </c>
    </row>
    <row r="9" spans="2:10" x14ac:dyDescent="0.2">
      <c r="B9" s="5" t="str">
        <f>IF(Settings!C9="","",Settings!C9)</f>
        <v>Seminarier</v>
      </c>
      <c r="C9" s="5">
        <f>IF(B9="","",SUMIF(Input!D$2:D$503,'Meta categories'!B9,Input!C$2:C$503))</f>
        <v>184</v>
      </c>
      <c r="D9" s="2" t="s">
        <v>47</v>
      </c>
      <c r="E9" s="5">
        <f t="shared" si="0"/>
        <v>243.5</v>
      </c>
      <c r="G9" s="5" t="str">
        <f>IF(Settings!D9="","",Settings!D9)</f>
        <v/>
      </c>
      <c r="H9" s="5" t="str">
        <f>IF(G9="","",SUMIF(Input!E$2:E$503,'Meta categories'!G9,Input!C$2:C$503))</f>
        <v/>
      </c>
      <c r="I9" s="2"/>
      <c r="J9" s="6" t="str">
        <f t="shared" si="1"/>
        <v/>
      </c>
    </row>
    <row r="10" spans="2:10" x14ac:dyDescent="0.2">
      <c r="B10" s="5" t="str">
        <f>IF(Settings!C10="","",Settings!C10)</f>
        <v>Uppsatshandledning</v>
      </c>
      <c r="C10" s="5">
        <f>IF(B10="","",SUMIF(Input!D$2:D$503,'Meta categories'!B10,Input!C$2:C$503))</f>
        <v>16.5</v>
      </c>
      <c r="D10" s="2" t="s">
        <v>47</v>
      </c>
      <c r="E10" s="5">
        <f t="shared" si="0"/>
        <v>243.5</v>
      </c>
      <c r="G10" s="5" t="str">
        <f>IF(Settings!D10="","",Settings!D10)</f>
        <v/>
      </c>
      <c r="H10" s="5" t="str">
        <f>IF(G10="","",SUMIF(Input!E$2:E$503,'Meta categories'!G10,Input!C$2:C$503))</f>
        <v/>
      </c>
      <c r="I10" s="2"/>
      <c r="J10" s="6" t="str">
        <f t="shared" si="1"/>
        <v/>
      </c>
    </row>
    <row r="11" spans="2:10" x14ac:dyDescent="0.2">
      <c r="B11" s="5" t="str">
        <f>IF(Settings!C11="","",Settings!C11)</f>
        <v>Övrig undervisning</v>
      </c>
      <c r="C11" s="5">
        <f>IF(B11="","",SUMIF(Input!D$2:D$503,'Meta categories'!B11,Input!C$2:C$503))</f>
        <v>2</v>
      </c>
      <c r="D11" s="2" t="s">
        <v>49</v>
      </c>
      <c r="E11" s="5">
        <f t="shared" si="0"/>
        <v>45.5</v>
      </c>
      <c r="G11" s="5" t="str">
        <f>IF(Settings!D11="","",Settings!D11)</f>
        <v/>
      </c>
      <c r="H11" s="5" t="str">
        <f>IF(G11="","",SUMIF(Input!E$2:E$503,'Meta categories'!G11,Input!C$2:C$503))</f>
        <v/>
      </c>
      <c r="I11" s="2"/>
      <c r="J11" s="6" t="str">
        <f t="shared" si="1"/>
        <v/>
      </c>
    </row>
    <row r="12" spans="2:10" x14ac:dyDescent="0.2">
      <c r="B12" s="5" t="str">
        <f>IF(Settings!C12="","",Settings!C12)</f>
        <v/>
      </c>
      <c r="C12" s="5" t="str">
        <f>IF(B12="","",SUMIF(Input!D$2:D$503,'Meta categories'!B12,Input!C$2:C$503))</f>
        <v/>
      </c>
      <c r="D12" s="2"/>
      <c r="E12" s="5" t="str">
        <f t="shared" si="0"/>
        <v/>
      </c>
      <c r="G12" s="5" t="str">
        <f>IF(Settings!D12="","",Settings!D12)</f>
        <v/>
      </c>
      <c r="H12" s="5" t="str">
        <f>IF(G12="","",SUMIF(Input!E$2:E$503,'Meta categories'!G12,Input!C$2:C$503))</f>
        <v/>
      </c>
      <c r="I12" s="2"/>
      <c r="J12" s="6" t="str">
        <f t="shared" si="1"/>
        <v/>
      </c>
    </row>
    <row r="13" spans="2:10" x14ac:dyDescent="0.2">
      <c r="B13" s="5" t="str">
        <f>IF(Settings!C13="","",Settings!C13)</f>
        <v/>
      </c>
      <c r="C13" s="5" t="str">
        <f>IF(B13="","",SUMIF(Input!D$2:D$503,'Meta categories'!B13,Input!C$2:C$503))</f>
        <v/>
      </c>
      <c r="D13" s="2"/>
      <c r="E13" s="5" t="str">
        <f t="shared" si="0"/>
        <v/>
      </c>
      <c r="G13" s="5" t="str">
        <f>IF(Settings!D13="","",Settings!D13)</f>
        <v/>
      </c>
      <c r="H13" s="5" t="str">
        <f>IF(G13="","",SUMIF(Input!E$2:E$503,'Meta categories'!G13,Input!C$2:C$503))</f>
        <v/>
      </c>
      <c r="I13" s="2"/>
      <c r="J13" s="6" t="str">
        <f t="shared" si="1"/>
        <v/>
      </c>
    </row>
    <row r="14" spans="2:10" x14ac:dyDescent="0.2">
      <c r="B14" s="5" t="str">
        <f>IF(Settings!C14="","",Settings!C14)</f>
        <v/>
      </c>
      <c r="C14" s="5" t="str">
        <f>IF(B14="","",SUMIF(Input!D$2:D$503,'Meta categories'!B14,Input!C$2:C$503))</f>
        <v/>
      </c>
      <c r="D14" s="2"/>
      <c r="E14" s="5" t="str">
        <f t="shared" si="0"/>
        <v/>
      </c>
      <c r="G14" s="5" t="str">
        <f>IF(Settings!D14="","",Settings!D14)</f>
        <v/>
      </c>
      <c r="H14" s="5" t="str">
        <f>IF(G14="","",SUMIF(Input!E$2:E$503,'Meta categories'!G14,Input!C$2:C$503))</f>
        <v/>
      </c>
      <c r="I14" s="2"/>
      <c r="J14" s="6" t="str">
        <f t="shared" si="1"/>
        <v/>
      </c>
    </row>
    <row r="15" spans="2:10" x14ac:dyDescent="0.2">
      <c r="B15" s="5" t="str">
        <f>IF(Settings!C15="","",Settings!C15)</f>
        <v/>
      </c>
      <c r="C15" s="5" t="str">
        <f>IF(B15="","",SUMIF(Input!D$2:D$503,'Meta categories'!B15,Input!C$2:C$503))</f>
        <v/>
      </c>
      <c r="D15" s="2"/>
      <c r="E15" s="5" t="str">
        <f t="shared" si="0"/>
        <v/>
      </c>
      <c r="G15" s="5" t="str">
        <f>IF(Settings!D15="","",Settings!D15)</f>
        <v/>
      </c>
      <c r="H15" s="5" t="str">
        <f>IF(G15="","",SUMIF(Input!E$2:E$503,'Meta categories'!G15,Input!C$2:C$503))</f>
        <v/>
      </c>
      <c r="I15" s="2"/>
      <c r="J15" s="6" t="str">
        <f t="shared" si="1"/>
        <v/>
      </c>
    </row>
    <row r="16" spans="2:10" x14ac:dyDescent="0.2">
      <c r="B16" s="5" t="str">
        <f>IF(Settings!C16="","",Settings!C16)</f>
        <v/>
      </c>
      <c r="C16" s="5" t="str">
        <f>IF(B16="","",SUMIF(Input!D$2:D$503,'Meta categories'!B16,Input!C$2:C$503))</f>
        <v/>
      </c>
      <c r="D16" s="2"/>
      <c r="E16" s="5" t="str">
        <f t="shared" si="0"/>
        <v/>
      </c>
      <c r="G16" s="5" t="str">
        <f>IF(Settings!D16="","",Settings!D16)</f>
        <v/>
      </c>
      <c r="H16" s="5" t="str">
        <f>IF(G16="","",SUMIF(Input!E$2:E$503,'Meta categories'!G16,Input!C$2:C$503))</f>
        <v/>
      </c>
      <c r="I16" s="2"/>
      <c r="J16" s="6" t="str">
        <f t="shared" si="1"/>
        <v/>
      </c>
    </row>
    <row r="17" spans="2:10" x14ac:dyDescent="0.2">
      <c r="B17" s="5" t="str">
        <f>IF(Settings!C17="","",Settings!C17)</f>
        <v/>
      </c>
      <c r="C17" s="5" t="str">
        <f>IF(B17="","",SUMIF(Input!D$2:D$503,'Meta categories'!B17,Input!C$2:C$503))</f>
        <v/>
      </c>
      <c r="D17" s="2"/>
      <c r="E17" s="5" t="str">
        <f t="shared" si="0"/>
        <v/>
      </c>
      <c r="G17" s="5" t="str">
        <f>IF(Settings!D17="","",Settings!D17)</f>
        <v/>
      </c>
      <c r="H17" s="5" t="str">
        <f>IF(G17="","",SUMIF(Input!E$2:E$503,'Meta categories'!G17,Input!C$2:C$503))</f>
        <v/>
      </c>
      <c r="I17" s="2"/>
      <c r="J17" s="6" t="str">
        <f t="shared" si="1"/>
        <v/>
      </c>
    </row>
    <row r="18" spans="2:10" x14ac:dyDescent="0.2">
      <c r="B18" s="5" t="str">
        <f>IF(Settings!C18="","",Settings!C18)</f>
        <v/>
      </c>
      <c r="C18" s="5" t="str">
        <f>IF(B18="","",SUMIF(Input!D$2:D$503,'Meta categories'!B18,Input!C$2:C$503))</f>
        <v/>
      </c>
      <c r="D18" s="2"/>
      <c r="E18" s="5" t="str">
        <f t="shared" si="0"/>
        <v/>
      </c>
      <c r="G18" s="5" t="str">
        <f>IF(Settings!D18="","",Settings!D18)</f>
        <v/>
      </c>
      <c r="H18" s="5" t="str">
        <f>IF(G18="","",SUMIF(Input!E$2:E$503,'Meta categories'!G18,Input!C$2:C$503))</f>
        <v/>
      </c>
      <c r="I18" s="2"/>
      <c r="J18" s="6" t="str">
        <f t="shared" si="1"/>
        <v/>
      </c>
    </row>
    <row r="19" spans="2:10" x14ac:dyDescent="0.2">
      <c r="B19" s="5" t="str">
        <f>IF(Settings!C19="","",Settings!C19)</f>
        <v/>
      </c>
      <c r="C19" s="5" t="str">
        <f>IF(B19="","",SUMIF(Input!D$2:D$503,'Meta categories'!B19,Input!C$2:C$503))</f>
        <v/>
      </c>
      <c r="D19" s="2"/>
      <c r="E19" s="5" t="str">
        <f t="shared" si="0"/>
        <v/>
      </c>
      <c r="G19" s="5" t="str">
        <f>IF(Settings!D19="","",Settings!D19)</f>
        <v/>
      </c>
      <c r="H19" s="5" t="str">
        <f>IF(G19="","",SUMIF(Input!E$2:E$503,'Meta categories'!G19,Input!C$2:C$503))</f>
        <v/>
      </c>
      <c r="I19" s="2"/>
      <c r="J19" s="6" t="str">
        <f t="shared" si="1"/>
        <v/>
      </c>
    </row>
    <row r="20" spans="2:10" s="6" customFormat="1" x14ac:dyDescent="0.2">
      <c r="B20" s="5" t="str">
        <f>IF(Settings!C20="","",Settings!C20)</f>
        <v/>
      </c>
      <c r="C20" s="5" t="str">
        <f>IF(B20="","",SUMIF(Input!D$2:D$503,'Meta categories'!B20,Input!C$2:C$503))</f>
        <v/>
      </c>
      <c r="D20" s="2"/>
      <c r="E20" s="5" t="str">
        <f t="shared" si="0"/>
        <v/>
      </c>
      <c r="F20" s="5"/>
      <c r="G20" s="5" t="str">
        <f>IF(Settings!D20="","",Settings!D20)</f>
        <v/>
      </c>
      <c r="H20" s="5" t="str">
        <f>IF(G20="","",SUMIF(Input!E$2:E$503,'Meta categories'!G20,Input!C$2:C$503))</f>
        <v/>
      </c>
      <c r="I20" s="2"/>
      <c r="J20" s="6" t="str">
        <f t="shared" si="1"/>
        <v/>
      </c>
    </row>
    <row r="21" spans="2:10" s="6" customFormat="1" x14ac:dyDescent="0.2">
      <c r="B21" s="5" t="str">
        <f>IF(Settings!C21="","",Settings!C21)</f>
        <v/>
      </c>
      <c r="C21" s="5" t="str">
        <f>IF(B21="","",SUMIF(Input!D$2:D$503,'Meta categories'!B21,Input!C$2:C$503))</f>
        <v/>
      </c>
      <c r="D21" s="2"/>
      <c r="E21" s="5" t="str">
        <f t="shared" si="0"/>
        <v/>
      </c>
      <c r="F21" s="5"/>
      <c r="G21" s="5" t="str">
        <f>IF(Settings!D21="","",Settings!D21)</f>
        <v/>
      </c>
      <c r="H21" s="5" t="str">
        <f>IF(G21="","",SUMIF(Input!E$2:E$503,'Meta categories'!G21,Input!C$2:C$503))</f>
        <v/>
      </c>
      <c r="I21" s="2"/>
      <c r="J21" s="6" t="str">
        <f t="shared" si="1"/>
        <v/>
      </c>
    </row>
    <row r="22" spans="2:10" x14ac:dyDescent="0.2">
      <c r="B22" s="5" t="str">
        <f>IF(Settings!C22="","",Settings!C22)</f>
        <v/>
      </c>
      <c r="C22" s="5" t="str">
        <f>IF(B22="","",SUMIF(Input!D$2:D$503,'Meta categories'!B22,Input!C$2:C$503))</f>
        <v/>
      </c>
      <c r="D22" s="2"/>
      <c r="E22" s="5" t="str">
        <f t="shared" si="0"/>
        <v/>
      </c>
      <c r="G22" s="5" t="str">
        <f>IF(Settings!D22="","",Settings!D22)</f>
        <v/>
      </c>
      <c r="H22" s="5" t="str">
        <f>IF(G22="","",SUMIF(Input!E$2:E$503,'Meta categories'!G22,Input!C$2:C$503))</f>
        <v/>
      </c>
      <c r="I22" s="2"/>
      <c r="J22" s="6" t="str">
        <f t="shared" si="1"/>
        <v/>
      </c>
    </row>
    <row r="23" spans="2:10" x14ac:dyDescent="0.2">
      <c r="B23" s="5" t="str">
        <f>IF(Settings!C23="","",Settings!C23)</f>
        <v/>
      </c>
      <c r="C23" s="5" t="str">
        <f>IF(B23="","",SUMIF(Input!D$2:D$503,'Meta categories'!B23,Input!C$2:C$503))</f>
        <v/>
      </c>
      <c r="D23" s="2"/>
      <c r="E23" s="5" t="str">
        <f t="shared" si="0"/>
        <v/>
      </c>
      <c r="G23" s="5" t="str">
        <f>IF(Settings!D23="","",Settings!D23)</f>
        <v/>
      </c>
      <c r="H23" s="5" t="str">
        <f>IF(G23="","",SUMIF(Input!E$2:E$503,'Meta categories'!G23,Input!C$2:C$503))</f>
        <v/>
      </c>
      <c r="I23" s="2"/>
      <c r="J23" s="6" t="str">
        <f t="shared" si="1"/>
        <v/>
      </c>
    </row>
    <row r="24" spans="2:10" x14ac:dyDescent="0.2">
      <c r="B24" s="5" t="str">
        <f>IF(Settings!C24="","",Settings!C24)</f>
        <v/>
      </c>
      <c r="C24" s="5" t="str">
        <f>IF(B24="","",SUMIF(Input!D$2:D$503,'Meta categories'!B24,Input!C$2:C$503))</f>
        <v/>
      </c>
      <c r="D24" s="2"/>
      <c r="E24" s="5" t="str">
        <f t="shared" si="0"/>
        <v/>
      </c>
      <c r="G24" s="5" t="str">
        <f>IF(Settings!D24="","",Settings!D24)</f>
        <v/>
      </c>
      <c r="H24" s="5" t="str">
        <f>IF(G24="","",SUMIF(Input!E$2:E$503,'Meta categories'!G24,Input!C$2:C$503))</f>
        <v/>
      </c>
      <c r="I24" s="2"/>
      <c r="J24" s="6" t="str">
        <f t="shared" si="1"/>
        <v/>
      </c>
    </row>
    <row r="25" spans="2:10" x14ac:dyDescent="0.2">
      <c r="B25" s="5" t="str">
        <f>IF(Settings!C25="","",Settings!C25)</f>
        <v/>
      </c>
      <c r="C25" s="5" t="str">
        <f>IF(B25="","",SUMIF(Input!D$2:D$503,'Meta categories'!B25,Input!C$2:C$503))</f>
        <v/>
      </c>
      <c r="D25" s="2"/>
      <c r="E25" s="5" t="str">
        <f t="shared" si="0"/>
        <v/>
      </c>
      <c r="G25" s="5" t="str">
        <f>IF(Settings!D25="","",Settings!D25)</f>
        <v/>
      </c>
      <c r="H25" s="5" t="str">
        <f>IF(G25="","",SUMIF(Input!E$2:E$503,'Meta categories'!G25,Input!C$2:C$503))</f>
        <v/>
      </c>
      <c r="I25" s="2"/>
      <c r="J25" s="6" t="str">
        <f t="shared" si="1"/>
        <v/>
      </c>
    </row>
    <row r="26" spans="2:10" x14ac:dyDescent="0.2">
      <c r="B26" s="5" t="str">
        <f>IF(Settings!C26="","",Settings!C26)</f>
        <v/>
      </c>
      <c r="C26" s="5" t="str">
        <f>IF(B26="","",SUMIF(Input!D$2:D$503,'Meta categories'!B26,Input!C$2:C$503))</f>
        <v/>
      </c>
      <c r="D26" s="2"/>
      <c r="E26" s="5" t="str">
        <f t="shared" si="0"/>
        <v/>
      </c>
      <c r="G26" s="5" t="str">
        <f>IF(Settings!D26="","",Settings!D26)</f>
        <v/>
      </c>
      <c r="H26" s="5" t="str">
        <f>IF(G26="","",SUMIF(Input!E$2:E$503,'Meta categories'!G26,Input!C$2:C$503))</f>
        <v/>
      </c>
      <c r="I26" s="2"/>
      <c r="J26" s="6" t="str">
        <f t="shared" si="1"/>
        <v/>
      </c>
    </row>
    <row r="27" spans="2:10" x14ac:dyDescent="0.2">
      <c r="B27" s="5" t="str">
        <f>IF(Settings!C27="","",Settings!C27)</f>
        <v/>
      </c>
      <c r="C27" s="5" t="str">
        <f>IF(B27="","",SUMIF(Input!D$2:D$503,'Meta categories'!B27,Input!C$2:C$503))</f>
        <v/>
      </c>
      <c r="D27" s="2"/>
      <c r="E27" s="5" t="str">
        <f t="shared" si="0"/>
        <v/>
      </c>
      <c r="G27" s="5" t="str">
        <f>IF(Settings!D27="","",Settings!D27)</f>
        <v/>
      </c>
      <c r="H27" s="5" t="str">
        <f>IF(G27="","",SUMIF(Input!E$2:E$503,'Meta categories'!G27,Input!C$2:C$503))</f>
        <v/>
      </c>
      <c r="I27" s="2"/>
      <c r="J27" s="6" t="str">
        <f t="shared" si="1"/>
        <v/>
      </c>
    </row>
    <row r="28" spans="2:10" x14ac:dyDescent="0.2">
      <c r="B28" s="5" t="str">
        <f>IF(Settings!C28="","",Settings!C28)</f>
        <v/>
      </c>
      <c r="C28" s="5" t="str">
        <f>IF(B28="","",SUMIF(Input!D$2:D$503,'Meta categories'!B28,Input!C$2:C$503))</f>
        <v/>
      </c>
      <c r="D28" s="2"/>
      <c r="E28" s="5" t="str">
        <f t="shared" si="0"/>
        <v/>
      </c>
      <c r="G28" s="5" t="str">
        <f>IF(Settings!D28="","",Settings!D28)</f>
        <v/>
      </c>
      <c r="H28" s="5" t="str">
        <f>IF(G28="","",SUMIF(Input!E$2:E$503,'Meta categories'!G28,Input!C$2:C$503))</f>
        <v/>
      </c>
      <c r="I28" s="2"/>
      <c r="J28" s="6" t="str">
        <f t="shared" si="1"/>
        <v/>
      </c>
    </row>
    <row r="29" spans="2:10" x14ac:dyDescent="0.2">
      <c r="B29" s="5" t="str">
        <f>IF(Settings!C29="","",Settings!C29)</f>
        <v/>
      </c>
      <c r="C29" s="5" t="str">
        <f>IF(B29="","",SUMIF(Input!D$2:D$503,'Meta categories'!B29,Input!C$2:C$503))</f>
        <v/>
      </c>
      <c r="D29" s="2"/>
      <c r="E29" s="5" t="str">
        <f t="shared" si="0"/>
        <v/>
      </c>
      <c r="G29" s="5" t="str">
        <f>IF(Settings!D29="","",Settings!D29)</f>
        <v/>
      </c>
      <c r="H29" s="5" t="str">
        <f>IF(G29="","",SUMIF(Input!E$2:E$503,'Meta categories'!G29,Input!C$2:C$503))</f>
        <v/>
      </c>
      <c r="I29" s="2"/>
      <c r="J29" s="6" t="str">
        <f t="shared" si="1"/>
        <v/>
      </c>
    </row>
    <row r="30" spans="2:10" x14ac:dyDescent="0.2">
      <c r="B30" s="5" t="str">
        <f>IF(Settings!C30="","",Settings!C30)</f>
        <v/>
      </c>
      <c r="C30" s="5" t="str">
        <f>IF(B30="","",SUMIF(Input!D$2:D$503,'Meta categories'!B30,Input!C$2:C$503))</f>
        <v/>
      </c>
      <c r="D30" s="2"/>
      <c r="E30" s="5" t="str">
        <f t="shared" si="0"/>
        <v/>
      </c>
      <c r="G30" s="5" t="str">
        <f>IF(Settings!D30="","",Settings!D30)</f>
        <v/>
      </c>
      <c r="H30" s="5" t="str">
        <f>IF(G30="","",SUMIF(Input!E$2:E$503,'Meta categories'!G30,Input!C$2:C$503))</f>
        <v/>
      </c>
      <c r="I30" s="2"/>
      <c r="J30" s="6" t="str">
        <f t="shared" si="1"/>
        <v/>
      </c>
    </row>
    <row r="31" spans="2:10" x14ac:dyDescent="0.2">
      <c r="B31" s="5" t="str">
        <f>IF(Settings!C31="","",Settings!C31)</f>
        <v/>
      </c>
      <c r="C31" s="5" t="str">
        <f>IF(B31="","",SUMIF(Input!D$2:D$503,'Meta categories'!B31,Input!C$2:C$503))</f>
        <v/>
      </c>
      <c r="D31" s="2"/>
      <c r="E31" s="5" t="str">
        <f t="shared" si="0"/>
        <v/>
      </c>
      <c r="G31" s="5" t="str">
        <f>IF(Settings!D31="","",Settings!D31)</f>
        <v/>
      </c>
      <c r="H31" s="5" t="str">
        <f>IF(G31="","",SUMIF(Input!E$2:E$503,'Meta categories'!G31,Input!C$2:C$503))</f>
        <v/>
      </c>
      <c r="I31" s="2"/>
      <c r="J31" s="6" t="str">
        <f t="shared" si="1"/>
        <v/>
      </c>
    </row>
    <row r="32" spans="2:10" x14ac:dyDescent="0.2">
      <c r="B32" s="5" t="str">
        <f>IF(Settings!C32="","",Settings!C32)</f>
        <v/>
      </c>
      <c r="C32" s="5" t="str">
        <f>IF(B32="","",SUMIF(Input!D$2:D$503,'Meta categories'!B32,Input!C$2:C$503))</f>
        <v/>
      </c>
      <c r="D32" s="2"/>
      <c r="E32" s="5" t="str">
        <f t="shared" si="0"/>
        <v/>
      </c>
      <c r="G32" s="5" t="str">
        <f>IF(Settings!D32="","",Settings!D32)</f>
        <v/>
      </c>
      <c r="H32" s="5" t="str">
        <f>IF(G32="","",SUMIF(Input!E$2:E$503,'Meta categories'!G32,Input!C$2:C$503))</f>
        <v/>
      </c>
      <c r="I32" s="2"/>
      <c r="J32" s="6" t="str">
        <f t="shared" si="1"/>
        <v/>
      </c>
    </row>
    <row r="33" spans="2:10" x14ac:dyDescent="0.2">
      <c r="B33" s="5" t="str">
        <f>IF(Settings!C33="","",Settings!C33)</f>
        <v/>
      </c>
      <c r="C33" s="5" t="str">
        <f>IF(B33="","",SUMIF(Input!D$2:D$503,'Meta categories'!B33,Input!C$2:C$503))</f>
        <v/>
      </c>
      <c r="D33" s="2"/>
      <c r="E33" s="5" t="str">
        <f t="shared" si="0"/>
        <v/>
      </c>
      <c r="G33" s="5" t="str">
        <f>IF(Settings!D33="","",Settings!D33)</f>
        <v/>
      </c>
      <c r="H33" s="5" t="str">
        <f>IF(G33="","",SUMIF(Input!E$2:E$503,'Meta categories'!G33,Input!C$2:C$503))</f>
        <v/>
      </c>
      <c r="I33" s="2"/>
      <c r="J33" s="6" t="str">
        <f t="shared" si="1"/>
        <v/>
      </c>
    </row>
    <row r="34" spans="2:10" x14ac:dyDescent="0.2">
      <c r="B34" s="5" t="str">
        <f>IF(Settings!C34="","",Settings!C34)</f>
        <v/>
      </c>
      <c r="C34" s="5" t="str">
        <f>IF(B34="","",SUMIF(Input!D$2:D$503,'Meta categories'!B34,Input!C$2:C$503))</f>
        <v/>
      </c>
      <c r="D34" s="2"/>
      <c r="E34" s="5" t="str">
        <f t="shared" si="0"/>
        <v/>
      </c>
      <c r="G34" s="5" t="str">
        <f>IF(Settings!D34="","",Settings!D34)</f>
        <v/>
      </c>
      <c r="H34" s="5" t="str">
        <f>IF(G34="","",SUMIF(Input!E$2:E$503,'Meta categories'!G34,Input!C$2:C$503))</f>
        <v/>
      </c>
      <c r="I34" s="2"/>
      <c r="J34" s="6" t="str">
        <f t="shared" si="1"/>
        <v/>
      </c>
    </row>
    <row r="35" spans="2:10" x14ac:dyDescent="0.2">
      <c r="B35" s="5" t="str">
        <f>IF(Settings!C35="","",Settings!C35)</f>
        <v/>
      </c>
      <c r="C35" s="5" t="str">
        <f>IF(B35="","",SUMIF(Input!D$2:D$503,'Meta categories'!B35,Input!C$2:C$503))</f>
        <v/>
      </c>
      <c r="D35" s="2"/>
      <c r="E35" s="5" t="str">
        <f t="shared" si="0"/>
        <v/>
      </c>
      <c r="G35" s="5" t="str">
        <f>IF(Settings!D35="","",Settings!D35)</f>
        <v/>
      </c>
      <c r="H35" s="5" t="str">
        <f>IF(G35="","",SUMIF(Input!E$2:E$503,'Meta categories'!G35,Input!C$2:C$503))</f>
        <v/>
      </c>
      <c r="I35" s="2"/>
      <c r="J35" s="6" t="str">
        <f t="shared" si="1"/>
        <v/>
      </c>
    </row>
    <row r="36" spans="2:10" x14ac:dyDescent="0.2">
      <c r="B36" s="5" t="str">
        <f>IF(Settings!C36="","",Settings!C36)</f>
        <v/>
      </c>
      <c r="C36" s="5" t="str">
        <f>IF(B36="","",SUMIF(Input!D$2:D$503,'Meta categories'!B36,Input!C$2:C$503))</f>
        <v/>
      </c>
      <c r="D36" s="2"/>
      <c r="E36" s="5" t="str">
        <f t="shared" si="0"/>
        <v/>
      </c>
      <c r="G36" s="5" t="str">
        <f>IF(Settings!D36="","",Settings!D36)</f>
        <v/>
      </c>
      <c r="H36" s="5" t="str">
        <f>IF(G36="","",SUMIF(Input!E$2:E$503,'Meta categories'!G36,Input!C$2:C$503))</f>
        <v/>
      </c>
      <c r="I36" s="2"/>
      <c r="J36" s="6" t="str">
        <f t="shared" si="1"/>
        <v/>
      </c>
    </row>
    <row r="37" spans="2:10" x14ac:dyDescent="0.2">
      <c r="B37" s="5" t="str">
        <f>IF(Settings!C37="","",Settings!C37)</f>
        <v/>
      </c>
      <c r="C37" s="5" t="str">
        <f>IF(B37="","",SUMIF(Input!D$2:D$503,'Meta categories'!B37,Input!C$2:C$503))</f>
        <v/>
      </c>
      <c r="D37" s="2"/>
      <c r="E37" s="5" t="str">
        <f t="shared" si="0"/>
        <v/>
      </c>
      <c r="G37" s="5" t="str">
        <f>IF(Settings!D37="","",Settings!D37)</f>
        <v/>
      </c>
      <c r="H37" s="5" t="str">
        <f>IF(G37="","",SUMIF(Input!E$2:E$503,'Meta categories'!G37,Input!C$2:C$503))</f>
        <v/>
      </c>
      <c r="I37" s="2"/>
      <c r="J37" s="6" t="str">
        <f t="shared" si="1"/>
        <v/>
      </c>
    </row>
    <row r="38" spans="2:10" x14ac:dyDescent="0.2">
      <c r="B38" s="5" t="str">
        <f>IF(Settings!C38="","",Settings!C38)</f>
        <v/>
      </c>
      <c r="C38" s="5" t="str">
        <f>IF(B38="","",SUMIF(Input!D$2:D$503,'Meta categories'!B38,Input!C$2:C$503))</f>
        <v/>
      </c>
      <c r="D38" s="2"/>
      <c r="E38" s="5" t="str">
        <f t="shared" si="0"/>
        <v/>
      </c>
      <c r="G38" s="5" t="str">
        <f>IF(Settings!D38="","",Settings!D38)</f>
        <v/>
      </c>
      <c r="H38" s="5" t="str">
        <f>IF(G38="","",SUMIF(Input!E$2:E$503,'Meta categories'!G38,Input!C$2:C$503))</f>
        <v/>
      </c>
      <c r="I38" s="2"/>
      <c r="J38" s="6" t="str">
        <f t="shared" si="1"/>
        <v/>
      </c>
    </row>
    <row r="39" spans="2:10" x14ac:dyDescent="0.2">
      <c r="B39" s="5" t="str">
        <f>IF(Settings!C39="","",Settings!C39)</f>
        <v/>
      </c>
      <c r="C39" s="5" t="str">
        <f>IF(B39="","",SUMIF(Input!D$2:D$503,'Meta categories'!B39,Input!C$2:C$503))</f>
        <v/>
      </c>
      <c r="D39" s="2"/>
      <c r="E39" s="5" t="str">
        <f t="shared" si="0"/>
        <v/>
      </c>
      <c r="G39" s="5" t="str">
        <f>IF(Settings!D39="","",Settings!D39)</f>
        <v/>
      </c>
      <c r="H39" s="5" t="str">
        <f>IF(G39="","",SUMIF(Input!E$2:E$503,'Meta categories'!G39,Input!C$2:C$503))</f>
        <v/>
      </c>
      <c r="I39" s="2"/>
      <c r="J39" s="6" t="str">
        <f t="shared" si="1"/>
        <v/>
      </c>
    </row>
    <row r="40" spans="2:10" x14ac:dyDescent="0.2">
      <c r="B40" s="5" t="str">
        <f>IF(Settings!C40="","",Settings!C40)</f>
        <v/>
      </c>
      <c r="C40" s="5" t="str">
        <f>IF(B40="","",SUMIF(Input!D$2:D$503,'Meta categories'!B40,Input!C$2:C$503))</f>
        <v/>
      </c>
      <c r="D40" s="2"/>
      <c r="E40" s="5" t="str">
        <f t="shared" si="0"/>
        <v/>
      </c>
      <c r="G40" s="5" t="str">
        <f>IF(Settings!D40="","",Settings!D40)</f>
        <v/>
      </c>
      <c r="H40" s="5" t="str">
        <f>IF(G40="","",SUMIF(Input!E$2:E$503,'Meta categories'!G40,Input!C$2:C$503))</f>
        <v/>
      </c>
      <c r="I40" s="2"/>
      <c r="J40" s="6" t="str">
        <f t="shared" si="1"/>
        <v/>
      </c>
    </row>
    <row r="41" spans="2:10" x14ac:dyDescent="0.2">
      <c r="B41" s="5" t="str">
        <f>IF(Settings!C41="","",Settings!C41)</f>
        <v/>
      </c>
      <c r="C41" s="5" t="str">
        <f>IF(B41="","",SUMIF(Input!D$2:D$503,'Meta categories'!B41,Input!C$2:C$503))</f>
        <v/>
      </c>
      <c r="D41" s="2"/>
      <c r="E41" s="5" t="str">
        <f t="shared" si="0"/>
        <v/>
      </c>
      <c r="G41" s="5" t="str">
        <f>IF(Settings!D41="","",Settings!D41)</f>
        <v/>
      </c>
      <c r="H41" s="5" t="str">
        <f>IF(G41="","",SUMIF(Input!E$2:E$503,'Meta categories'!G41,Input!C$2:C$503))</f>
        <v/>
      </c>
      <c r="I41" s="2"/>
      <c r="J41" s="6" t="str">
        <f t="shared" si="1"/>
        <v/>
      </c>
    </row>
    <row r="42" spans="2:10" x14ac:dyDescent="0.2">
      <c r="B42" s="5" t="str">
        <f>IF(Settings!C42="","",Settings!C42)</f>
        <v/>
      </c>
      <c r="C42" s="5" t="str">
        <f>IF(B42="","",SUMIF(Input!D$2:D$503,'Meta categories'!B42,Input!C$2:C$503))</f>
        <v/>
      </c>
      <c r="D42" s="2"/>
      <c r="E42" s="5" t="str">
        <f t="shared" si="0"/>
        <v/>
      </c>
      <c r="G42" s="5" t="str">
        <f>IF(Settings!D42="","",Settings!D42)</f>
        <v/>
      </c>
      <c r="H42" s="5" t="str">
        <f>IF(G42="","",SUMIF(Input!E$2:E$503,'Meta categories'!G42,Input!C$2:C$503))</f>
        <v/>
      </c>
      <c r="I42" s="2"/>
      <c r="J42" s="6" t="str">
        <f t="shared" si="1"/>
        <v/>
      </c>
    </row>
    <row r="43" spans="2:10" x14ac:dyDescent="0.2">
      <c r="B43" s="5" t="str">
        <f>IF(Settings!C43="","",Settings!C43)</f>
        <v/>
      </c>
      <c r="C43" s="5" t="str">
        <f>IF(B43="","",SUMIF(Input!D$2:D$503,'Meta categories'!B43,Input!C$2:C$503))</f>
        <v/>
      </c>
      <c r="D43" s="2"/>
      <c r="E43" s="5" t="str">
        <f t="shared" si="0"/>
        <v/>
      </c>
      <c r="G43" s="5" t="str">
        <f>IF(Settings!D43="","",Settings!D43)</f>
        <v/>
      </c>
      <c r="H43" s="5" t="str">
        <f>IF(G43="","",SUMIF(Input!E$2:E$503,'Meta categories'!G43,Input!C$2:C$503))</f>
        <v/>
      </c>
      <c r="I43" s="2"/>
      <c r="J43" s="6" t="str">
        <f t="shared" si="1"/>
        <v/>
      </c>
    </row>
    <row r="44" spans="2:10" x14ac:dyDescent="0.2">
      <c r="B44" s="5" t="str">
        <f>IF(Settings!C44="","",Settings!C44)</f>
        <v/>
      </c>
      <c r="C44" s="5" t="str">
        <f>IF(B44="","",SUMIF(Input!D$2:D$503,'Meta categories'!B44,Input!C$2:C$503))</f>
        <v/>
      </c>
      <c r="D44" s="2"/>
      <c r="E44" s="5" t="str">
        <f t="shared" si="0"/>
        <v/>
      </c>
      <c r="G44" s="5" t="str">
        <f>IF(Settings!D44="","",Settings!D44)</f>
        <v/>
      </c>
      <c r="H44" s="5" t="str">
        <f>IF(G44="","",SUMIF(Input!E$2:E$503,'Meta categories'!G44,Input!C$2:C$503))</f>
        <v/>
      </c>
      <c r="I44" s="2"/>
      <c r="J44" s="6" t="str">
        <f t="shared" si="1"/>
        <v/>
      </c>
    </row>
    <row r="45" spans="2:10" x14ac:dyDescent="0.2">
      <c r="B45" s="5" t="str">
        <f>IF(Settings!C45="","",Settings!C45)</f>
        <v/>
      </c>
      <c r="C45" s="5" t="str">
        <f>IF(B45="","",SUMIF(Input!D$2:D$503,'Meta categories'!B45,Input!C$2:C$503))</f>
        <v/>
      </c>
      <c r="D45" s="2"/>
      <c r="E45" s="5" t="str">
        <f t="shared" si="0"/>
        <v/>
      </c>
      <c r="G45" s="5" t="str">
        <f>IF(Settings!D45="","",Settings!D45)</f>
        <v/>
      </c>
      <c r="H45" s="5" t="str">
        <f>IF(G45="","",SUMIF(Input!E$2:E$503,'Meta categories'!G45,Input!C$2:C$503))</f>
        <v/>
      </c>
      <c r="I45" s="2"/>
      <c r="J45" s="6" t="str">
        <f t="shared" si="1"/>
        <v/>
      </c>
    </row>
    <row r="46" spans="2:10" x14ac:dyDescent="0.2">
      <c r="B46" s="5" t="str">
        <f>IF(Settings!C46="","",Settings!C46)</f>
        <v/>
      </c>
      <c r="C46" s="5" t="str">
        <f>IF(B46="","",SUMIF(Input!D$2:D$503,'Meta categories'!B46,Input!C$2:C$503))</f>
        <v/>
      </c>
      <c r="D46" s="2"/>
      <c r="E46" s="5" t="str">
        <f t="shared" si="0"/>
        <v/>
      </c>
      <c r="G46" s="5" t="str">
        <f>IF(Settings!D46="","",Settings!D46)</f>
        <v/>
      </c>
      <c r="H46" s="5" t="str">
        <f>IF(G46="","",SUMIF(Input!E$2:E$503,'Meta categories'!G46,Input!C$2:C$503))</f>
        <v/>
      </c>
      <c r="I46" s="2"/>
      <c r="J46" s="6" t="str">
        <f t="shared" si="1"/>
        <v/>
      </c>
    </row>
    <row r="47" spans="2:10" x14ac:dyDescent="0.2">
      <c r="B47" s="5" t="str">
        <f>IF(Settings!C47="","",Settings!C47)</f>
        <v/>
      </c>
      <c r="C47" s="5" t="str">
        <f>IF(B47="","",SUMIF(Input!D$2:D$503,'Meta categories'!B47,Input!C$2:C$503))</f>
        <v/>
      </c>
      <c r="D47" s="2"/>
      <c r="E47" s="5" t="str">
        <f t="shared" si="0"/>
        <v/>
      </c>
      <c r="G47" s="5" t="str">
        <f>IF(Settings!D47="","",Settings!D47)</f>
        <v/>
      </c>
      <c r="H47" s="5" t="str">
        <f>IF(G47="","",SUMIF(Input!E$2:E$503,'Meta categories'!G47,Input!C$2:C$503))</f>
        <v/>
      </c>
      <c r="I47" s="2"/>
      <c r="J47" s="6" t="str">
        <f t="shared" si="1"/>
        <v/>
      </c>
    </row>
    <row r="48" spans="2:10" x14ac:dyDescent="0.2">
      <c r="B48" s="5" t="str">
        <f>IF(Settings!C48="","",Settings!C48)</f>
        <v/>
      </c>
      <c r="C48" s="5" t="str">
        <f>IF(B48="","",SUMIF(Input!D$2:D$503,'Meta categories'!B48,Input!C$2:C$503))</f>
        <v/>
      </c>
      <c r="D48" s="2"/>
      <c r="E48" s="5" t="str">
        <f t="shared" si="0"/>
        <v/>
      </c>
      <c r="G48" s="5" t="str">
        <f>IF(Settings!D48="","",Settings!D48)</f>
        <v/>
      </c>
      <c r="H48" s="5" t="str">
        <f>IF(G48="","",SUMIF(Input!E$2:E$503,'Meta categories'!G48,Input!C$2:C$503))</f>
        <v/>
      </c>
      <c r="I48" s="2"/>
      <c r="J48" s="6" t="str">
        <f t="shared" si="1"/>
        <v/>
      </c>
    </row>
    <row r="49" spans="2:10" x14ac:dyDescent="0.2">
      <c r="B49" s="5" t="str">
        <f>IF(Settings!C49="","",Settings!C49)</f>
        <v/>
      </c>
      <c r="C49" s="5" t="str">
        <f>IF(B49="","",SUMIF(Input!D$2:D$503,'Meta categories'!B49,Input!C$2:C$503))</f>
        <v/>
      </c>
      <c r="D49" s="2"/>
      <c r="E49" s="5" t="str">
        <f t="shared" si="0"/>
        <v/>
      </c>
      <c r="G49" s="5" t="str">
        <f>IF(Settings!D49="","",Settings!D49)</f>
        <v/>
      </c>
      <c r="H49" s="5" t="str">
        <f>IF(G49="","",SUMIF(Input!E$2:E$503,'Meta categories'!G49,Input!C$2:C$503))</f>
        <v/>
      </c>
      <c r="I49" s="2"/>
      <c r="J49" s="6" t="str">
        <f t="shared" si="1"/>
        <v/>
      </c>
    </row>
    <row r="50" spans="2:10" x14ac:dyDescent="0.2">
      <c r="B50" s="5" t="str">
        <f>IF(Settings!C50="","",Settings!C50)</f>
        <v/>
      </c>
      <c r="C50" s="5" t="str">
        <f>IF(B50="","",SUMIF(Input!D$2:D$503,'Meta categories'!B50,Input!C$2:C$503))</f>
        <v/>
      </c>
      <c r="D50" s="2"/>
      <c r="E50" s="5" t="str">
        <f t="shared" si="0"/>
        <v/>
      </c>
      <c r="G50" s="5" t="str">
        <f>IF(Settings!D50="","",Settings!D50)</f>
        <v/>
      </c>
      <c r="H50" s="5" t="str">
        <f>IF(G50="","",SUMIF(Input!E$2:E$503,'Meta categories'!G50,Input!C$2:C$503))</f>
        <v/>
      </c>
      <c r="I50" s="2"/>
      <c r="J50" s="6" t="str">
        <f t="shared" si="1"/>
        <v/>
      </c>
    </row>
    <row r="51" spans="2:10" x14ac:dyDescent="0.2">
      <c r="B51" s="5" t="str">
        <f>IF(Settings!C51="","",Settings!C51)</f>
        <v/>
      </c>
      <c r="C51" s="5" t="str">
        <f>IF(B51="","",SUMIF(Input!D$2:D$503,'Meta categories'!B51,Input!C$2:C$503))</f>
        <v/>
      </c>
      <c r="D51" s="2"/>
      <c r="E51" s="5" t="str">
        <f t="shared" si="0"/>
        <v/>
      </c>
      <c r="G51" s="5" t="str">
        <f>IF(Settings!D51="","",Settings!D51)</f>
        <v/>
      </c>
      <c r="H51" s="5" t="str">
        <f>IF(G51="","",SUMIF(Input!E$2:E$503,'Meta categories'!G51,Input!C$2:C$503))</f>
        <v/>
      </c>
      <c r="I51" s="2"/>
      <c r="J51" s="6" t="str">
        <f t="shared" si="1"/>
        <v/>
      </c>
    </row>
    <row r="52" spans="2:10" x14ac:dyDescent="0.2">
      <c r="B52" s="5" t="str">
        <f>IF(Settings!C52="","",Settings!C52)</f>
        <v/>
      </c>
      <c r="C52" s="5" t="str">
        <f>IF(B52="","",SUMIF(Input!D$2:D$503,'Meta categories'!B52,Input!C$2:C$503))</f>
        <v/>
      </c>
      <c r="D52" s="2"/>
      <c r="E52" s="5" t="str">
        <f t="shared" si="0"/>
        <v/>
      </c>
      <c r="G52" s="5" t="str">
        <f>IF(Settings!D52="","",Settings!D52)</f>
        <v/>
      </c>
      <c r="H52" s="5" t="str">
        <f>IF(G52="","",SUMIF(Input!E$2:E$503,'Meta categories'!G52,Input!C$2:C$503))</f>
        <v/>
      </c>
      <c r="I52" s="2"/>
      <c r="J52" s="6" t="str">
        <f t="shared" si="1"/>
        <v/>
      </c>
    </row>
    <row r="53" spans="2:10" x14ac:dyDescent="0.2">
      <c r="B53" s="5" t="str">
        <f>IF(Settings!C53="","",Settings!C53)</f>
        <v/>
      </c>
      <c r="C53" s="5" t="str">
        <f>IF(B53="","",SUMIF(Input!D$2:D$503,'Meta categories'!B53,Input!C$2:C$503))</f>
        <v/>
      </c>
      <c r="D53" s="2"/>
      <c r="E53" s="5" t="str">
        <f t="shared" si="0"/>
        <v/>
      </c>
      <c r="G53" s="5" t="str">
        <f>IF(Settings!D53="","",Settings!D53)</f>
        <v/>
      </c>
      <c r="H53" s="5" t="str">
        <f>IF(G53="","",SUMIF(Input!E$2:E$503,'Meta categories'!G53,Input!C$2:C$503))</f>
        <v/>
      </c>
      <c r="I53" s="2"/>
      <c r="J53" s="6" t="str">
        <f t="shared" si="1"/>
        <v/>
      </c>
    </row>
    <row r="54" spans="2:10" x14ac:dyDescent="0.2">
      <c r="B54" s="5" t="str">
        <f>IF(Settings!C54="","",Settings!C54)</f>
        <v/>
      </c>
      <c r="C54" s="5" t="str">
        <f>IF(B54="","",SUMIF(Input!D$2:D$503,'Meta categories'!B54,Input!C$2:C$503))</f>
        <v/>
      </c>
      <c r="D54" s="2"/>
      <c r="E54" s="5" t="str">
        <f t="shared" si="0"/>
        <v/>
      </c>
      <c r="G54" s="5" t="str">
        <f>IF(Settings!D54="","",Settings!D54)</f>
        <v/>
      </c>
      <c r="H54" s="5" t="str">
        <f>IF(G54="","",SUMIF(Input!E$2:E$503,'Meta categories'!G54,Input!C$2:C$503))</f>
        <v/>
      </c>
      <c r="I54" s="2"/>
      <c r="J54" s="6" t="str">
        <f t="shared" si="1"/>
        <v/>
      </c>
    </row>
    <row r="55" spans="2:10" x14ac:dyDescent="0.2">
      <c r="B55" s="5" t="str">
        <f>IF(Settings!C55="","",Settings!C55)</f>
        <v/>
      </c>
      <c r="C55" s="5" t="str">
        <f>IF(B55="","",SUMIF(Input!D$2:D$503,'Meta categories'!B55,Input!C$2:C$503))</f>
        <v/>
      </c>
      <c r="D55" s="2"/>
      <c r="E55" s="5" t="str">
        <f t="shared" si="0"/>
        <v/>
      </c>
      <c r="G55" s="5" t="str">
        <f>IF(Settings!D55="","",Settings!D55)</f>
        <v/>
      </c>
      <c r="H55" s="5" t="str">
        <f>IF(G55="","",SUMIF(Input!E$2:E$503,'Meta categories'!G55,Input!C$2:C$503))</f>
        <v/>
      </c>
      <c r="I55" s="2"/>
      <c r="J55" s="6" t="str">
        <f t="shared" si="1"/>
        <v/>
      </c>
    </row>
    <row r="56" spans="2:10" x14ac:dyDescent="0.2">
      <c r="B56" s="5" t="str">
        <f>IF(Settings!C56="","",Settings!C56)</f>
        <v/>
      </c>
      <c r="C56" s="5" t="str">
        <f>IF(B56="","",SUMIF(Input!D$2:D$503,'Meta categories'!B56,Input!C$2:C$503))</f>
        <v/>
      </c>
      <c r="D56" s="2"/>
      <c r="E56" s="5" t="str">
        <f t="shared" si="0"/>
        <v/>
      </c>
      <c r="G56" s="5" t="str">
        <f>IF(Settings!D56="","",Settings!D56)</f>
        <v/>
      </c>
      <c r="H56" s="5" t="str">
        <f>IF(G56="","",SUMIF(Input!E$2:E$503,'Meta categories'!G56,Input!C$2:C$503))</f>
        <v/>
      </c>
      <c r="I56" s="2"/>
      <c r="J56" s="6" t="str">
        <f t="shared" si="1"/>
        <v/>
      </c>
    </row>
    <row r="57" spans="2:10" x14ac:dyDescent="0.2">
      <c r="B57" s="5" t="str">
        <f>IF(Settings!C57="","",Settings!C57)</f>
        <v/>
      </c>
      <c r="C57" s="5" t="str">
        <f>IF(B57="","",SUMIF(Input!D$2:D$503,'Meta categories'!B57,Input!C$2:C$503))</f>
        <v/>
      </c>
      <c r="D57" s="2"/>
      <c r="E57" s="5" t="str">
        <f t="shared" si="0"/>
        <v/>
      </c>
      <c r="G57" s="5" t="str">
        <f>IF(Settings!D57="","",Settings!D57)</f>
        <v/>
      </c>
      <c r="H57" s="5" t="str">
        <f>IF(G57="","",SUMIF(Input!E$2:E$503,'Meta categories'!G57,Input!C$2:C$503))</f>
        <v/>
      </c>
      <c r="I57" s="2"/>
      <c r="J57" s="6" t="str">
        <f t="shared" si="1"/>
        <v/>
      </c>
    </row>
    <row r="58" spans="2:10" x14ac:dyDescent="0.2">
      <c r="B58" s="5" t="str">
        <f>IF(Settings!C58="","",Settings!C58)</f>
        <v/>
      </c>
      <c r="C58" s="5" t="str">
        <f>IF(B58="","",SUMIF(Input!D$2:D$503,'Meta categories'!B58,Input!C$2:C$503))</f>
        <v/>
      </c>
      <c r="D58" s="2"/>
      <c r="E58" s="5" t="str">
        <f t="shared" si="0"/>
        <v/>
      </c>
      <c r="G58" s="5" t="str">
        <f>IF(Settings!D58="","",Settings!D58)</f>
        <v/>
      </c>
      <c r="H58" s="5" t="str">
        <f>IF(G58="","",SUMIF(Input!E$2:E$503,'Meta categories'!G58,Input!C$2:C$503))</f>
        <v/>
      </c>
      <c r="I58" s="2"/>
      <c r="J58" s="6" t="str">
        <f t="shared" si="1"/>
        <v/>
      </c>
    </row>
    <row r="59" spans="2:10" x14ac:dyDescent="0.2">
      <c r="B59" s="5" t="str">
        <f>IF(Settings!C59="","",Settings!C59)</f>
        <v/>
      </c>
      <c r="C59" s="5" t="str">
        <f>IF(B59="","",SUMIF(Input!D$2:D$503,'Meta categories'!B59,Input!C$2:C$503))</f>
        <v/>
      </c>
      <c r="D59" s="2"/>
      <c r="E59" s="5" t="str">
        <f t="shared" si="0"/>
        <v/>
      </c>
      <c r="G59" s="5" t="str">
        <f>IF(Settings!D59="","",Settings!D59)</f>
        <v/>
      </c>
      <c r="H59" s="5" t="str">
        <f>IF(G59="","",SUMIF(Input!E$2:E$503,'Meta categories'!G59,Input!C$2:C$503))</f>
        <v/>
      </c>
      <c r="I59" s="2"/>
      <c r="J59" s="6" t="str">
        <f t="shared" si="1"/>
        <v/>
      </c>
    </row>
    <row r="60" spans="2:10" x14ac:dyDescent="0.2">
      <c r="B60" s="5" t="str">
        <f>IF(Settings!C60="","",Settings!C60)</f>
        <v/>
      </c>
      <c r="C60" s="5" t="str">
        <f>IF(B60="","",SUMIF(Input!D$2:D$503,'Meta categories'!B60,Input!C$2:C$503))</f>
        <v/>
      </c>
      <c r="D60" s="2"/>
      <c r="E60" s="5" t="str">
        <f t="shared" si="0"/>
        <v/>
      </c>
      <c r="G60" s="5" t="str">
        <f>IF(Settings!D60="","",Settings!D60)</f>
        <v/>
      </c>
      <c r="H60" s="5" t="str">
        <f>IF(G60="","",SUMIF(Input!E$2:E$503,'Meta categories'!G60,Input!C$2:C$503))</f>
        <v/>
      </c>
      <c r="I60" s="2"/>
      <c r="J60" s="6" t="str">
        <f t="shared" si="1"/>
        <v/>
      </c>
    </row>
    <row r="61" spans="2:10" x14ac:dyDescent="0.2">
      <c r="B61" s="5" t="str">
        <f>IF(Settings!C61="","",Settings!C61)</f>
        <v/>
      </c>
      <c r="C61" s="5" t="str">
        <f>IF(B61="","",SUMIF(Input!D$2:D$503,'Meta categories'!B61,Input!C$2:C$503))</f>
        <v/>
      </c>
      <c r="D61" s="2"/>
      <c r="E61" s="5" t="str">
        <f t="shared" si="0"/>
        <v/>
      </c>
      <c r="G61" s="5" t="str">
        <f>IF(Settings!D61="","",Settings!D61)</f>
        <v/>
      </c>
      <c r="H61" s="5" t="str">
        <f>IF(G61="","",SUMIF(Input!E$2:E$503,'Meta categories'!G61,Input!C$2:C$503))</f>
        <v/>
      </c>
      <c r="I61" s="2"/>
      <c r="J61" s="6" t="str">
        <f t="shared" si="1"/>
        <v/>
      </c>
    </row>
    <row r="62" spans="2:10" x14ac:dyDescent="0.2">
      <c r="B62" s="5" t="str">
        <f>IF(Settings!C62="","",Settings!C62)</f>
        <v/>
      </c>
      <c r="C62" s="5" t="str">
        <f>IF(B62="","",SUMIF(Input!D$2:D$503,'Meta categories'!B62,Input!C$2:C$503))</f>
        <v/>
      </c>
      <c r="D62" s="2"/>
      <c r="E62" s="5" t="str">
        <f t="shared" si="0"/>
        <v/>
      </c>
      <c r="G62" s="5" t="str">
        <f>IF(Settings!D62="","",Settings!D62)</f>
        <v/>
      </c>
      <c r="H62" s="5" t="str">
        <f>IF(G62="","",SUMIF(Input!E$2:E$503,'Meta categories'!G62,Input!C$2:C$503))</f>
        <v/>
      </c>
      <c r="I62" s="2"/>
      <c r="J62" s="6" t="str">
        <f t="shared" si="1"/>
        <v/>
      </c>
    </row>
    <row r="63" spans="2:10" x14ac:dyDescent="0.2">
      <c r="B63" s="5" t="str">
        <f>IF(Settings!C63="","",Settings!C63)</f>
        <v/>
      </c>
      <c r="C63" s="5" t="str">
        <f>IF(B63="","",SUMIF(Input!D$2:D$503,'Meta categories'!B63,Input!C$2:C$503))</f>
        <v/>
      </c>
      <c r="D63" s="2"/>
      <c r="E63" s="5" t="str">
        <f t="shared" si="0"/>
        <v/>
      </c>
      <c r="G63" s="5" t="str">
        <f>IF(Settings!D63="","",Settings!D63)</f>
        <v/>
      </c>
      <c r="H63" s="5" t="str">
        <f>IF(G63="","",SUMIF(Input!E$2:E$503,'Meta categories'!G63,Input!C$2:C$503))</f>
        <v/>
      </c>
      <c r="I63" s="2"/>
      <c r="J63" s="6" t="str">
        <f t="shared" si="1"/>
        <v/>
      </c>
    </row>
    <row r="64" spans="2:10" x14ac:dyDescent="0.2">
      <c r="B64" s="5" t="str">
        <f>IF(Settings!C64="","",Settings!C64)</f>
        <v/>
      </c>
      <c r="C64" s="5" t="str">
        <f>IF(B64="","",SUMIF(Input!D$2:D$503,'Meta categories'!B64,Input!C$2:C$503))</f>
        <v/>
      </c>
      <c r="D64" s="2"/>
      <c r="E64" s="5" t="str">
        <f t="shared" si="0"/>
        <v/>
      </c>
      <c r="G64" s="5" t="str">
        <f>IF(Settings!D64="","",Settings!D64)</f>
        <v/>
      </c>
      <c r="H64" s="5" t="str">
        <f>IF(G64="","",SUMIF(Input!E$2:E$503,'Meta categories'!G64,Input!C$2:C$503))</f>
        <v/>
      </c>
      <c r="I64" s="2"/>
      <c r="J64" s="6" t="str">
        <f t="shared" si="1"/>
        <v/>
      </c>
    </row>
    <row r="65" spans="2:10" x14ac:dyDescent="0.2">
      <c r="B65" s="5" t="str">
        <f>IF(Settings!C65="","",Settings!C65)</f>
        <v/>
      </c>
      <c r="C65" s="5" t="str">
        <f>IF(B65="","",SUMIF(Input!D$2:D$503,'Meta categories'!B65,Input!C$2:C$503))</f>
        <v/>
      </c>
      <c r="D65" s="2"/>
      <c r="E65" s="5" t="str">
        <f t="shared" si="0"/>
        <v/>
      </c>
      <c r="G65" s="5" t="str">
        <f>IF(Settings!D65="","",Settings!D65)</f>
        <v/>
      </c>
      <c r="H65" s="5" t="str">
        <f>IF(G65="","",SUMIF(Input!E$2:E$503,'Meta categories'!G65,Input!C$2:C$503))</f>
        <v/>
      </c>
      <c r="I65" s="2"/>
      <c r="J65" s="6" t="str">
        <f t="shared" si="1"/>
        <v/>
      </c>
    </row>
    <row r="66" spans="2:10" x14ac:dyDescent="0.2">
      <c r="B66" s="5" t="str">
        <f>IF(Settings!C66="","",Settings!C66)</f>
        <v/>
      </c>
      <c r="C66" s="5" t="str">
        <f>IF(B66="","",SUMIF(Input!D$2:D$503,'Meta categories'!B66,Input!C$2:C$503))</f>
        <v/>
      </c>
      <c r="D66" s="2"/>
      <c r="E66" s="5" t="str">
        <f t="shared" si="0"/>
        <v/>
      </c>
      <c r="G66" s="5" t="str">
        <f>IF(Settings!D66="","",Settings!D66)</f>
        <v/>
      </c>
      <c r="H66" s="5" t="str">
        <f>IF(G66="","",SUMIF(Input!E$2:E$503,'Meta categories'!G66,Input!C$2:C$503))</f>
        <v/>
      </c>
      <c r="I66" s="2"/>
      <c r="J66" s="6" t="str">
        <f t="shared" si="1"/>
        <v/>
      </c>
    </row>
    <row r="67" spans="2:10" x14ac:dyDescent="0.2">
      <c r="B67" s="5" t="str">
        <f>IF(Settings!C67="","",Settings!C67)</f>
        <v/>
      </c>
      <c r="C67" s="5" t="str">
        <f>IF(B67="","",SUMIF(Input!D$2:D$503,'Meta categories'!B67,Input!C$2:C$503))</f>
        <v/>
      </c>
      <c r="D67" s="2"/>
      <c r="E67" s="5" t="str">
        <f t="shared" ref="E67:E100" si="2">IF(D67="","",SUMIF(D$2:D$100,D67,C$2:C$100))</f>
        <v/>
      </c>
      <c r="G67" s="5" t="str">
        <f>IF(Settings!D67="","",Settings!D67)</f>
        <v/>
      </c>
      <c r="H67" s="5" t="str">
        <f>IF(G67="","",SUMIF(Input!E$2:E$503,'Meta categories'!G67,Input!C$2:C$503))</f>
        <v/>
      </c>
      <c r="I67" s="2"/>
      <c r="J67" s="6" t="str">
        <f t="shared" ref="J67:J100" si="3">IF(I67="","",SUMIF(I$2:I$100,I67,H$2:H$100))</f>
        <v/>
      </c>
    </row>
    <row r="68" spans="2:10" x14ac:dyDescent="0.2">
      <c r="B68" s="5" t="str">
        <f>IF(Settings!C68="","",Settings!C68)</f>
        <v/>
      </c>
      <c r="C68" s="5" t="str">
        <f>IF(B68="","",SUMIF(Input!D$2:D$503,'Meta categories'!B68,Input!C$2:C$503))</f>
        <v/>
      </c>
      <c r="D68" s="2"/>
      <c r="E68" s="5" t="str">
        <f t="shared" si="2"/>
        <v/>
      </c>
      <c r="G68" s="5" t="str">
        <f>IF(Settings!D68="","",Settings!D68)</f>
        <v/>
      </c>
      <c r="H68" s="5" t="str">
        <f>IF(G68="","",SUMIF(Input!E$2:E$503,'Meta categories'!G68,Input!C$2:C$503))</f>
        <v/>
      </c>
      <c r="I68" s="2"/>
      <c r="J68" s="6" t="str">
        <f t="shared" si="3"/>
        <v/>
      </c>
    </row>
    <row r="69" spans="2:10" x14ac:dyDescent="0.2">
      <c r="B69" s="5" t="str">
        <f>IF(Settings!C69="","",Settings!C69)</f>
        <v/>
      </c>
      <c r="C69" s="5" t="str">
        <f>IF(B69="","",SUMIF(Input!D$2:D$503,'Meta categories'!B69,Input!C$2:C$503))</f>
        <v/>
      </c>
      <c r="D69" s="2"/>
      <c r="E69" s="5" t="str">
        <f t="shared" si="2"/>
        <v/>
      </c>
      <c r="G69" s="5" t="str">
        <f>IF(Settings!D69="","",Settings!D69)</f>
        <v/>
      </c>
      <c r="H69" s="5" t="str">
        <f>IF(G69="","",SUMIF(Input!E$2:E$503,'Meta categories'!G69,Input!C$2:C$503))</f>
        <v/>
      </c>
      <c r="I69" s="2"/>
      <c r="J69" s="6" t="str">
        <f t="shared" si="3"/>
        <v/>
      </c>
    </row>
    <row r="70" spans="2:10" x14ac:dyDescent="0.2">
      <c r="B70" s="5" t="str">
        <f>IF(Settings!C70="","",Settings!C70)</f>
        <v/>
      </c>
      <c r="C70" s="5" t="str">
        <f>IF(B70="","",SUMIF(Input!D$2:D$503,'Meta categories'!B70,Input!C$2:C$503))</f>
        <v/>
      </c>
      <c r="D70" s="2"/>
      <c r="E70" s="5" t="str">
        <f t="shared" si="2"/>
        <v/>
      </c>
      <c r="G70" s="5" t="str">
        <f>IF(Settings!D70="","",Settings!D70)</f>
        <v/>
      </c>
      <c r="H70" s="5" t="str">
        <f>IF(G70="","",SUMIF(Input!E$2:E$503,'Meta categories'!G70,Input!C$2:C$503))</f>
        <v/>
      </c>
      <c r="I70" s="2"/>
      <c r="J70" s="6" t="str">
        <f t="shared" si="3"/>
        <v/>
      </c>
    </row>
    <row r="71" spans="2:10" x14ac:dyDescent="0.2">
      <c r="B71" s="5" t="str">
        <f>IF(Settings!C71="","",Settings!C71)</f>
        <v/>
      </c>
      <c r="C71" s="5" t="str">
        <f>IF(B71="","",SUMIF(Input!D$2:D$503,'Meta categories'!B71,Input!C$2:C$503))</f>
        <v/>
      </c>
      <c r="D71" s="2"/>
      <c r="E71" s="5" t="str">
        <f t="shared" si="2"/>
        <v/>
      </c>
      <c r="G71" s="5" t="str">
        <f>IF(Settings!D71="","",Settings!D71)</f>
        <v/>
      </c>
      <c r="H71" s="5" t="str">
        <f>IF(G71="","",SUMIF(Input!E$2:E$503,'Meta categories'!G71,Input!C$2:C$503))</f>
        <v/>
      </c>
      <c r="I71" s="2"/>
      <c r="J71" s="6" t="str">
        <f t="shared" si="3"/>
        <v/>
      </c>
    </row>
    <row r="72" spans="2:10" x14ac:dyDescent="0.2">
      <c r="B72" s="5" t="str">
        <f>IF(Settings!C72="","",Settings!C72)</f>
        <v/>
      </c>
      <c r="C72" s="5" t="str">
        <f>IF(B72="","",SUMIF(Input!D$2:D$503,'Meta categories'!B72,Input!C$2:C$503))</f>
        <v/>
      </c>
      <c r="D72" s="2"/>
      <c r="E72" s="5" t="str">
        <f t="shared" si="2"/>
        <v/>
      </c>
      <c r="G72" s="5" t="str">
        <f>IF(Settings!D72="","",Settings!D72)</f>
        <v/>
      </c>
      <c r="H72" s="5" t="str">
        <f>IF(G72="","",SUMIF(Input!E$2:E$503,'Meta categories'!G72,Input!C$2:C$503))</f>
        <v/>
      </c>
      <c r="I72" s="2"/>
      <c r="J72" s="6" t="str">
        <f t="shared" si="3"/>
        <v/>
      </c>
    </row>
    <row r="73" spans="2:10" x14ac:dyDescent="0.2">
      <c r="B73" s="5" t="str">
        <f>IF(Settings!C73="","",Settings!C73)</f>
        <v/>
      </c>
      <c r="C73" s="5" t="str">
        <f>IF(B73="","",SUMIF(Input!D$2:D$503,'Meta categories'!B73,Input!C$2:C$503))</f>
        <v/>
      </c>
      <c r="D73" s="2"/>
      <c r="E73" s="5" t="str">
        <f t="shared" si="2"/>
        <v/>
      </c>
      <c r="G73" s="5" t="str">
        <f>IF(Settings!D73="","",Settings!D73)</f>
        <v/>
      </c>
      <c r="H73" s="5" t="str">
        <f>IF(G73="","",SUMIF(Input!E$2:E$503,'Meta categories'!G73,Input!C$2:C$503))</f>
        <v/>
      </c>
      <c r="I73" s="2"/>
      <c r="J73" s="6" t="str">
        <f t="shared" si="3"/>
        <v/>
      </c>
    </row>
    <row r="74" spans="2:10" x14ac:dyDescent="0.2">
      <c r="B74" s="5" t="str">
        <f>IF(Settings!C74="","",Settings!C74)</f>
        <v/>
      </c>
      <c r="C74" s="5" t="str">
        <f>IF(B74="","",SUMIF(Input!D$2:D$503,'Meta categories'!B74,Input!C$2:C$503))</f>
        <v/>
      </c>
      <c r="D74" s="2"/>
      <c r="E74" s="5" t="str">
        <f t="shared" si="2"/>
        <v/>
      </c>
      <c r="G74" s="5" t="str">
        <f>IF(Settings!D74="","",Settings!D74)</f>
        <v/>
      </c>
      <c r="H74" s="5" t="str">
        <f>IF(G74="","",SUMIF(Input!E$2:E$503,'Meta categories'!G74,Input!C$2:C$503))</f>
        <v/>
      </c>
      <c r="I74" s="2"/>
      <c r="J74" s="6" t="str">
        <f t="shared" si="3"/>
        <v/>
      </c>
    </row>
    <row r="75" spans="2:10" x14ac:dyDescent="0.2">
      <c r="B75" s="5" t="str">
        <f>IF(Settings!C75="","",Settings!C75)</f>
        <v/>
      </c>
      <c r="C75" s="5" t="str">
        <f>IF(B75="","",SUMIF(Input!D$2:D$503,'Meta categories'!B75,Input!C$2:C$503))</f>
        <v/>
      </c>
      <c r="D75" s="2"/>
      <c r="E75" s="5" t="str">
        <f t="shared" si="2"/>
        <v/>
      </c>
      <c r="G75" s="5" t="str">
        <f>IF(Settings!D75="","",Settings!D75)</f>
        <v/>
      </c>
      <c r="H75" s="5" t="str">
        <f>IF(G75="","",SUMIF(Input!E$2:E$503,'Meta categories'!G75,Input!C$2:C$503))</f>
        <v/>
      </c>
      <c r="I75" s="2"/>
      <c r="J75" s="6" t="str">
        <f t="shared" si="3"/>
        <v/>
      </c>
    </row>
    <row r="76" spans="2:10" x14ac:dyDescent="0.2">
      <c r="B76" s="5" t="str">
        <f>IF(Settings!C76="","",Settings!C76)</f>
        <v/>
      </c>
      <c r="C76" s="5" t="str">
        <f>IF(B76="","",SUMIF(Input!D$2:D$503,'Meta categories'!B76,Input!C$2:C$503))</f>
        <v/>
      </c>
      <c r="D76" s="2"/>
      <c r="E76" s="5" t="str">
        <f t="shared" si="2"/>
        <v/>
      </c>
      <c r="G76" s="5" t="str">
        <f>IF(Settings!D76="","",Settings!D76)</f>
        <v/>
      </c>
      <c r="H76" s="5" t="str">
        <f>IF(G76="","",SUMIF(Input!E$2:E$503,'Meta categories'!G76,Input!C$2:C$503))</f>
        <v/>
      </c>
      <c r="I76" s="2"/>
      <c r="J76" s="6" t="str">
        <f t="shared" si="3"/>
        <v/>
      </c>
    </row>
    <row r="77" spans="2:10" x14ac:dyDescent="0.2">
      <c r="B77" s="5" t="str">
        <f>IF(Settings!C77="","",Settings!C77)</f>
        <v/>
      </c>
      <c r="C77" s="5" t="str">
        <f>IF(B77="","",SUMIF(Input!D$2:D$503,'Meta categories'!B77,Input!C$2:C$503))</f>
        <v/>
      </c>
      <c r="D77" s="2"/>
      <c r="E77" s="5" t="str">
        <f t="shared" si="2"/>
        <v/>
      </c>
      <c r="G77" s="5" t="str">
        <f>IF(Settings!D77="","",Settings!D77)</f>
        <v/>
      </c>
      <c r="H77" s="5" t="str">
        <f>IF(G77="","",SUMIF(Input!E$2:E$503,'Meta categories'!G77,Input!C$2:C$503))</f>
        <v/>
      </c>
      <c r="I77" s="2"/>
      <c r="J77" s="6" t="str">
        <f t="shared" si="3"/>
        <v/>
      </c>
    </row>
    <row r="78" spans="2:10" x14ac:dyDescent="0.2">
      <c r="B78" s="5" t="str">
        <f>IF(Settings!C78="","",Settings!C78)</f>
        <v/>
      </c>
      <c r="C78" s="5" t="str">
        <f>IF(B78="","",SUMIF(Input!D$2:D$503,'Meta categories'!B78,Input!C$2:C$503))</f>
        <v/>
      </c>
      <c r="D78" s="2"/>
      <c r="E78" s="5" t="str">
        <f t="shared" si="2"/>
        <v/>
      </c>
      <c r="G78" s="5" t="str">
        <f>IF(Settings!D78="","",Settings!D78)</f>
        <v/>
      </c>
      <c r="H78" s="5" t="str">
        <f>IF(G78="","",SUMIF(Input!E$2:E$503,'Meta categories'!G78,Input!C$2:C$503))</f>
        <v/>
      </c>
      <c r="I78" s="2"/>
      <c r="J78" s="6" t="str">
        <f t="shared" si="3"/>
        <v/>
      </c>
    </row>
    <row r="79" spans="2:10" x14ac:dyDescent="0.2">
      <c r="B79" s="5" t="str">
        <f>IF(Settings!C79="","",Settings!C79)</f>
        <v/>
      </c>
      <c r="C79" s="5" t="str">
        <f>IF(B79="","",SUMIF(Input!D$2:D$503,'Meta categories'!B79,Input!C$2:C$503))</f>
        <v/>
      </c>
      <c r="D79" s="2"/>
      <c r="E79" s="5" t="str">
        <f t="shared" si="2"/>
        <v/>
      </c>
      <c r="G79" s="5" t="str">
        <f>IF(Settings!D79="","",Settings!D79)</f>
        <v/>
      </c>
      <c r="H79" s="5" t="str">
        <f>IF(G79="","",SUMIF(Input!E$2:E$503,'Meta categories'!G79,Input!C$2:C$503))</f>
        <v/>
      </c>
      <c r="I79" s="2"/>
      <c r="J79" s="6" t="str">
        <f t="shared" si="3"/>
        <v/>
      </c>
    </row>
    <row r="80" spans="2:10" x14ac:dyDescent="0.2">
      <c r="B80" s="5" t="str">
        <f>IF(Settings!C80="","",Settings!C80)</f>
        <v/>
      </c>
      <c r="C80" s="5" t="str">
        <f>IF(B80="","",SUMIF(Input!D$2:D$503,'Meta categories'!B80,Input!C$2:C$503))</f>
        <v/>
      </c>
      <c r="D80" s="2"/>
      <c r="E80" s="5" t="str">
        <f t="shared" si="2"/>
        <v/>
      </c>
      <c r="G80" s="5" t="str">
        <f>IF(Settings!D80="","",Settings!D80)</f>
        <v/>
      </c>
      <c r="H80" s="5" t="str">
        <f>IF(G80="","",SUMIF(Input!E$2:E$503,'Meta categories'!G80,Input!C$2:C$503))</f>
        <v/>
      </c>
      <c r="I80" s="2"/>
      <c r="J80" s="6" t="str">
        <f t="shared" si="3"/>
        <v/>
      </c>
    </row>
    <row r="81" spans="2:10" x14ac:dyDescent="0.2">
      <c r="B81" s="5" t="str">
        <f>IF(Settings!C81="","",Settings!C81)</f>
        <v/>
      </c>
      <c r="C81" s="5" t="str">
        <f>IF(B81="","",SUMIF(Input!D$2:D$503,'Meta categories'!B81,Input!C$2:C$503))</f>
        <v/>
      </c>
      <c r="D81" s="2"/>
      <c r="E81" s="5" t="str">
        <f t="shared" si="2"/>
        <v/>
      </c>
      <c r="G81" s="5" t="str">
        <f>IF(Settings!D81="","",Settings!D81)</f>
        <v/>
      </c>
      <c r="H81" s="5" t="str">
        <f>IF(G81="","",SUMIF(Input!E$2:E$503,'Meta categories'!G81,Input!C$2:C$503))</f>
        <v/>
      </c>
      <c r="I81" s="2"/>
      <c r="J81" s="6" t="str">
        <f t="shared" si="3"/>
        <v/>
      </c>
    </row>
    <row r="82" spans="2:10" x14ac:dyDescent="0.2">
      <c r="B82" s="5" t="str">
        <f>IF(Settings!C82="","",Settings!C82)</f>
        <v/>
      </c>
      <c r="C82" s="5" t="str">
        <f>IF(B82="","",SUMIF(Input!D$2:D$503,'Meta categories'!B82,Input!C$2:C$503))</f>
        <v/>
      </c>
      <c r="D82" s="2"/>
      <c r="E82" s="5" t="str">
        <f t="shared" si="2"/>
        <v/>
      </c>
      <c r="G82" s="5" t="str">
        <f>IF(Settings!D82="","",Settings!D82)</f>
        <v/>
      </c>
      <c r="H82" s="5" t="str">
        <f>IF(G82="","",SUMIF(Input!E$2:E$503,'Meta categories'!G82,Input!C$2:C$503))</f>
        <v/>
      </c>
      <c r="I82" s="2"/>
      <c r="J82" s="6" t="str">
        <f t="shared" si="3"/>
        <v/>
      </c>
    </row>
    <row r="83" spans="2:10" x14ac:dyDescent="0.2">
      <c r="B83" s="5" t="str">
        <f>IF(Settings!C83="","",Settings!C83)</f>
        <v/>
      </c>
      <c r="C83" s="5" t="str">
        <f>IF(B83="","",SUMIF(Input!D$2:D$503,'Meta categories'!B83,Input!C$2:C$503))</f>
        <v/>
      </c>
      <c r="D83" s="2"/>
      <c r="E83" s="5" t="str">
        <f t="shared" si="2"/>
        <v/>
      </c>
      <c r="G83" s="5" t="str">
        <f>IF(Settings!D83="","",Settings!D83)</f>
        <v/>
      </c>
      <c r="H83" s="5" t="str">
        <f>IF(G83="","",SUMIF(Input!E$2:E$503,'Meta categories'!G83,Input!C$2:C$503))</f>
        <v/>
      </c>
      <c r="I83" s="2"/>
      <c r="J83" s="6" t="str">
        <f t="shared" si="3"/>
        <v/>
      </c>
    </row>
    <row r="84" spans="2:10" x14ac:dyDescent="0.2">
      <c r="B84" s="5" t="str">
        <f>IF(Settings!C84="","",Settings!C84)</f>
        <v/>
      </c>
      <c r="C84" s="5" t="str">
        <f>IF(B84="","",SUMIF(Input!D$2:D$503,'Meta categories'!B84,Input!C$2:C$503))</f>
        <v/>
      </c>
      <c r="D84" s="2"/>
      <c r="E84" s="5" t="str">
        <f t="shared" si="2"/>
        <v/>
      </c>
      <c r="G84" s="5" t="str">
        <f>IF(Settings!D84="","",Settings!D84)</f>
        <v/>
      </c>
      <c r="H84" s="5" t="str">
        <f>IF(G84="","",SUMIF(Input!E$2:E$503,'Meta categories'!G84,Input!C$2:C$503))</f>
        <v/>
      </c>
      <c r="I84" s="2"/>
      <c r="J84" s="6" t="str">
        <f t="shared" si="3"/>
        <v/>
      </c>
    </row>
    <row r="85" spans="2:10" x14ac:dyDescent="0.2">
      <c r="B85" s="5" t="str">
        <f>IF(Settings!C85="","",Settings!C85)</f>
        <v/>
      </c>
      <c r="C85" s="5" t="str">
        <f>IF(B85="","",SUMIF(Input!D$2:D$503,'Meta categories'!B85,Input!C$2:C$503))</f>
        <v/>
      </c>
      <c r="D85" s="2"/>
      <c r="E85" s="5" t="str">
        <f t="shared" si="2"/>
        <v/>
      </c>
      <c r="G85" s="5" t="str">
        <f>IF(Settings!D85="","",Settings!D85)</f>
        <v/>
      </c>
      <c r="H85" s="5" t="str">
        <f>IF(G85="","",SUMIF(Input!E$2:E$503,'Meta categories'!G85,Input!C$2:C$503))</f>
        <v/>
      </c>
      <c r="I85" s="2"/>
      <c r="J85" s="6" t="str">
        <f t="shared" si="3"/>
        <v/>
      </c>
    </row>
    <row r="86" spans="2:10" x14ac:dyDescent="0.2">
      <c r="B86" s="5" t="str">
        <f>IF(Settings!C86="","",Settings!C86)</f>
        <v/>
      </c>
      <c r="C86" s="5" t="str">
        <f>IF(B86="","",SUMIF(Input!D$2:D$503,'Meta categories'!B86,Input!C$2:C$503))</f>
        <v/>
      </c>
      <c r="D86" s="2"/>
      <c r="E86" s="5" t="str">
        <f t="shared" si="2"/>
        <v/>
      </c>
      <c r="G86" s="5" t="str">
        <f>IF(Settings!D86="","",Settings!D86)</f>
        <v/>
      </c>
      <c r="H86" s="5" t="str">
        <f>IF(G86="","",SUMIF(Input!E$2:E$503,'Meta categories'!G86,Input!C$2:C$503))</f>
        <v/>
      </c>
      <c r="I86" s="2"/>
      <c r="J86" s="6" t="str">
        <f t="shared" si="3"/>
        <v/>
      </c>
    </row>
    <row r="87" spans="2:10" x14ac:dyDescent="0.2">
      <c r="B87" s="5" t="str">
        <f>IF(Settings!C87="","",Settings!C87)</f>
        <v/>
      </c>
      <c r="C87" s="5" t="str">
        <f>IF(B87="","",SUMIF(Input!D$2:D$503,'Meta categories'!B87,Input!C$2:C$503))</f>
        <v/>
      </c>
      <c r="D87" s="2"/>
      <c r="E87" s="5" t="str">
        <f t="shared" si="2"/>
        <v/>
      </c>
      <c r="G87" s="5" t="str">
        <f>IF(Settings!D87="","",Settings!D87)</f>
        <v/>
      </c>
      <c r="H87" s="5" t="str">
        <f>IF(G87="","",SUMIF(Input!E$2:E$503,'Meta categories'!G87,Input!C$2:C$503))</f>
        <v/>
      </c>
      <c r="I87" s="2"/>
      <c r="J87" s="6" t="str">
        <f t="shared" si="3"/>
        <v/>
      </c>
    </row>
    <row r="88" spans="2:10" x14ac:dyDescent="0.2">
      <c r="B88" s="5" t="str">
        <f>IF(Settings!C88="","",Settings!C88)</f>
        <v/>
      </c>
      <c r="C88" s="5" t="str">
        <f>IF(B88="","",SUMIF(Input!D$2:D$503,'Meta categories'!B88,Input!C$2:C$503))</f>
        <v/>
      </c>
      <c r="D88" s="2"/>
      <c r="E88" s="5" t="str">
        <f t="shared" si="2"/>
        <v/>
      </c>
      <c r="G88" s="5" t="str">
        <f>IF(Settings!D88="","",Settings!D88)</f>
        <v/>
      </c>
      <c r="H88" s="5" t="str">
        <f>IF(G88="","",SUMIF(Input!E$2:E$503,'Meta categories'!G88,Input!C$2:C$503))</f>
        <v/>
      </c>
      <c r="I88" s="2"/>
      <c r="J88" s="6" t="str">
        <f t="shared" si="3"/>
        <v/>
      </c>
    </row>
    <row r="89" spans="2:10" x14ac:dyDescent="0.2">
      <c r="B89" s="5" t="str">
        <f>IF(Settings!C89="","",Settings!C89)</f>
        <v/>
      </c>
      <c r="C89" s="5" t="str">
        <f>IF(B89="","",SUMIF(Input!D$2:D$503,'Meta categories'!B89,Input!C$2:C$503))</f>
        <v/>
      </c>
      <c r="D89" s="2"/>
      <c r="E89" s="5" t="str">
        <f t="shared" si="2"/>
        <v/>
      </c>
      <c r="G89" s="5" t="str">
        <f>IF(Settings!D89="","",Settings!D89)</f>
        <v/>
      </c>
      <c r="H89" s="5" t="str">
        <f>IF(G89="","",SUMIF(Input!E$2:E$503,'Meta categories'!G89,Input!C$2:C$503))</f>
        <v/>
      </c>
      <c r="I89" s="2"/>
      <c r="J89" s="6" t="str">
        <f t="shared" si="3"/>
        <v/>
      </c>
    </row>
    <row r="90" spans="2:10" x14ac:dyDescent="0.2">
      <c r="B90" s="5" t="str">
        <f>IF(Settings!C90="","",Settings!C90)</f>
        <v/>
      </c>
      <c r="C90" s="5" t="str">
        <f>IF(B90="","",SUMIF(Input!D$2:D$503,'Meta categories'!B90,Input!C$2:C$503))</f>
        <v/>
      </c>
      <c r="D90" s="2"/>
      <c r="E90" s="5" t="str">
        <f t="shared" si="2"/>
        <v/>
      </c>
      <c r="G90" s="5" t="str">
        <f>IF(Settings!D90="","",Settings!D90)</f>
        <v/>
      </c>
      <c r="H90" s="5" t="str">
        <f>IF(G90="","",SUMIF(Input!E$2:E$503,'Meta categories'!G90,Input!C$2:C$503))</f>
        <v/>
      </c>
      <c r="I90" s="2"/>
      <c r="J90" s="6" t="str">
        <f t="shared" si="3"/>
        <v/>
      </c>
    </row>
    <row r="91" spans="2:10" x14ac:dyDescent="0.2">
      <c r="B91" s="5" t="str">
        <f>IF(Settings!C91="","",Settings!C91)</f>
        <v/>
      </c>
      <c r="C91" s="5" t="str">
        <f>IF(B91="","",SUMIF(Input!D$2:D$503,'Meta categories'!B91,Input!C$2:C$503))</f>
        <v/>
      </c>
      <c r="D91" s="2"/>
      <c r="E91" s="5" t="str">
        <f t="shared" si="2"/>
        <v/>
      </c>
      <c r="G91" s="5" t="str">
        <f>IF(Settings!D91="","",Settings!D91)</f>
        <v/>
      </c>
      <c r="H91" s="5" t="str">
        <f>IF(G91="","",SUMIF(Input!E$2:E$503,'Meta categories'!G91,Input!C$2:C$503))</f>
        <v/>
      </c>
      <c r="I91" s="2"/>
      <c r="J91" s="6" t="str">
        <f t="shared" si="3"/>
        <v/>
      </c>
    </row>
    <row r="92" spans="2:10" x14ac:dyDescent="0.2">
      <c r="B92" s="5" t="str">
        <f>IF(Settings!C92="","",Settings!C92)</f>
        <v/>
      </c>
      <c r="C92" s="5" t="str">
        <f>IF(B92="","",SUMIF(Input!D$2:D$503,'Meta categories'!B92,Input!C$2:C$503))</f>
        <v/>
      </c>
      <c r="D92" s="2"/>
      <c r="E92" s="5" t="str">
        <f t="shared" si="2"/>
        <v/>
      </c>
      <c r="G92" s="5" t="str">
        <f>IF(Settings!D92="","",Settings!D92)</f>
        <v/>
      </c>
      <c r="H92" s="5" t="str">
        <f>IF(G92="","",SUMIF(Input!E$2:E$503,'Meta categories'!G92,Input!C$2:C$503))</f>
        <v/>
      </c>
      <c r="I92" s="2"/>
      <c r="J92" s="6" t="str">
        <f t="shared" si="3"/>
        <v/>
      </c>
    </row>
    <row r="93" spans="2:10" x14ac:dyDescent="0.2">
      <c r="B93" s="5" t="str">
        <f>IF(Settings!C93="","",Settings!C93)</f>
        <v/>
      </c>
      <c r="C93" s="5" t="str">
        <f>IF(B93="","",SUMIF(Input!D$2:D$503,'Meta categories'!B93,Input!C$2:C$503))</f>
        <v/>
      </c>
      <c r="D93" s="2"/>
      <c r="E93" s="5" t="str">
        <f t="shared" si="2"/>
        <v/>
      </c>
      <c r="G93" s="5" t="str">
        <f>IF(Settings!D93="","",Settings!D93)</f>
        <v/>
      </c>
      <c r="H93" s="5" t="str">
        <f>IF(G93="","",SUMIF(Input!E$2:E$503,'Meta categories'!G93,Input!C$2:C$503))</f>
        <v/>
      </c>
      <c r="I93" s="2"/>
      <c r="J93" s="6" t="str">
        <f t="shared" si="3"/>
        <v/>
      </c>
    </row>
    <row r="94" spans="2:10" x14ac:dyDescent="0.2">
      <c r="B94" s="5" t="str">
        <f>IF(Settings!C94="","",Settings!C94)</f>
        <v/>
      </c>
      <c r="C94" s="5" t="str">
        <f>IF(B94="","",SUMIF(Input!D$2:D$503,'Meta categories'!B94,Input!C$2:C$503))</f>
        <v/>
      </c>
      <c r="D94" s="2"/>
      <c r="E94" s="5" t="str">
        <f t="shared" si="2"/>
        <v/>
      </c>
      <c r="G94" s="5" t="str">
        <f>IF(Settings!D94="","",Settings!D94)</f>
        <v/>
      </c>
      <c r="H94" s="5" t="str">
        <f>IF(G94="","",SUMIF(Input!E$2:E$503,'Meta categories'!G94,Input!C$2:C$503))</f>
        <v/>
      </c>
      <c r="I94" s="2"/>
      <c r="J94" s="6" t="str">
        <f t="shared" si="3"/>
        <v/>
      </c>
    </row>
    <row r="95" spans="2:10" x14ac:dyDescent="0.2">
      <c r="B95" s="5" t="str">
        <f>IF(Settings!C95="","",Settings!C95)</f>
        <v/>
      </c>
      <c r="C95" s="5" t="str">
        <f>IF(B95="","",SUMIF(Input!D$2:D$503,'Meta categories'!B95,Input!C$2:C$503))</f>
        <v/>
      </c>
      <c r="D95" s="2"/>
      <c r="E95" s="5" t="str">
        <f t="shared" si="2"/>
        <v/>
      </c>
      <c r="G95" s="5" t="str">
        <f>IF(Settings!D95="","",Settings!D95)</f>
        <v/>
      </c>
      <c r="H95" s="5" t="str">
        <f>IF(G95="","",SUMIF(Input!E$2:E$503,'Meta categories'!G95,Input!C$2:C$503))</f>
        <v/>
      </c>
      <c r="I95" s="2"/>
      <c r="J95" s="6" t="str">
        <f t="shared" si="3"/>
        <v/>
      </c>
    </row>
    <row r="96" spans="2:10" x14ac:dyDescent="0.2">
      <c r="B96" s="5" t="str">
        <f>IF(Settings!C96="","",Settings!C96)</f>
        <v/>
      </c>
      <c r="C96" s="5" t="str">
        <f>IF(B96="","",SUMIF(Input!D$2:D$503,'Meta categories'!B96,Input!C$2:C$503))</f>
        <v/>
      </c>
      <c r="D96" s="2"/>
      <c r="E96" s="5" t="str">
        <f t="shared" si="2"/>
        <v/>
      </c>
      <c r="G96" s="5" t="str">
        <f>IF(Settings!D96="","",Settings!D96)</f>
        <v/>
      </c>
      <c r="H96" s="5" t="str">
        <f>IF(G96="","",SUMIF(Input!E$2:E$503,'Meta categories'!G96,Input!C$2:C$503))</f>
        <v/>
      </c>
      <c r="I96" s="2"/>
      <c r="J96" s="6" t="str">
        <f t="shared" si="3"/>
        <v/>
      </c>
    </row>
    <row r="97" spans="1:16384" x14ac:dyDescent="0.2">
      <c r="B97" s="5" t="str">
        <f>IF(Settings!C97="","",Settings!C97)</f>
        <v/>
      </c>
      <c r="C97" s="5" t="str">
        <f>IF(B97="","",SUMIF(Input!D$2:D$503,'Meta categories'!B97,Input!C$2:C$503))</f>
        <v/>
      </c>
      <c r="D97" s="2"/>
      <c r="E97" s="5" t="str">
        <f t="shared" si="2"/>
        <v/>
      </c>
      <c r="G97" s="5" t="str">
        <f>IF(Settings!D97="","",Settings!D97)</f>
        <v/>
      </c>
      <c r="H97" s="5" t="str">
        <f>IF(G97="","",SUMIF(Input!E$2:E$503,'Meta categories'!G97,Input!C$2:C$503))</f>
        <v/>
      </c>
      <c r="I97" s="2"/>
      <c r="J97" s="6" t="str">
        <f t="shared" si="3"/>
        <v/>
      </c>
    </row>
    <row r="98" spans="1:16384" x14ac:dyDescent="0.2">
      <c r="B98" s="5" t="str">
        <f>IF(Settings!C98="","",Settings!C98)</f>
        <v/>
      </c>
      <c r="C98" s="5" t="str">
        <f>IF(B98="","",SUMIF(Input!D$2:D$503,'Meta categories'!B98,Input!C$2:C$503))</f>
        <v/>
      </c>
      <c r="D98" s="2"/>
      <c r="E98" s="5" t="str">
        <f t="shared" si="2"/>
        <v/>
      </c>
      <c r="G98" s="5" t="str">
        <f>IF(Settings!D98="","",Settings!D98)</f>
        <v/>
      </c>
      <c r="H98" s="5" t="str">
        <f>IF(G98="","",SUMIF(Input!E$2:E$503,'Meta categories'!G98,Input!C$2:C$503))</f>
        <v/>
      </c>
      <c r="I98" s="2"/>
      <c r="J98" s="6" t="str">
        <f t="shared" si="3"/>
        <v/>
      </c>
    </row>
    <row r="99" spans="1:16384" x14ac:dyDescent="0.2">
      <c r="B99" s="5" t="str">
        <f>IF(Settings!C99="","",Settings!C99)</f>
        <v/>
      </c>
      <c r="C99" s="5" t="str">
        <f>IF(B99="","",SUMIF(Input!D$2:D$503,'Meta categories'!B99,Input!C$2:C$503))</f>
        <v/>
      </c>
      <c r="D99" s="2"/>
      <c r="E99" s="5" t="str">
        <f t="shared" si="2"/>
        <v/>
      </c>
      <c r="G99" s="5" t="str">
        <f>IF(Settings!D99="","",Settings!D99)</f>
        <v/>
      </c>
      <c r="H99" s="5" t="str">
        <f>IF(G99="","",SUMIF(Input!E$2:E$503,'Meta categories'!G99,Input!C$2:C$503))</f>
        <v/>
      </c>
      <c r="I99" s="2"/>
      <c r="J99" s="6" t="str">
        <f t="shared" si="3"/>
        <v/>
      </c>
    </row>
    <row r="100" spans="1:16384" s="7" customFormat="1" x14ac:dyDescent="0.2">
      <c r="B100" s="7" t="str">
        <f>IF(Settings!C100="","",Settings!C100)</f>
        <v/>
      </c>
      <c r="C100" s="7" t="str">
        <f>IF(B100="","",SUMIF(Input!D$2:D$503,'Meta categories'!B100,Input!C$2:C$503))</f>
        <v/>
      </c>
      <c r="D100" s="3"/>
      <c r="E100" s="7" t="str">
        <f t="shared" si="2"/>
        <v/>
      </c>
      <c r="G100" s="7" t="str">
        <f>IF(Settings!D100="","",Settings!D100)</f>
        <v/>
      </c>
      <c r="H100" s="7" t="str">
        <f>IF(G100="","",SUMIF(Input!E$2:E$503,'Meta categories'!G100,Input!C$2:C$503))</f>
        <v/>
      </c>
      <c r="I100" s="3"/>
      <c r="J100" s="7" t="str">
        <f t="shared" si="3"/>
        <v/>
      </c>
    </row>
    <row r="101" spans="1:16384" x14ac:dyDescent="0.2">
      <c r="A101" s="5" t="s">
        <v>46</v>
      </c>
      <c r="B101" s="5" t="s">
        <v>46</v>
      </c>
      <c r="C101" s="5" t="s">
        <v>46</v>
      </c>
      <c r="D101" s="5" t="s">
        <v>46</v>
      </c>
      <c r="E101" s="5" t="s">
        <v>46</v>
      </c>
      <c r="F101" s="5" t="s">
        <v>46</v>
      </c>
      <c r="G101" s="5" t="s">
        <v>46</v>
      </c>
      <c r="H101" s="5" t="s">
        <v>46</v>
      </c>
      <c r="I101" s="5" t="s">
        <v>46</v>
      </c>
      <c r="J101" s="5" t="s">
        <v>46</v>
      </c>
      <c r="K101" s="5" t="s">
        <v>46</v>
      </c>
      <c r="L101" s="5" t="s">
        <v>46</v>
      </c>
      <c r="M101" s="5" t="s">
        <v>46</v>
      </c>
      <c r="N101" s="5" t="s">
        <v>46</v>
      </c>
      <c r="O101" s="5" t="s">
        <v>46</v>
      </c>
      <c r="P101" s="5" t="s">
        <v>46</v>
      </c>
      <c r="Q101" s="5" t="s">
        <v>46</v>
      </c>
      <c r="R101" s="5" t="s">
        <v>46</v>
      </c>
      <c r="S101" s="5" t="s">
        <v>46</v>
      </c>
      <c r="T101" s="5" t="s">
        <v>46</v>
      </c>
      <c r="U101" s="5" t="s">
        <v>46</v>
      </c>
      <c r="V101" s="5" t="s">
        <v>46</v>
      </c>
      <c r="W101" s="5" t="s">
        <v>46</v>
      </c>
      <c r="X101" s="5" t="s">
        <v>46</v>
      </c>
      <c r="Y101" s="5" t="s">
        <v>46</v>
      </c>
      <c r="Z101" s="5" t="s">
        <v>46</v>
      </c>
      <c r="AA101" s="5" t="s">
        <v>46</v>
      </c>
      <c r="AB101" s="5" t="s">
        <v>46</v>
      </c>
      <c r="AC101" s="5" t="s">
        <v>46</v>
      </c>
      <c r="AD101" s="5" t="s">
        <v>46</v>
      </c>
      <c r="AE101" s="5" t="s">
        <v>46</v>
      </c>
      <c r="AF101" s="5" t="s">
        <v>46</v>
      </c>
      <c r="AG101" s="5" t="s">
        <v>46</v>
      </c>
      <c r="AH101" s="5" t="s">
        <v>46</v>
      </c>
      <c r="AI101" s="5" t="s">
        <v>46</v>
      </c>
      <c r="AJ101" s="5" t="s">
        <v>46</v>
      </c>
      <c r="AK101" s="5" t="s">
        <v>46</v>
      </c>
      <c r="AL101" s="5" t="s">
        <v>46</v>
      </c>
      <c r="AM101" s="5" t="s">
        <v>46</v>
      </c>
      <c r="AN101" s="5" t="s">
        <v>46</v>
      </c>
      <c r="AO101" s="5" t="s">
        <v>46</v>
      </c>
      <c r="AP101" s="5" t="s">
        <v>46</v>
      </c>
      <c r="AQ101" s="5" t="s">
        <v>46</v>
      </c>
      <c r="AR101" s="5" t="s">
        <v>46</v>
      </c>
      <c r="AS101" s="5" t="s">
        <v>46</v>
      </c>
      <c r="AT101" s="5" t="s">
        <v>46</v>
      </c>
      <c r="AU101" s="5" t="s">
        <v>46</v>
      </c>
      <c r="AV101" s="5" t="s">
        <v>46</v>
      </c>
      <c r="AW101" s="5" t="s">
        <v>46</v>
      </c>
      <c r="AX101" s="5" t="s">
        <v>46</v>
      </c>
      <c r="AY101" s="5" t="s">
        <v>46</v>
      </c>
      <c r="AZ101" s="5" t="s">
        <v>46</v>
      </c>
      <c r="BA101" s="5" t="s">
        <v>46</v>
      </c>
      <c r="BB101" s="5" t="s">
        <v>46</v>
      </c>
      <c r="BC101" s="5" t="s">
        <v>46</v>
      </c>
      <c r="BD101" s="5" t="s">
        <v>46</v>
      </c>
      <c r="BE101" s="5" t="s">
        <v>46</v>
      </c>
      <c r="BF101" s="5" t="s">
        <v>46</v>
      </c>
      <c r="BG101" s="5" t="s">
        <v>46</v>
      </c>
      <c r="BH101" s="5" t="s">
        <v>46</v>
      </c>
      <c r="BI101" s="5" t="s">
        <v>46</v>
      </c>
      <c r="BJ101" s="5" t="s">
        <v>46</v>
      </c>
      <c r="BK101" s="5" t="s">
        <v>46</v>
      </c>
      <c r="BL101" s="5" t="s">
        <v>46</v>
      </c>
      <c r="BM101" s="5" t="s">
        <v>46</v>
      </c>
      <c r="BN101" s="5" t="s">
        <v>46</v>
      </c>
      <c r="BO101" s="5" t="s">
        <v>46</v>
      </c>
      <c r="BP101" s="5" t="s">
        <v>46</v>
      </c>
      <c r="BQ101" s="5" t="s">
        <v>46</v>
      </c>
      <c r="BR101" s="5" t="s">
        <v>46</v>
      </c>
      <c r="BS101" s="5" t="s">
        <v>46</v>
      </c>
      <c r="BT101" s="5" t="s">
        <v>46</v>
      </c>
      <c r="BU101" s="5" t="s">
        <v>46</v>
      </c>
      <c r="BV101" s="5" t="s">
        <v>46</v>
      </c>
      <c r="BW101" s="5" t="s">
        <v>46</v>
      </c>
      <c r="BX101" s="5" t="s">
        <v>46</v>
      </c>
      <c r="BY101" s="5" t="s">
        <v>46</v>
      </c>
      <c r="BZ101" s="5" t="s">
        <v>46</v>
      </c>
      <c r="CA101" s="5" t="s">
        <v>46</v>
      </c>
      <c r="CB101" s="5" t="s">
        <v>46</v>
      </c>
      <c r="CC101" s="5" t="s">
        <v>46</v>
      </c>
      <c r="CD101" s="5" t="s">
        <v>46</v>
      </c>
      <c r="CE101" s="5" t="s">
        <v>46</v>
      </c>
      <c r="CF101" s="5" t="s">
        <v>46</v>
      </c>
      <c r="CG101" s="5" t="s">
        <v>46</v>
      </c>
      <c r="CH101" s="5" t="s">
        <v>46</v>
      </c>
      <c r="CI101" s="5" t="s">
        <v>46</v>
      </c>
      <c r="CJ101" s="5" t="s">
        <v>46</v>
      </c>
      <c r="CK101" s="5" t="s">
        <v>46</v>
      </c>
      <c r="CL101" s="5" t="s">
        <v>46</v>
      </c>
      <c r="CM101" s="5" t="s">
        <v>46</v>
      </c>
      <c r="CN101" s="5" t="s">
        <v>46</v>
      </c>
      <c r="CO101" s="5" t="s">
        <v>46</v>
      </c>
      <c r="CP101" s="5" t="s">
        <v>46</v>
      </c>
      <c r="CQ101" s="5" t="s">
        <v>46</v>
      </c>
      <c r="CR101" s="5" t="s">
        <v>46</v>
      </c>
      <c r="CS101" s="5" t="s">
        <v>46</v>
      </c>
      <c r="CT101" s="5" t="s">
        <v>46</v>
      </c>
      <c r="CU101" s="5" t="s">
        <v>46</v>
      </c>
      <c r="CV101" s="5" t="s">
        <v>46</v>
      </c>
      <c r="CW101" s="5" t="s">
        <v>46</v>
      </c>
      <c r="CX101" s="5" t="s">
        <v>46</v>
      </c>
      <c r="CY101" s="5" t="s">
        <v>46</v>
      </c>
      <c r="CZ101" s="5" t="s">
        <v>46</v>
      </c>
      <c r="DA101" s="5" t="s">
        <v>46</v>
      </c>
      <c r="DB101" s="5" t="s">
        <v>46</v>
      </c>
      <c r="DC101" s="5" t="s">
        <v>46</v>
      </c>
      <c r="DD101" s="5" t="s">
        <v>46</v>
      </c>
      <c r="DE101" s="5" t="s">
        <v>46</v>
      </c>
      <c r="DF101" s="5" t="s">
        <v>46</v>
      </c>
      <c r="DG101" s="5" t="s">
        <v>46</v>
      </c>
      <c r="DH101" s="5" t="s">
        <v>46</v>
      </c>
      <c r="DI101" s="5" t="s">
        <v>46</v>
      </c>
      <c r="DJ101" s="5" t="s">
        <v>46</v>
      </c>
      <c r="DK101" s="5" t="s">
        <v>46</v>
      </c>
      <c r="DL101" s="5" t="s">
        <v>46</v>
      </c>
      <c r="DM101" s="5" t="s">
        <v>46</v>
      </c>
      <c r="DN101" s="5" t="s">
        <v>46</v>
      </c>
      <c r="DO101" s="5" t="s">
        <v>46</v>
      </c>
      <c r="DP101" s="5" t="s">
        <v>46</v>
      </c>
      <c r="DQ101" s="5" t="s">
        <v>46</v>
      </c>
      <c r="DR101" s="5" t="s">
        <v>46</v>
      </c>
      <c r="DS101" s="5" t="s">
        <v>46</v>
      </c>
      <c r="DT101" s="5" t="s">
        <v>46</v>
      </c>
      <c r="DU101" s="5" t="s">
        <v>46</v>
      </c>
      <c r="DV101" s="5" t="s">
        <v>46</v>
      </c>
      <c r="DW101" s="5" t="s">
        <v>46</v>
      </c>
      <c r="DX101" s="5" t="s">
        <v>46</v>
      </c>
      <c r="DY101" s="5" t="s">
        <v>46</v>
      </c>
      <c r="DZ101" s="5" t="s">
        <v>46</v>
      </c>
      <c r="EA101" s="5" t="s">
        <v>46</v>
      </c>
      <c r="EB101" s="5" t="s">
        <v>46</v>
      </c>
      <c r="EC101" s="5" t="s">
        <v>46</v>
      </c>
      <c r="ED101" s="5" t="s">
        <v>46</v>
      </c>
      <c r="EE101" s="5" t="s">
        <v>46</v>
      </c>
      <c r="EF101" s="5" t="s">
        <v>46</v>
      </c>
      <c r="EG101" s="5" t="s">
        <v>46</v>
      </c>
      <c r="EH101" s="5" t="s">
        <v>46</v>
      </c>
      <c r="EI101" s="5" t="s">
        <v>46</v>
      </c>
      <c r="EJ101" s="5" t="s">
        <v>46</v>
      </c>
      <c r="EK101" s="5" t="s">
        <v>46</v>
      </c>
      <c r="EL101" s="5" t="s">
        <v>46</v>
      </c>
      <c r="EM101" s="5" t="s">
        <v>46</v>
      </c>
      <c r="EN101" s="5" t="s">
        <v>46</v>
      </c>
      <c r="EO101" s="5" t="s">
        <v>46</v>
      </c>
      <c r="EP101" s="5" t="s">
        <v>46</v>
      </c>
      <c r="EQ101" s="5" t="s">
        <v>46</v>
      </c>
      <c r="ER101" s="5" t="s">
        <v>46</v>
      </c>
      <c r="ES101" s="5" t="s">
        <v>46</v>
      </c>
      <c r="ET101" s="5" t="s">
        <v>46</v>
      </c>
      <c r="EU101" s="5" t="s">
        <v>46</v>
      </c>
      <c r="EV101" s="5" t="s">
        <v>46</v>
      </c>
      <c r="EW101" s="5" t="s">
        <v>46</v>
      </c>
      <c r="EX101" s="5" t="s">
        <v>46</v>
      </c>
      <c r="EY101" s="5" t="s">
        <v>46</v>
      </c>
      <c r="EZ101" s="5" t="s">
        <v>46</v>
      </c>
      <c r="FA101" s="5" t="s">
        <v>46</v>
      </c>
      <c r="FB101" s="5" t="s">
        <v>46</v>
      </c>
      <c r="FC101" s="5" t="s">
        <v>46</v>
      </c>
      <c r="FD101" s="5" t="s">
        <v>46</v>
      </c>
      <c r="FE101" s="5" t="s">
        <v>46</v>
      </c>
      <c r="FF101" s="5" t="s">
        <v>46</v>
      </c>
      <c r="FG101" s="5" t="s">
        <v>46</v>
      </c>
      <c r="FH101" s="5" t="s">
        <v>46</v>
      </c>
      <c r="FI101" s="5" t="s">
        <v>46</v>
      </c>
      <c r="FJ101" s="5" t="s">
        <v>46</v>
      </c>
      <c r="FK101" s="5" t="s">
        <v>46</v>
      </c>
      <c r="FL101" s="5" t="s">
        <v>46</v>
      </c>
      <c r="FM101" s="5" t="s">
        <v>46</v>
      </c>
      <c r="FN101" s="5" t="s">
        <v>46</v>
      </c>
      <c r="FO101" s="5" t="s">
        <v>46</v>
      </c>
      <c r="FP101" s="5" t="s">
        <v>46</v>
      </c>
      <c r="FQ101" s="5" t="s">
        <v>46</v>
      </c>
      <c r="FR101" s="5" t="s">
        <v>46</v>
      </c>
      <c r="FS101" s="5" t="s">
        <v>46</v>
      </c>
      <c r="FT101" s="5" t="s">
        <v>46</v>
      </c>
      <c r="FU101" s="5" t="s">
        <v>46</v>
      </c>
      <c r="FV101" s="5" t="s">
        <v>46</v>
      </c>
      <c r="FW101" s="5" t="s">
        <v>46</v>
      </c>
      <c r="FX101" s="5" t="s">
        <v>46</v>
      </c>
      <c r="FY101" s="5" t="s">
        <v>46</v>
      </c>
      <c r="FZ101" s="5" t="s">
        <v>46</v>
      </c>
      <c r="GA101" s="5" t="s">
        <v>46</v>
      </c>
      <c r="GB101" s="5" t="s">
        <v>46</v>
      </c>
      <c r="GC101" s="5" t="s">
        <v>46</v>
      </c>
      <c r="GD101" s="5" t="s">
        <v>46</v>
      </c>
      <c r="GE101" s="5" t="s">
        <v>46</v>
      </c>
      <c r="GF101" s="5" t="s">
        <v>46</v>
      </c>
      <c r="GG101" s="5" t="s">
        <v>46</v>
      </c>
      <c r="GH101" s="5" t="s">
        <v>46</v>
      </c>
      <c r="GI101" s="5" t="s">
        <v>46</v>
      </c>
      <c r="GJ101" s="5" t="s">
        <v>46</v>
      </c>
      <c r="GK101" s="5" t="s">
        <v>46</v>
      </c>
      <c r="GL101" s="5" t="s">
        <v>46</v>
      </c>
      <c r="GM101" s="5" t="s">
        <v>46</v>
      </c>
      <c r="GN101" s="5" t="s">
        <v>46</v>
      </c>
      <c r="GO101" s="5" t="s">
        <v>46</v>
      </c>
      <c r="GP101" s="5" t="s">
        <v>46</v>
      </c>
      <c r="GQ101" s="5" t="s">
        <v>46</v>
      </c>
      <c r="GR101" s="5" t="s">
        <v>46</v>
      </c>
      <c r="GS101" s="5" t="s">
        <v>46</v>
      </c>
      <c r="GT101" s="5" t="s">
        <v>46</v>
      </c>
      <c r="GU101" s="5" t="s">
        <v>46</v>
      </c>
      <c r="GV101" s="5" t="s">
        <v>46</v>
      </c>
      <c r="GW101" s="5" t="s">
        <v>46</v>
      </c>
      <c r="GX101" s="5" t="s">
        <v>46</v>
      </c>
      <c r="GY101" s="5" t="s">
        <v>46</v>
      </c>
      <c r="GZ101" s="5" t="s">
        <v>46</v>
      </c>
      <c r="HA101" s="5" t="s">
        <v>46</v>
      </c>
      <c r="HB101" s="5" t="s">
        <v>46</v>
      </c>
      <c r="HC101" s="5" t="s">
        <v>46</v>
      </c>
      <c r="HD101" s="5" t="s">
        <v>46</v>
      </c>
      <c r="HE101" s="5" t="s">
        <v>46</v>
      </c>
      <c r="HF101" s="5" t="s">
        <v>46</v>
      </c>
      <c r="HG101" s="5" t="s">
        <v>46</v>
      </c>
      <c r="HH101" s="5" t="s">
        <v>46</v>
      </c>
      <c r="HI101" s="5" t="s">
        <v>46</v>
      </c>
      <c r="HJ101" s="5" t="s">
        <v>46</v>
      </c>
      <c r="HK101" s="5" t="s">
        <v>46</v>
      </c>
      <c r="HL101" s="5" t="s">
        <v>46</v>
      </c>
      <c r="HM101" s="5" t="s">
        <v>46</v>
      </c>
      <c r="HN101" s="5" t="s">
        <v>46</v>
      </c>
      <c r="HO101" s="5" t="s">
        <v>46</v>
      </c>
      <c r="HP101" s="5" t="s">
        <v>46</v>
      </c>
      <c r="HQ101" s="5" t="s">
        <v>46</v>
      </c>
      <c r="HR101" s="5" t="s">
        <v>46</v>
      </c>
      <c r="HS101" s="5" t="s">
        <v>46</v>
      </c>
      <c r="HT101" s="5" t="s">
        <v>46</v>
      </c>
      <c r="HU101" s="5" t="s">
        <v>46</v>
      </c>
      <c r="HV101" s="5" t="s">
        <v>46</v>
      </c>
      <c r="HW101" s="5" t="s">
        <v>46</v>
      </c>
      <c r="HX101" s="5" t="s">
        <v>46</v>
      </c>
      <c r="HY101" s="5" t="s">
        <v>46</v>
      </c>
      <c r="HZ101" s="5" t="s">
        <v>46</v>
      </c>
      <c r="IA101" s="5" t="s">
        <v>46</v>
      </c>
      <c r="IB101" s="5" t="s">
        <v>46</v>
      </c>
      <c r="IC101" s="5" t="s">
        <v>46</v>
      </c>
      <c r="ID101" s="5" t="s">
        <v>46</v>
      </c>
      <c r="IE101" s="5" t="s">
        <v>46</v>
      </c>
      <c r="IF101" s="5" t="s">
        <v>46</v>
      </c>
      <c r="IG101" s="5" t="s">
        <v>46</v>
      </c>
      <c r="IH101" s="5" t="s">
        <v>46</v>
      </c>
      <c r="II101" s="5" t="s">
        <v>46</v>
      </c>
      <c r="IJ101" s="5" t="s">
        <v>46</v>
      </c>
      <c r="IK101" s="5" t="s">
        <v>46</v>
      </c>
      <c r="IL101" s="5" t="s">
        <v>46</v>
      </c>
      <c r="IM101" s="5" t="s">
        <v>46</v>
      </c>
      <c r="IN101" s="5" t="s">
        <v>46</v>
      </c>
      <c r="IO101" s="5" t="s">
        <v>46</v>
      </c>
      <c r="IP101" s="5" t="s">
        <v>46</v>
      </c>
      <c r="IQ101" s="5" t="s">
        <v>46</v>
      </c>
      <c r="IR101" s="5" t="s">
        <v>46</v>
      </c>
      <c r="IS101" s="5" t="s">
        <v>46</v>
      </c>
      <c r="IT101" s="5" t="s">
        <v>46</v>
      </c>
      <c r="IU101" s="5" t="s">
        <v>46</v>
      </c>
      <c r="IV101" s="5" t="s">
        <v>46</v>
      </c>
      <c r="IW101" s="5" t="s">
        <v>46</v>
      </c>
      <c r="IX101" s="5" t="s">
        <v>46</v>
      </c>
      <c r="IY101" s="5" t="s">
        <v>46</v>
      </c>
      <c r="IZ101" s="5" t="s">
        <v>46</v>
      </c>
      <c r="JA101" s="5" t="s">
        <v>46</v>
      </c>
      <c r="JB101" s="5" t="s">
        <v>46</v>
      </c>
      <c r="JC101" s="5" t="s">
        <v>46</v>
      </c>
      <c r="JD101" s="5" t="s">
        <v>46</v>
      </c>
      <c r="JE101" s="5" t="s">
        <v>46</v>
      </c>
      <c r="JF101" s="5" t="s">
        <v>46</v>
      </c>
      <c r="JG101" s="5" t="s">
        <v>46</v>
      </c>
      <c r="JH101" s="5" t="s">
        <v>46</v>
      </c>
      <c r="JI101" s="5" t="s">
        <v>46</v>
      </c>
      <c r="JJ101" s="5" t="s">
        <v>46</v>
      </c>
      <c r="JK101" s="5" t="s">
        <v>46</v>
      </c>
      <c r="JL101" s="5" t="s">
        <v>46</v>
      </c>
      <c r="JM101" s="5" t="s">
        <v>46</v>
      </c>
      <c r="JN101" s="5" t="s">
        <v>46</v>
      </c>
      <c r="JO101" s="5" t="s">
        <v>46</v>
      </c>
      <c r="JP101" s="5" t="s">
        <v>46</v>
      </c>
      <c r="JQ101" s="5" t="s">
        <v>46</v>
      </c>
      <c r="JR101" s="5" t="s">
        <v>46</v>
      </c>
      <c r="JS101" s="5" t="s">
        <v>46</v>
      </c>
      <c r="JT101" s="5" t="s">
        <v>46</v>
      </c>
      <c r="JU101" s="5" t="s">
        <v>46</v>
      </c>
      <c r="JV101" s="5" t="s">
        <v>46</v>
      </c>
      <c r="JW101" s="5" t="s">
        <v>46</v>
      </c>
      <c r="JX101" s="5" t="s">
        <v>46</v>
      </c>
      <c r="JY101" s="5" t="s">
        <v>46</v>
      </c>
      <c r="JZ101" s="5" t="s">
        <v>46</v>
      </c>
      <c r="KA101" s="5" t="s">
        <v>46</v>
      </c>
      <c r="KB101" s="5" t="s">
        <v>46</v>
      </c>
      <c r="KC101" s="5" t="s">
        <v>46</v>
      </c>
      <c r="KD101" s="5" t="s">
        <v>46</v>
      </c>
      <c r="KE101" s="5" t="s">
        <v>46</v>
      </c>
      <c r="KF101" s="5" t="s">
        <v>46</v>
      </c>
      <c r="KG101" s="5" t="s">
        <v>46</v>
      </c>
      <c r="KH101" s="5" t="s">
        <v>46</v>
      </c>
      <c r="KI101" s="5" t="s">
        <v>46</v>
      </c>
      <c r="KJ101" s="5" t="s">
        <v>46</v>
      </c>
      <c r="KK101" s="5" t="s">
        <v>46</v>
      </c>
      <c r="KL101" s="5" t="s">
        <v>46</v>
      </c>
      <c r="KM101" s="5" t="s">
        <v>46</v>
      </c>
      <c r="KN101" s="5" t="s">
        <v>46</v>
      </c>
      <c r="KO101" s="5" t="s">
        <v>46</v>
      </c>
      <c r="KP101" s="5" t="s">
        <v>46</v>
      </c>
      <c r="KQ101" s="5" t="s">
        <v>46</v>
      </c>
      <c r="KR101" s="5" t="s">
        <v>46</v>
      </c>
      <c r="KS101" s="5" t="s">
        <v>46</v>
      </c>
      <c r="KT101" s="5" t="s">
        <v>46</v>
      </c>
      <c r="KU101" s="5" t="s">
        <v>46</v>
      </c>
      <c r="KV101" s="5" t="s">
        <v>46</v>
      </c>
      <c r="KW101" s="5" t="s">
        <v>46</v>
      </c>
      <c r="KX101" s="5" t="s">
        <v>46</v>
      </c>
      <c r="KY101" s="5" t="s">
        <v>46</v>
      </c>
      <c r="KZ101" s="5" t="s">
        <v>46</v>
      </c>
      <c r="LA101" s="5" t="s">
        <v>46</v>
      </c>
      <c r="LB101" s="5" t="s">
        <v>46</v>
      </c>
      <c r="LC101" s="5" t="s">
        <v>46</v>
      </c>
      <c r="LD101" s="5" t="s">
        <v>46</v>
      </c>
      <c r="LE101" s="5" t="s">
        <v>46</v>
      </c>
      <c r="LF101" s="5" t="s">
        <v>46</v>
      </c>
      <c r="LG101" s="5" t="s">
        <v>46</v>
      </c>
      <c r="LH101" s="5" t="s">
        <v>46</v>
      </c>
      <c r="LI101" s="5" t="s">
        <v>46</v>
      </c>
      <c r="LJ101" s="5" t="s">
        <v>46</v>
      </c>
      <c r="LK101" s="5" t="s">
        <v>46</v>
      </c>
      <c r="LL101" s="5" t="s">
        <v>46</v>
      </c>
      <c r="LM101" s="5" t="s">
        <v>46</v>
      </c>
      <c r="LN101" s="5" t="s">
        <v>46</v>
      </c>
      <c r="LO101" s="5" t="s">
        <v>46</v>
      </c>
      <c r="LP101" s="5" t="s">
        <v>46</v>
      </c>
      <c r="LQ101" s="5" t="s">
        <v>46</v>
      </c>
      <c r="LR101" s="5" t="s">
        <v>46</v>
      </c>
      <c r="LS101" s="5" t="s">
        <v>46</v>
      </c>
      <c r="LT101" s="5" t="s">
        <v>46</v>
      </c>
      <c r="LU101" s="5" t="s">
        <v>46</v>
      </c>
      <c r="LV101" s="5" t="s">
        <v>46</v>
      </c>
      <c r="LW101" s="5" t="s">
        <v>46</v>
      </c>
      <c r="LX101" s="5" t="s">
        <v>46</v>
      </c>
      <c r="LY101" s="5" t="s">
        <v>46</v>
      </c>
      <c r="LZ101" s="5" t="s">
        <v>46</v>
      </c>
      <c r="MA101" s="5" t="s">
        <v>46</v>
      </c>
      <c r="MB101" s="5" t="s">
        <v>46</v>
      </c>
      <c r="MC101" s="5" t="s">
        <v>46</v>
      </c>
      <c r="MD101" s="5" t="s">
        <v>46</v>
      </c>
      <c r="ME101" s="5" t="s">
        <v>46</v>
      </c>
      <c r="MF101" s="5" t="s">
        <v>46</v>
      </c>
      <c r="MG101" s="5" t="s">
        <v>46</v>
      </c>
      <c r="MH101" s="5" t="s">
        <v>46</v>
      </c>
      <c r="MI101" s="5" t="s">
        <v>46</v>
      </c>
      <c r="MJ101" s="5" t="s">
        <v>46</v>
      </c>
      <c r="MK101" s="5" t="s">
        <v>46</v>
      </c>
      <c r="ML101" s="5" t="s">
        <v>46</v>
      </c>
      <c r="MM101" s="5" t="s">
        <v>46</v>
      </c>
      <c r="MN101" s="5" t="s">
        <v>46</v>
      </c>
      <c r="MO101" s="5" t="s">
        <v>46</v>
      </c>
      <c r="MP101" s="5" t="s">
        <v>46</v>
      </c>
      <c r="MQ101" s="5" t="s">
        <v>46</v>
      </c>
      <c r="MR101" s="5" t="s">
        <v>46</v>
      </c>
      <c r="MS101" s="5" t="s">
        <v>46</v>
      </c>
      <c r="MT101" s="5" t="s">
        <v>46</v>
      </c>
      <c r="MU101" s="5" t="s">
        <v>46</v>
      </c>
      <c r="MV101" s="5" t="s">
        <v>46</v>
      </c>
      <c r="MW101" s="5" t="s">
        <v>46</v>
      </c>
      <c r="MX101" s="5" t="s">
        <v>46</v>
      </c>
      <c r="MY101" s="5" t="s">
        <v>46</v>
      </c>
      <c r="MZ101" s="5" t="s">
        <v>46</v>
      </c>
      <c r="NA101" s="5" t="s">
        <v>46</v>
      </c>
      <c r="NB101" s="5" t="s">
        <v>46</v>
      </c>
      <c r="NC101" s="5" t="s">
        <v>46</v>
      </c>
      <c r="ND101" s="5" t="s">
        <v>46</v>
      </c>
      <c r="NE101" s="5" t="s">
        <v>46</v>
      </c>
      <c r="NF101" s="5" t="s">
        <v>46</v>
      </c>
      <c r="NG101" s="5" t="s">
        <v>46</v>
      </c>
      <c r="NH101" s="5" t="s">
        <v>46</v>
      </c>
      <c r="NI101" s="5" t="s">
        <v>46</v>
      </c>
      <c r="NJ101" s="5" t="s">
        <v>46</v>
      </c>
      <c r="NK101" s="5" t="s">
        <v>46</v>
      </c>
      <c r="NL101" s="5" t="s">
        <v>46</v>
      </c>
      <c r="NM101" s="5" t="s">
        <v>46</v>
      </c>
      <c r="NN101" s="5" t="s">
        <v>46</v>
      </c>
      <c r="NO101" s="5" t="s">
        <v>46</v>
      </c>
      <c r="NP101" s="5" t="s">
        <v>46</v>
      </c>
      <c r="NQ101" s="5" t="s">
        <v>46</v>
      </c>
      <c r="NR101" s="5" t="s">
        <v>46</v>
      </c>
      <c r="NS101" s="5" t="s">
        <v>46</v>
      </c>
      <c r="NT101" s="5" t="s">
        <v>46</v>
      </c>
      <c r="NU101" s="5" t="s">
        <v>46</v>
      </c>
      <c r="NV101" s="5" t="s">
        <v>46</v>
      </c>
      <c r="NW101" s="5" t="s">
        <v>46</v>
      </c>
      <c r="NX101" s="5" t="s">
        <v>46</v>
      </c>
      <c r="NY101" s="5" t="s">
        <v>46</v>
      </c>
      <c r="NZ101" s="5" t="s">
        <v>46</v>
      </c>
      <c r="OA101" s="5" t="s">
        <v>46</v>
      </c>
      <c r="OB101" s="5" t="s">
        <v>46</v>
      </c>
      <c r="OC101" s="5" t="s">
        <v>46</v>
      </c>
      <c r="OD101" s="5" t="s">
        <v>46</v>
      </c>
      <c r="OE101" s="5" t="s">
        <v>46</v>
      </c>
      <c r="OF101" s="5" t="s">
        <v>46</v>
      </c>
      <c r="OG101" s="5" t="s">
        <v>46</v>
      </c>
      <c r="OH101" s="5" t="s">
        <v>46</v>
      </c>
      <c r="OI101" s="5" t="s">
        <v>46</v>
      </c>
      <c r="OJ101" s="5" t="s">
        <v>46</v>
      </c>
      <c r="OK101" s="5" t="s">
        <v>46</v>
      </c>
      <c r="OL101" s="5" t="s">
        <v>46</v>
      </c>
      <c r="OM101" s="5" t="s">
        <v>46</v>
      </c>
      <c r="ON101" s="5" t="s">
        <v>46</v>
      </c>
      <c r="OO101" s="5" t="s">
        <v>46</v>
      </c>
      <c r="OP101" s="5" t="s">
        <v>46</v>
      </c>
      <c r="OQ101" s="5" t="s">
        <v>46</v>
      </c>
      <c r="OR101" s="5" t="s">
        <v>46</v>
      </c>
      <c r="OS101" s="5" t="s">
        <v>46</v>
      </c>
      <c r="OT101" s="5" t="s">
        <v>46</v>
      </c>
      <c r="OU101" s="5" t="s">
        <v>46</v>
      </c>
      <c r="OV101" s="5" t="s">
        <v>46</v>
      </c>
      <c r="OW101" s="5" t="s">
        <v>46</v>
      </c>
      <c r="OX101" s="5" t="s">
        <v>46</v>
      </c>
      <c r="OY101" s="5" t="s">
        <v>46</v>
      </c>
      <c r="OZ101" s="5" t="s">
        <v>46</v>
      </c>
      <c r="PA101" s="5" t="s">
        <v>46</v>
      </c>
      <c r="PB101" s="5" t="s">
        <v>46</v>
      </c>
      <c r="PC101" s="5" t="s">
        <v>46</v>
      </c>
      <c r="PD101" s="5" t="s">
        <v>46</v>
      </c>
      <c r="PE101" s="5" t="s">
        <v>46</v>
      </c>
      <c r="PF101" s="5" t="s">
        <v>46</v>
      </c>
      <c r="PG101" s="5" t="s">
        <v>46</v>
      </c>
      <c r="PH101" s="5" t="s">
        <v>46</v>
      </c>
      <c r="PI101" s="5" t="s">
        <v>46</v>
      </c>
      <c r="PJ101" s="5" t="s">
        <v>46</v>
      </c>
      <c r="PK101" s="5" t="s">
        <v>46</v>
      </c>
      <c r="PL101" s="5" t="s">
        <v>46</v>
      </c>
      <c r="PM101" s="5" t="s">
        <v>46</v>
      </c>
      <c r="PN101" s="5" t="s">
        <v>46</v>
      </c>
      <c r="PO101" s="5" t="s">
        <v>46</v>
      </c>
      <c r="PP101" s="5" t="s">
        <v>46</v>
      </c>
      <c r="PQ101" s="5" t="s">
        <v>46</v>
      </c>
      <c r="PR101" s="5" t="s">
        <v>46</v>
      </c>
      <c r="PS101" s="5" t="s">
        <v>46</v>
      </c>
      <c r="PT101" s="5" t="s">
        <v>46</v>
      </c>
      <c r="PU101" s="5" t="s">
        <v>46</v>
      </c>
      <c r="PV101" s="5" t="s">
        <v>46</v>
      </c>
      <c r="PW101" s="5" t="s">
        <v>46</v>
      </c>
      <c r="PX101" s="5" t="s">
        <v>46</v>
      </c>
      <c r="PY101" s="5" t="s">
        <v>46</v>
      </c>
      <c r="PZ101" s="5" t="s">
        <v>46</v>
      </c>
      <c r="QA101" s="5" t="s">
        <v>46</v>
      </c>
      <c r="QB101" s="5" t="s">
        <v>46</v>
      </c>
      <c r="QC101" s="5" t="s">
        <v>46</v>
      </c>
      <c r="QD101" s="5" t="s">
        <v>46</v>
      </c>
      <c r="QE101" s="5" t="s">
        <v>46</v>
      </c>
      <c r="QF101" s="5" t="s">
        <v>46</v>
      </c>
      <c r="QG101" s="5" t="s">
        <v>46</v>
      </c>
      <c r="QH101" s="5" t="s">
        <v>46</v>
      </c>
      <c r="QI101" s="5" t="s">
        <v>46</v>
      </c>
      <c r="QJ101" s="5" t="s">
        <v>46</v>
      </c>
      <c r="QK101" s="5" t="s">
        <v>46</v>
      </c>
      <c r="QL101" s="5" t="s">
        <v>46</v>
      </c>
      <c r="QM101" s="5" t="s">
        <v>46</v>
      </c>
      <c r="QN101" s="5" t="s">
        <v>46</v>
      </c>
      <c r="QO101" s="5" t="s">
        <v>46</v>
      </c>
      <c r="QP101" s="5" t="s">
        <v>46</v>
      </c>
      <c r="QQ101" s="5" t="s">
        <v>46</v>
      </c>
      <c r="QR101" s="5" t="s">
        <v>46</v>
      </c>
      <c r="QS101" s="5" t="s">
        <v>46</v>
      </c>
      <c r="QT101" s="5" t="s">
        <v>46</v>
      </c>
      <c r="QU101" s="5" t="s">
        <v>46</v>
      </c>
      <c r="QV101" s="5" t="s">
        <v>46</v>
      </c>
      <c r="QW101" s="5" t="s">
        <v>46</v>
      </c>
      <c r="QX101" s="5" t="s">
        <v>46</v>
      </c>
      <c r="QY101" s="5" t="s">
        <v>46</v>
      </c>
      <c r="QZ101" s="5" t="s">
        <v>46</v>
      </c>
      <c r="RA101" s="5" t="s">
        <v>46</v>
      </c>
      <c r="RB101" s="5" t="s">
        <v>46</v>
      </c>
      <c r="RC101" s="5" t="s">
        <v>46</v>
      </c>
      <c r="RD101" s="5" t="s">
        <v>46</v>
      </c>
      <c r="RE101" s="5" t="s">
        <v>46</v>
      </c>
      <c r="RF101" s="5" t="s">
        <v>46</v>
      </c>
      <c r="RG101" s="5" t="s">
        <v>46</v>
      </c>
      <c r="RH101" s="5" t="s">
        <v>46</v>
      </c>
      <c r="RI101" s="5" t="s">
        <v>46</v>
      </c>
      <c r="RJ101" s="5" t="s">
        <v>46</v>
      </c>
      <c r="RK101" s="5" t="s">
        <v>46</v>
      </c>
      <c r="RL101" s="5" t="s">
        <v>46</v>
      </c>
      <c r="RM101" s="5" t="s">
        <v>46</v>
      </c>
      <c r="RN101" s="5" t="s">
        <v>46</v>
      </c>
      <c r="RO101" s="5" t="s">
        <v>46</v>
      </c>
      <c r="RP101" s="5" t="s">
        <v>46</v>
      </c>
      <c r="RQ101" s="5" t="s">
        <v>46</v>
      </c>
      <c r="RR101" s="5" t="s">
        <v>46</v>
      </c>
      <c r="RS101" s="5" t="s">
        <v>46</v>
      </c>
      <c r="RT101" s="5" t="s">
        <v>46</v>
      </c>
      <c r="RU101" s="5" t="s">
        <v>46</v>
      </c>
      <c r="RV101" s="5" t="s">
        <v>46</v>
      </c>
      <c r="RW101" s="5" t="s">
        <v>46</v>
      </c>
      <c r="RX101" s="5" t="s">
        <v>46</v>
      </c>
      <c r="RY101" s="5" t="s">
        <v>46</v>
      </c>
      <c r="RZ101" s="5" t="s">
        <v>46</v>
      </c>
      <c r="SA101" s="5" t="s">
        <v>46</v>
      </c>
      <c r="SB101" s="5" t="s">
        <v>46</v>
      </c>
      <c r="SC101" s="5" t="s">
        <v>46</v>
      </c>
      <c r="SD101" s="5" t="s">
        <v>46</v>
      </c>
      <c r="SE101" s="5" t="s">
        <v>46</v>
      </c>
      <c r="SF101" s="5" t="s">
        <v>46</v>
      </c>
      <c r="SG101" s="5" t="s">
        <v>46</v>
      </c>
      <c r="SH101" s="5" t="s">
        <v>46</v>
      </c>
      <c r="SI101" s="5" t="s">
        <v>46</v>
      </c>
      <c r="SJ101" s="5" t="s">
        <v>46</v>
      </c>
      <c r="SK101" s="5" t="s">
        <v>46</v>
      </c>
      <c r="SL101" s="5" t="s">
        <v>46</v>
      </c>
      <c r="SM101" s="5" t="s">
        <v>46</v>
      </c>
      <c r="SN101" s="5" t="s">
        <v>46</v>
      </c>
      <c r="SO101" s="5" t="s">
        <v>46</v>
      </c>
      <c r="SP101" s="5" t="s">
        <v>46</v>
      </c>
      <c r="SQ101" s="5" t="s">
        <v>46</v>
      </c>
      <c r="SR101" s="5" t="s">
        <v>46</v>
      </c>
      <c r="SS101" s="5" t="s">
        <v>46</v>
      </c>
      <c r="ST101" s="5" t="s">
        <v>46</v>
      </c>
      <c r="SU101" s="5" t="s">
        <v>46</v>
      </c>
      <c r="SV101" s="5" t="s">
        <v>46</v>
      </c>
      <c r="SW101" s="5" t="s">
        <v>46</v>
      </c>
      <c r="SX101" s="5" t="s">
        <v>46</v>
      </c>
      <c r="SY101" s="5" t="s">
        <v>46</v>
      </c>
      <c r="SZ101" s="5" t="s">
        <v>46</v>
      </c>
      <c r="TA101" s="5" t="s">
        <v>46</v>
      </c>
      <c r="TB101" s="5" t="s">
        <v>46</v>
      </c>
      <c r="TC101" s="5" t="s">
        <v>46</v>
      </c>
      <c r="TD101" s="5" t="s">
        <v>46</v>
      </c>
      <c r="TE101" s="5" t="s">
        <v>46</v>
      </c>
      <c r="TF101" s="5" t="s">
        <v>46</v>
      </c>
      <c r="TG101" s="5" t="s">
        <v>46</v>
      </c>
      <c r="TH101" s="5" t="s">
        <v>46</v>
      </c>
      <c r="TI101" s="5" t="s">
        <v>46</v>
      </c>
      <c r="TJ101" s="5" t="s">
        <v>46</v>
      </c>
      <c r="TK101" s="5" t="s">
        <v>46</v>
      </c>
      <c r="TL101" s="5" t="s">
        <v>46</v>
      </c>
      <c r="TM101" s="5" t="s">
        <v>46</v>
      </c>
      <c r="TN101" s="5" t="s">
        <v>46</v>
      </c>
      <c r="TO101" s="5" t="s">
        <v>46</v>
      </c>
      <c r="TP101" s="5" t="s">
        <v>46</v>
      </c>
      <c r="TQ101" s="5" t="s">
        <v>46</v>
      </c>
      <c r="TR101" s="5" t="s">
        <v>46</v>
      </c>
      <c r="TS101" s="5" t="s">
        <v>46</v>
      </c>
      <c r="TT101" s="5" t="s">
        <v>46</v>
      </c>
      <c r="TU101" s="5" t="s">
        <v>46</v>
      </c>
      <c r="TV101" s="5" t="s">
        <v>46</v>
      </c>
      <c r="TW101" s="5" t="s">
        <v>46</v>
      </c>
      <c r="TX101" s="5" t="s">
        <v>46</v>
      </c>
      <c r="TY101" s="5" t="s">
        <v>46</v>
      </c>
      <c r="TZ101" s="5" t="s">
        <v>46</v>
      </c>
      <c r="UA101" s="5" t="s">
        <v>46</v>
      </c>
      <c r="UB101" s="5" t="s">
        <v>46</v>
      </c>
      <c r="UC101" s="5" t="s">
        <v>46</v>
      </c>
      <c r="UD101" s="5" t="s">
        <v>46</v>
      </c>
      <c r="UE101" s="5" t="s">
        <v>46</v>
      </c>
      <c r="UF101" s="5" t="s">
        <v>46</v>
      </c>
      <c r="UG101" s="5" t="s">
        <v>46</v>
      </c>
      <c r="UH101" s="5" t="s">
        <v>46</v>
      </c>
      <c r="UI101" s="5" t="s">
        <v>46</v>
      </c>
      <c r="UJ101" s="5" t="s">
        <v>46</v>
      </c>
      <c r="UK101" s="5" t="s">
        <v>46</v>
      </c>
      <c r="UL101" s="5" t="s">
        <v>46</v>
      </c>
      <c r="UM101" s="5" t="s">
        <v>46</v>
      </c>
      <c r="UN101" s="5" t="s">
        <v>46</v>
      </c>
      <c r="UO101" s="5" t="s">
        <v>46</v>
      </c>
      <c r="UP101" s="5" t="s">
        <v>46</v>
      </c>
      <c r="UQ101" s="5" t="s">
        <v>46</v>
      </c>
      <c r="UR101" s="5" t="s">
        <v>46</v>
      </c>
      <c r="US101" s="5" t="s">
        <v>46</v>
      </c>
      <c r="UT101" s="5" t="s">
        <v>46</v>
      </c>
      <c r="UU101" s="5" t="s">
        <v>46</v>
      </c>
      <c r="UV101" s="5" t="s">
        <v>46</v>
      </c>
      <c r="UW101" s="5" t="s">
        <v>46</v>
      </c>
      <c r="UX101" s="5" t="s">
        <v>46</v>
      </c>
      <c r="UY101" s="5" t="s">
        <v>46</v>
      </c>
      <c r="UZ101" s="5" t="s">
        <v>46</v>
      </c>
      <c r="VA101" s="5" t="s">
        <v>46</v>
      </c>
      <c r="VB101" s="5" t="s">
        <v>46</v>
      </c>
      <c r="VC101" s="5" t="s">
        <v>46</v>
      </c>
      <c r="VD101" s="5" t="s">
        <v>46</v>
      </c>
      <c r="VE101" s="5" t="s">
        <v>46</v>
      </c>
      <c r="VF101" s="5" t="s">
        <v>46</v>
      </c>
      <c r="VG101" s="5" t="s">
        <v>46</v>
      </c>
      <c r="VH101" s="5" t="s">
        <v>46</v>
      </c>
      <c r="VI101" s="5" t="s">
        <v>46</v>
      </c>
      <c r="VJ101" s="5" t="s">
        <v>46</v>
      </c>
      <c r="VK101" s="5" t="s">
        <v>46</v>
      </c>
      <c r="VL101" s="5" t="s">
        <v>46</v>
      </c>
      <c r="VM101" s="5" t="s">
        <v>46</v>
      </c>
      <c r="VN101" s="5" t="s">
        <v>46</v>
      </c>
      <c r="VO101" s="5" t="s">
        <v>46</v>
      </c>
      <c r="VP101" s="5" t="s">
        <v>46</v>
      </c>
      <c r="VQ101" s="5" t="s">
        <v>46</v>
      </c>
      <c r="VR101" s="5" t="s">
        <v>46</v>
      </c>
      <c r="VS101" s="5" t="s">
        <v>46</v>
      </c>
      <c r="VT101" s="5" t="s">
        <v>46</v>
      </c>
      <c r="VU101" s="5" t="s">
        <v>46</v>
      </c>
      <c r="VV101" s="5" t="s">
        <v>46</v>
      </c>
      <c r="VW101" s="5" t="s">
        <v>46</v>
      </c>
      <c r="VX101" s="5" t="s">
        <v>46</v>
      </c>
      <c r="VY101" s="5" t="s">
        <v>46</v>
      </c>
      <c r="VZ101" s="5" t="s">
        <v>46</v>
      </c>
      <c r="WA101" s="5" t="s">
        <v>46</v>
      </c>
      <c r="WB101" s="5" t="s">
        <v>46</v>
      </c>
      <c r="WC101" s="5" t="s">
        <v>46</v>
      </c>
      <c r="WD101" s="5" t="s">
        <v>46</v>
      </c>
      <c r="WE101" s="5" t="s">
        <v>46</v>
      </c>
      <c r="WF101" s="5" t="s">
        <v>46</v>
      </c>
      <c r="WG101" s="5" t="s">
        <v>46</v>
      </c>
      <c r="WH101" s="5" t="s">
        <v>46</v>
      </c>
      <c r="WI101" s="5" t="s">
        <v>46</v>
      </c>
      <c r="WJ101" s="5" t="s">
        <v>46</v>
      </c>
      <c r="WK101" s="5" t="s">
        <v>46</v>
      </c>
      <c r="WL101" s="5" t="s">
        <v>46</v>
      </c>
      <c r="WM101" s="5" t="s">
        <v>46</v>
      </c>
      <c r="WN101" s="5" t="s">
        <v>46</v>
      </c>
      <c r="WO101" s="5" t="s">
        <v>46</v>
      </c>
      <c r="WP101" s="5" t="s">
        <v>46</v>
      </c>
      <c r="WQ101" s="5" t="s">
        <v>46</v>
      </c>
      <c r="WR101" s="5" t="s">
        <v>46</v>
      </c>
      <c r="WS101" s="5" t="s">
        <v>46</v>
      </c>
      <c r="WT101" s="5" t="s">
        <v>46</v>
      </c>
      <c r="WU101" s="5" t="s">
        <v>46</v>
      </c>
      <c r="WV101" s="5" t="s">
        <v>46</v>
      </c>
      <c r="WW101" s="5" t="s">
        <v>46</v>
      </c>
      <c r="WX101" s="5" t="s">
        <v>46</v>
      </c>
      <c r="WY101" s="5" t="s">
        <v>46</v>
      </c>
      <c r="WZ101" s="5" t="s">
        <v>46</v>
      </c>
      <c r="XA101" s="5" t="s">
        <v>46</v>
      </c>
      <c r="XB101" s="5" t="s">
        <v>46</v>
      </c>
      <c r="XC101" s="5" t="s">
        <v>46</v>
      </c>
      <c r="XD101" s="5" t="s">
        <v>46</v>
      </c>
      <c r="XE101" s="5" t="s">
        <v>46</v>
      </c>
      <c r="XF101" s="5" t="s">
        <v>46</v>
      </c>
      <c r="XG101" s="5" t="s">
        <v>46</v>
      </c>
      <c r="XH101" s="5" t="s">
        <v>46</v>
      </c>
      <c r="XI101" s="5" t="s">
        <v>46</v>
      </c>
      <c r="XJ101" s="5" t="s">
        <v>46</v>
      </c>
      <c r="XK101" s="5" t="s">
        <v>46</v>
      </c>
      <c r="XL101" s="5" t="s">
        <v>46</v>
      </c>
      <c r="XM101" s="5" t="s">
        <v>46</v>
      </c>
      <c r="XN101" s="5" t="s">
        <v>46</v>
      </c>
      <c r="XO101" s="5" t="s">
        <v>46</v>
      </c>
      <c r="XP101" s="5" t="s">
        <v>46</v>
      </c>
      <c r="XQ101" s="5" t="s">
        <v>46</v>
      </c>
      <c r="XR101" s="5" t="s">
        <v>46</v>
      </c>
      <c r="XS101" s="5" t="s">
        <v>46</v>
      </c>
      <c r="XT101" s="5" t="s">
        <v>46</v>
      </c>
      <c r="XU101" s="5" t="s">
        <v>46</v>
      </c>
      <c r="XV101" s="5" t="s">
        <v>46</v>
      </c>
      <c r="XW101" s="5" t="s">
        <v>46</v>
      </c>
      <c r="XX101" s="5" t="s">
        <v>46</v>
      </c>
      <c r="XY101" s="5" t="s">
        <v>46</v>
      </c>
      <c r="XZ101" s="5" t="s">
        <v>46</v>
      </c>
      <c r="YA101" s="5" t="s">
        <v>46</v>
      </c>
      <c r="YB101" s="5" t="s">
        <v>46</v>
      </c>
      <c r="YC101" s="5" t="s">
        <v>46</v>
      </c>
      <c r="YD101" s="5" t="s">
        <v>46</v>
      </c>
      <c r="YE101" s="5" t="s">
        <v>46</v>
      </c>
      <c r="YF101" s="5" t="s">
        <v>46</v>
      </c>
      <c r="YG101" s="5" t="s">
        <v>46</v>
      </c>
      <c r="YH101" s="5" t="s">
        <v>46</v>
      </c>
      <c r="YI101" s="5" t="s">
        <v>46</v>
      </c>
      <c r="YJ101" s="5" t="s">
        <v>46</v>
      </c>
      <c r="YK101" s="5" t="s">
        <v>46</v>
      </c>
      <c r="YL101" s="5" t="s">
        <v>46</v>
      </c>
      <c r="YM101" s="5" t="s">
        <v>46</v>
      </c>
      <c r="YN101" s="5" t="s">
        <v>46</v>
      </c>
      <c r="YO101" s="5" t="s">
        <v>46</v>
      </c>
      <c r="YP101" s="5" t="s">
        <v>46</v>
      </c>
      <c r="YQ101" s="5" t="s">
        <v>46</v>
      </c>
      <c r="YR101" s="5" t="s">
        <v>46</v>
      </c>
      <c r="YS101" s="5" t="s">
        <v>46</v>
      </c>
      <c r="YT101" s="5" t="s">
        <v>46</v>
      </c>
      <c r="YU101" s="5" t="s">
        <v>46</v>
      </c>
      <c r="YV101" s="5" t="s">
        <v>46</v>
      </c>
      <c r="YW101" s="5" t="s">
        <v>46</v>
      </c>
      <c r="YX101" s="5" t="s">
        <v>46</v>
      </c>
      <c r="YY101" s="5" t="s">
        <v>46</v>
      </c>
      <c r="YZ101" s="5" t="s">
        <v>46</v>
      </c>
      <c r="ZA101" s="5" t="s">
        <v>46</v>
      </c>
      <c r="ZB101" s="5" t="s">
        <v>46</v>
      </c>
      <c r="ZC101" s="5" t="s">
        <v>46</v>
      </c>
      <c r="ZD101" s="5" t="s">
        <v>46</v>
      </c>
      <c r="ZE101" s="5" t="s">
        <v>46</v>
      </c>
      <c r="ZF101" s="5" t="s">
        <v>46</v>
      </c>
      <c r="ZG101" s="5" t="s">
        <v>46</v>
      </c>
      <c r="ZH101" s="5" t="s">
        <v>46</v>
      </c>
      <c r="ZI101" s="5" t="s">
        <v>46</v>
      </c>
      <c r="ZJ101" s="5" t="s">
        <v>46</v>
      </c>
      <c r="ZK101" s="5" t="s">
        <v>46</v>
      </c>
      <c r="ZL101" s="5" t="s">
        <v>46</v>
      </c>
      <c r="ZM101" s="5" t="s">
        <v>46</v>
      </c>
      <c r="ZN101" s="5" t="s">
        <v>46</v>
      </c>
      <c r="ZO101" s="5" t="s">
        <v>46</v>
      </c>
      <c r="ZP101" s="5" t="s">
        <v>46</v>
      </c>
      <c r="ZQ101" s="5" t="s">
        <v>46</v>
      </c>
      <c r="ZR101" s="5" t="s">
        <v>46</v>
      </c>
      <c r="ZS101" s="5" t="s">
        <v>46</v>
      </c>
      <c r="ZT101" s="5" t="s">
        <v>46</v>
      </c>
      <c r="ZU101" s="5" t="s">
        <v>46</v>
      </c>
      <c r="ZV101" s="5" t="s">
        <v>46</v>
      </c>
      <c r="ZW101" s="5" t="s">
        <v>46</v>
      </c>
      <c r="ZX101" s="5" t="s">
        <v>46</v>
      </c>
      <c r="ZY101" s="5" t="s">
        <v>46</v>
      </c>
      <c r="ZZ101" s="5" t="s">
        <v>46</v>
      </c>
      <c r="AAA101" s="5" t="s">
        <v>46</v>
      </c>
      <c r="AAB101" s="5" t="s">
        <v>46</v>
      </c>
      <c r="AAC101" s="5" t="s">
        <v>46</v>
      </c>
      <c r="AAD101" s="5" t="s">
        <v>46</v>
      </c>
      <c r="AAE101" s="5" t="s">
        <v>46</v>
      </c>
      <c r="AAF101" s="5" t="s">
        <v>46</v>
      </c>
      <c r="AAG101" s="5" t="s">
        <v>46</v>
      </c>
      <c r="AAH101" s="5" t="s">
        <v>46</v>
      </c>
      <c r="AAI101" s="5" t="s">
        <v>46</v>
      </c>
      <c r="AAJ101" s="5" t="s">
        <v>46</v>
      </c>
      <c r="AAK101" s="5" t="s">
        <v>46</v>
      </c>
      <c r="AAL101" s="5" t="s">
        <v>46</v>
      </c>
      <c r="AAM101" s="5" t="s">
        <v>46</v>
      </c>
      <c r="AAN101" s="5" t="s">
        <v>46</v>
      </c>
      <c r="AAO101" s="5" t="s">
        <v>46</v>
      </c>
      <c r="AAP101" s="5" t="s">
        <v>46</v>
      </c>
      <c r="AAQ101" s="5" t="s">
        <v>46</v>
      </c>
      <c r="AAR101" s="5" t="s">
        <v>46</v>
      </c>
      <c r="AAS101" s="5" t="s">
        <v>46</v>
      </c>
      <c r="AAT101" s="5" t="s">
        <v>46</v>
      </c>
      <c r="AAU101" s="5" t="s">
        <v>46</v>
      </c>
      <c r="AAV101" s="5" t="s">
        <v>46</v>
      </c>
      <c r="AAW101" s="5" t="s">
        <v>46</v>
      </c>
      <c r="AAX101" s="5" t="s">
        <v>46</v>
      </c>
      <c r="AAY101" s="5" t="s">
        <v>46</v>
      </c>
      <c r="AAZ101" s="5" t="s">
        <v>46</v>
      </c>
      <c r="ABA101" s="5" t="s">
        <v>46</v>
      </c>
      <c r="ABB101" s="5" t="s">
        <v>46</v>
      </c>
      <c r="ABC101" s="5" t="s">
        <v>46</v>
      </c>
      <c r="ABD101" s="5" t="s">
        <v>46</v>
      </c>
      <c r="ABE101" s="5" t="s">
        <v>46</v>
      </c>
      <c r="ABF101" s="5" t="s">
        <v>46</v>
      </c>
      <c r="ABG101" s="5" t="s">
        <v>46</v>
      </c>
      <c r="ABH101" s="5" t="s">
        <v>46</v>
      </c>
      <c r="ABI101" s="5" t="s">
        <v>46</v>
      </c>
      <c r="ABJ101" s="5" t="s">
        <v>46</v>
      </c>
      <c r="ABK101" s="5" t="s">
        <v>46</v>
      </c>
      <c r="ABL101" s="5" t="s">
        <v>46</v>
      </c>
      <c r="ABM101" s="5" t="s">
        <v>46</v>
      </c>
      <c r="ABN101" s="5" t="s">
        <v>46</v>
      </c>
      <c r="ABO101" s="5" t="s">
        <v>46</v>
      </c>
      <c r="ABP101" s="5" t="s">
        <v>46</v>
      </c>
      <c r="ABQ101" s="5" t="s">
        <v>46</v>
      </c>
      <c r="ABR101" s="5" t="s">
        <v>46</v>
      </c>
      <c r="ABS101" s="5" t="s">
        <v>46</v>
      </c>
      <c r="ABT101" s="5" t="s">
        <v>46</v>
      </c>
      <c r="ABU101" s="5" t="s">
        <v>46</v>
      </c>
      <c r="ABV101" s="5" t="s">
        <v>46</v>
      </c>
      <c r="ABW101" s="5" t="s">
        <v>46</v>
      </c>
      <c r="ABX101" s="5" t="s">
        <v>46</v>
      </c>
      <c r="ABY101" s="5" t="s">
        <v>46</v>
      </c>
      <c r="ABZ101" s="5" t="s">
        <v>46</v>
      </c>
      <c r="ACA101" s="5" t="s">
        <v>46</v>
      </c>
      <c r="ACB101" s="5" t="s">
        <v>46</v>
      </c>
      <c r="ACC101" s="5" t="s">
        <v>46</v>
      </c>
      <c r="ACD101" s="5" t="s">
        <v>46</v>
      </c>
      <c r="ACE101" s="5" t="s">
        <v>46</v>
      </c>
      <c r="ACF101" s="5" t="s">
        <v>46</v>
      </c>
      <c r="ACG101" s="5" t="s">
        <v>46</v>
      </c>
      <c r="ACH101" s="5" t="s">
        <v>46</v>
      </c>
      <c r="ACI101" s="5" t="s">
        <v>46</v>
      </c>
      <c r="ACJ101" s="5" t="s">
        <v>46</v>
      </c>
      <c r="ACK101" s="5" t="s">
        <v>46</v>
      </c>
      <c r="ACL101" s="5" t="s">
        <v>46</v>
      </c>
      <c r="ACM101" s="5" t="s">
        <v>46</v>
      </c>
      <c r="ACN101" s="5" t="s">
        <v>46</v>
      </c>
      <c r="ACO101" s="5" t="s">
        <v>46</v>
      </c>
      <c r="ACP101" s="5" t="s">
        <v>46</v>
      </c>
      <c r="ACQ101" s="5" t="s">
        <v>46</v>
      </c>
      <c r="ACR101" s="5" t="s">
        <v>46</v>
      </c>
      <c r="ACS101" s="5" t="s">
        <v>46</v>
      </c>
      <c r="ACT101" s="5" t="s">
        <v>46</v>
      </c>
      <c r="ACU101" s="5" t="s">
        <v>46</v>
      </c>
      <c r="ACV101" s="5" t="s">
        <v>46</v>
      </c>
      <c r="ACW101" s="5" t="s">
        <v>46</v>
      </c>
      <c r="ACX101" s="5" t="s">
        <v>46</v>
      </c>
      <c r="ACY101" s="5" t="s">
        <v>46</v>
      </c>
      <c r="ACZ101" s="5" t="s">
        <v>46</v>
      </c>
      <c r="ADA101" s="5" t="s">
        <v>46</v>
      </c>
      <c r="ADB101" s="5" t="s">
        <v>46</v>
      </c>
      <c r="ADC101" s="5" t="s">
        <v>46</v>
      </c>
      <c r="ADD101" s="5" t="s">
        <v>46</v>
      </c>
      <c r="ADE101" s="5" t="s">
        <v>46</v>
      </c>
      <c r="ADF101" s="5" t="s">
        <v>46</v>
      </c>
      <c r="ADG101" s="5" t="s">
        <v>46</v>
      </c>
      <c r="ADH101" s="5" t="s">
        <v>46</v>
      </c>
      <c r="ADI101" s="5" t="s">
        <v>46</v>
      </c>
      <c r="ADJ101" s="5" t="s">
        <v>46</v>
      </c>
      <c r="ADK101" s="5" t="s">
        <v>46</v>
      </c>
      <c r="ADL101" s="5" t="s">
        <v>46</v>
      </c>
      <c r="ADM101" s="5" t="s">
        <v>46</v>
      </c>
      <c r="ADN101" s="5" t="s">
        <v>46</v>
      </c>
      <c r="ADO101" s="5" t="s">
        <v>46</v>
      </c>
      <c r="ADP101" s="5" t="s">
        <v>46</v>
      </c>
      <c r="ADQ101" s="5" t="s">
        <v>46</v>
      </c>
      <c r="ADR101" s="5" t="s">
        <v>46</v>
      </c>
      <c r="ADS101" s="5" t="s">
        <v>46</v>
      </c>
      <c r="ADT101" s="5" t="s">
        <v>46</v>
      </c>
      <c r="ADU101" s="5" t="s">
        <v>46</v>
      </c>
      <c r="ADV101" s="5" t="s">
        <v>46</v>
      </c>
      <c r="ADW101" s="5" t="s">
        <v>46</v>
      </c>
      <c r="ADX101" s="5" t="s">
        <v>46</v>
      </c>
      <c r="ADY101" s="5" t="s">
        <v>46</v>
      </c>
      <c r="ADZ101" s="5" t="s">
        <v>46</v>
      </c>
      <c r="AEA101" s="5" t="s">
        <v>46</v>
      </c>
      <c r="AEB101" s="5" t="s">
        <v>46</v>
      </c>
      <c r="AEC101" s="5" t="s">
        <v>46</v>
      </c>
      <c r="AED101" s="5" t="s">
        <v>46</v>
      </c>
      <c r="AEE101" s="5" t="s">
        <v>46</v>
      </c>
      <c r="AEF101" s="5" t="s">
        <v>46</v>
      </c>
      <c r="AEG101" s="5" t="s">
        <v>46</v>
      </c>
      <c r="AEH101" s="5" t="s">
        <v>46</v>
      </c>
      <c r="AEI101" s="5" t="s">
        <v>46</v>
      </c>
      <c r="AEJ101" s="5" t="s">
        <v>46</v>
      </c>
      <c r="AEK101" s="5" t="s">
        <v>46</v>
      </c>
      <c r="AEL101" s="5" t="s">
        <v>46</v>
      </c>
      <c r="AEM101" s="5" t="s">
        <v>46</v>
      </c>
      <c r="AEN101" s="5" t="s">
        <v>46</v>
      </c>
      <c r="AEO101" s="5" t="s">
        <v>46</v>
      </c>
      <c r="AEP101" s="5" t="s">
        <v>46</v>
      </c>
      <c r="AEQ101" s="5" t="s">
        <v>46</v>
      </c>
      <c r="AER101" s="5" t="s">
        <v>46</v>
      </c>
      <c r="AES101" s="5" t="s">
        <v>46</v>
      </c>
      <c r="AET101" s="5" t="s">
        <v>46</v>
      </c>
      <c r="AEU101" s="5" t="s">
        <v>46</v>
      </c>
      <c r="AEV101" s="5" t="s">
        <v>46</v>
      </c>
      <c r="AEW101" s="5" t="s">
        <v>46</v>
      </c>
      <c r="AEX101" s="5" t="s">
        <v>46</v>
      </c>
      <c r="AEY101" s="5" t="s">
        <v>46</v>
      </c>
      <c r="AEZ101" s="5" t="s">
        <v>46</v>
      </c>
      <c r="AFA101" s="5" t="s">
        <v>46</v>
      </c>
      <c r="AFB101" s="5" t="s">
        <v>46</v>
      </c>
      <c r="AFC101" s="5" t="s">
        <v>46</v>
      </c>
      <c r="AFD101" s="5" t="s">
        <v>46</v>
      </c>
      <c r="AFE101" s="5" t="s">
        <v>46</v>
      </c>
      <c r="AFF101" s="5" t="s">
        <v>46</v>
      </c>
      <c r="AFG101" s="5" t="s">
        <v>46</v>
      </c>
      <c r="AFH101" s="5" t="s">
        <v>46</v>
      </c>
      <c r="AFI101" s="5" t="s">
        <v>46</v>
      </c>
      <c r="AFJ101" s="5" t="s">
        <v>46</v>
      </c>
      <c r="AFK101" s="5" t="s">
        <v>46</v>
      </c>
      <c r="AFL101" s="5" t="s">
        <v>46</v>
      </c>
      <c r="AFM101" s="5" t="s">
        <v>46</v>
      </c>
      <c r="AFN101" s="5" t="s">
        <v>46</v>
      </c>
      <c r="AFO101" s="5" t="s">
        <v>46</v>
      </c>
      <c r="AFP101" s="5" t="s">
        <v>46</v>
      </c>
      <c r="AFQ101" s="5" t="s">
        <v>46</v>
      </c>
      <c r="AFR101" s="5" t="s">
        <v>46</v>
      </c>
      <c r="AFS101" s="5" t="s">
        <v>46</v>
      </c>
      <c r="AFT101" s="5" t="s">
        <v>46</v>
      </c>
      <c r="AFU101" s="5" t="s">
        <v>46</v>
      </c>
      <c r="AFV101" s="5" t="s">
        <v>46</v>
      </c>
      <c r="AFW101" s="5" t="s">
        <v>46</v>
      </c>
      <c r="AFX101" s="5" t="s">
        <v>46</v>
      </c>
      <c r="AFY101" s="5" t="s">
        <v>46</v>
      </c>
      <c r="AFZ101" s="5" t="s">
        <v>46</v>
      </c>
      <c r="AGA101" s="5" t="s">
        <v>46</v>
      </c>
      <c r="AGB101" s="5" t="s">
        <v>46</v>
      </c>
      <c r="AGC101" s="5" t="s">
        <v>46</v>
      </c>
      <c r="AGD101" s="5" t="s">
        <v>46</v>
      </c>
      <c r="AGE101" s="5" t="s">
        <v>46</v>
      </c>
      <c r="AGF101" s="5" t="s">
        <v>46</v>
      </c>
      <c r="AGG101" s="5" t="s">
        <v>46</v>
      </c>
      <c r="AGH101" s="5" t="s">
        <v>46</v>
      </c>
      <c r="AGI101" s="5" t="s">
        <v>46</v>
      </c>
      <c r="AGJ101" s="5" t="s">
        <v>46</v>
      </c>
      <c r="AGK101" s="5" t="s">
        <v>46</v>
      </c>
      <c r="AGL101" s="5" t="s">
        <v>46</v>
      </c>
      <c r="AGM101" s="5" t="s">
        <v>46</v>
      </c>
      <c r="AGN101" s="5" t="s">
        <v>46</v>
      </c>
      <c r="AGO101" s="5" t="s">
        <v>46</v>
      </c>
      <c r="AGP101" s="5" t="s">
        <v>46</v>
      </c>
      <c r="AGQ101" s="5" t="s">
        <v>46</v>
      </c>
      <c r="AGR101" s="5" t="s">
        <v>46</v>
      </c>
      <c r="AGS101" s="5" t="s">
        <v>46</v>
      </c>
      <c r="AGT101" s="5" t="s">
        <v>46</v>
      </c>
      <c r="AGU101" s="5" t="s">
        <v>46</v>
      </c>
      <c r="AGV101" s="5" t="s">
        <v>46</v>
      </c>
      <c r="AGW101" s="5" t="s">
        <v>46</v>
      </c>
      <c r="AGX101" s="5" t="s">
        <v>46</v>
      </c>
      <c r="AGY101" s="5" t="s">
        <v>46</v>
      </c>
      <c r="AGZ101" s="5" t="s">
        <v>46</v>
      </c>
      <c r="AHA101" s="5" t="s">
        <v>46</v>
      </c>
      <c r="AHB101" s="5" t="s">
        <v>46</v>
      </c>
      <c r="AHC101" s="5" t="s">
        <v>46</v>
      </c>
      <c r="AHD101" s="5" t="s">
        <v>46</v>
      </c>
      <c r="AHE101" s="5" t="s">
        <v>46</v>
      </c>
      <c r="AHF101" s="5" t="s">
        <v>46</v>
      </c>
      <c r="AHG101" s="5" t="s">
        <v>46</v>
      </c>
      <c r="AHH101" s="5" t="s">
        <v>46</v>
      </c>
      <c r="AHI101" s="5" t="s">
        <v>46</v>
      </c>
      <c r="AHJ101" s="5" t="s">
        <v>46</v>
      </c>
      <c r="AHK101" s="5" t="s">
        <v>46</v>
      </c>
      <c r="AHL101" s="5" t="s">
        <v>46</v>
      </c>
      <c r="AHM101" s="5" t="s">
        <v>46</v>
      </c>
      <c r="AHN101" s="5" t="s">
        <v>46</v>
      </c>
      <c r="AHO101" s="5" t="s">
        <v>46</v>
      </c>
      <c r="AHP101" s="5" t="s">
        <v>46</v>
      </c>
      <c r="AHQ101" s="5" t="s">
        <v>46</v>
      </c>
      <c r="AHR101" s="5" t="s">
        <v>46</v>
      </c>
      <c r="AHS101" s="5" t="s">
        <v>46</v>
      </c>
      <c r="AHT101" s="5" t="s">
        <v>46</v>
      </c>
      <c r="AHU101" s="5" t="s">
        <v>46</v>
      </c>
      <c r="AHV101" s="5" t="s">
        <v>46</v>
      </c>
      <c r="AHW101" s="5" t="s">
        <v>46</v>
      </c>
      <c r="AHX101" s="5" t="s">
        <v>46</v>
      </c>
      <c r="AHY101" s="5" t="s">
        <v>46</v>
      </c>
      <c r="AHZ101" s="5" t="s">
        <v>46</v>
      </c>
      <c r="AIA101" s="5" t="s">
        <v>46</v>
      </c>
      <c r="AIB101" s="5" t="s">
        <v>46</v>
      </c>
      <c r="AIC101" s="5" t="s">
        <v>46</v>
      </c>
      <c r="AID101" s="5" t="s">
        <v>46</v>
      </c>
      <c r="AIE101" s="5" t="s">
        <v>46</v>
      </c>
      <c r="AIF101" s="5" t="s">
        <v>46</v>
      </c>
      <c r="AIG101" s="5" t="s">
        <v>46</v>
      </c>
      <c r="AIH101" s="5" t="s">
        <v>46</v>
      </c>
      <c r="AII101" s="5" t="s">
        <v>46</v>
      </c>
      <c r="AIJ101" s="5" t="s">
        <v>46</v>
      </c>
      <c r="AIK101" s="5" t="s">
        <v>46</v>
      </c>
      <c r="AIL101" s="5" t="s">
        <v>46</v>
      </c>
      <c r="AIM101" s="5" t="s">
        <v>46</v>
      </c>
      <c r="AIN101" s="5" t="s">
        <v>46</v>
      </c>
      <c r="AIO101" s="5" t="s">
        <v>46</v>
      </c>
      <c r="AIP101" s="5" t="s">
        <v>46</v>
      </c>
      <c r="AIQ101" s="5" t="s">
        <v>46</v>
      </c>
      <c r="AIR101" s="5" t="s">
        <v>46</v>
      </c>
      <c r="AIS101" s="5" t="s">
        <v>46</v>
      </c>
      <c r="AIT101" s="5" t="s">
        <v>46</v>
      </c>
      <c r="AIU101" s="5" t="s">
        <v>46</v>
      </c>
      <c r="AIV101" s="5" t="s">
        <v>46</v>
      </c>
      <c r="AIW101" s="5" t="s">
        <v>46</v>
      </c>
      <c r="AIX101" s="5" t="s">
        <v>46</v>
      </c>
      <c r="AIY101" s="5" t="s">
        <v>46</v>
      </c>
      <c r="AIZ101" s="5" t="s">
        <v>46</v>
      </c>
      <c r="AJA101" s="5" t="s">
        <v>46</v>
      </c>
      <c r="AJB101" s="5" t="s">
        <v>46</v>
      </c>
      <c r="AJC101" s="5" t="s">
        <v>46</v>
      </c>
      <c r="AJD101" s="5" t="s">
        <v>46</v>
      </c>
      <c r="AJE101" s="5" t="s">
        <v>46</v>
      </c>
      <c r="AJF101" s="5" t="s">
        <v>46</v>
      </c>
      <c r="AJG101" s="5" t="s">
        <v>46</v>
      </c>
      <c r="AJH101" s="5" t="s">
        <v>46</v>
      </c>
      <c r="AJI101" s="5" t="s">
        <v>46</v>
      </c>
      <c r="AJJ101" s="5" t="s">
        <v>46</v>
      </c>
      <c r="AJK101" s="5" t="s">
        <v>46</v>
      </c>
      <c r="AJL101" s="5" t="s">
        <v>46</v>
      </c>
      <c r="AJM101" s="5" t="s">
        <v>46</v>
      </c>
      <c r="AJN101" s="5" t="s">
        <v>46</v>
      </c>
      <c r="AJO101" s="5" t="s">
        <v>46</v>
      </c>
      <c r="AJP101" s="5" t="s">
        <v>46</v>
      </c>
      <c r="AJQ101" s="5" t="s">
        <v>46</v>
      </c>
      <c r="AJR101" s="5" t="s">
        <v>46</v>
      </c>
      <c r="AJS101" s="5" t="s">
        <v>46</v>
      </c>
      <c r="AJT101" s="5" t="s">
        <v>46</v>
      </c>
      <c r="AJU101" s="5" t="s">
        <v>46</v>
      </c>
      <c r="AJV101" s="5" t="s">
        <v>46</v>
      </c>
      <c r="AJW101" s="5" t="s">
        <v>46</v>
      </c>
      <c r="AJX101" s="5" t="s">
        <v>46</v>
      </c>
      <c r="AJY101" s="5" t="s">
        <v>46</v>
      </c>
      <c r="AJZ101" s="5" t="s">
        <v>46</v>
      </c>
      <c r="AKA101" s="5" t="s">
        <v>46</v>
      </c>
      <c r="AKB101" s="5" t="s">
        <v>46</v>
      </c>
      <c r="AKC101" s="5" t="s">
        <v>46</v>
      </c>
      <c r="AKD101" s="5" t="s">
        <v>46</v>
      </c>
      <c r="AKE101" s="5" t="s">
        <v>46</v>
      </c>
      <c r="AKF101" s="5" t="s">
        <v>46</v>
      </c>
      <c r="AKG101" s="5" t="s">
        <v>46</v>
      </c>
      <c r="AKH101" s="5" t="s">
        <v>46</v>
      </c>
      <c r="AKI101" s="5" t="s">
        <v>46</v>
      </c>
      <c r="AKJ101" s="5" t="s">
        <v>46</v>
      </c>
      <c r="AKK101" s="5" t="s">
        <v>46</v>
      </c>
      <c r="AKL101" s="5" t="s">
        <v>46</v>
      </c>
      <c r="AKM101" s="5" t="s">
        <v>46</v>
      </c>
      <c r="AKN101" s="5" t="s">
        <v>46</v>
      </c>
      <c r="AKO101" s="5" t="s">
        <v>46</v>
      </c>
      <c r="AKP101" s="5" t="s">
        <v>46</v>
      </c>
      <c r="AKQ101" s="5" t="s">
        <v>46</v>
      </c>
      <c r="AKR101" s="5" t="s">
        <v>46</v>
      </c>
      <c r="AKS101" s="5" t="s">
        <v>46</v>
      </c>
      <c r="AKT101" s="5" t="s">
        <v>46</v>
      </c>
      <c r="AKU101" s="5" t="s">
        <v>46</v>
      </c>
      <c r="AKV101" s="5" t="s">
        <v>46</v>
      </c>
      <c r="AKW101" s="5" t="s">
        <v>46</v>
      </c>
      <c r="AKX101" s="5" t="s">
        <v>46</v>
      </c>
      <c r="AKY101" s="5" t="s">
        <v>46</v>
      </c>
      <c r="AKZ101" s="5" t="s">
        <v>46</v>
      </c>
      <c r="ALA101" s="5" t="s">
        <v>46</v>
      </c>
      <c r="ALB101" s="5" t="s">
        <v>46</v>
      </c>
      <c r="ALC101" s="5" t="s">
        <v>46</v>
      </c>
      <c r="ALD101" s="5" t="s">
        <v>46</v>
      </c>
      <c r="ALE101" s="5" t="s">
        <v>46</v>
      </c>
      <c r="ALF101" s="5" t="s">
        <v>46</v>
      </c>
      <c r="ALG101" s="5" t="s">
        <v>46</v>
      </c>
      <c r="ALH101" s="5" t="s">
        <v>46</v>
      </c>
      <c r="ALI101" s="5" t="s">
        <v>46</v>
      </c>
      <c r="ALJ101" s="5" t="s">
        <v>46</v>
      </c>
      <c r="ALK101" s="5" t="s">
        <v>46</v>
      </c>
      <c r="ALL101" s="5" t="s">
        <v>46</v>
      </c>
      <c r="ALM101" s="5" t="s">
        <v>46</v>
      </c>
      <c r="ALN101" s="5" t="s">
        <v>46</v>
      </c>
      <c r="ALO101" s="5" t="s">
        <v>46</v>
      </c>
      <c r="ALP101" s="5" t="s">
        <v>46</v>
      </c>
      <c r="ALQ101" s="5" t="s">
        <v>46</v>
      </c>
      <c r="ALR101" s="5" t="s">
        <v>46</v>
      </c>
      <c r="ALS101" s="5" t="s">
        <v>46</v>
      </c>
      <c r="ALT101" s="5" t="s">
        <v>46</v>
      </c>
      <c r="ALU101" s="5" t="s">
        <v>46</v>
      </c>
      <c r="ALV101" s="5" t="s">
        <v>46</v>
      </c>
      <c r="ALW101" s="5" t="s">
        <v>46</v>
      </c>
      <c r="ALX101" s="5" t="s">
        <v>46</v>
      </c>
      <c r="ALY101" s="5" t="s">
        <v>46</v>
      </c>
      <c r="ALZ101" s="5" t="s">
        <v>46</v>
      </c>
      <c r="AMA101" s="5" t="s">
        <v>46</v>
      </c>
      <c r="AMB101" s="5" t="s">
        <v>46</v>
      </c>
      <c r="AMC101" s="5" t="s">
        <v>46</v>
      </c>
      <c r="AMD101" s="5" t="s">
        <v>46</v>
      </c>
      <c r="AME101" s="5" t="s">
        <v>46</v>
      </c>
      <c r="AMF101" s="5" t="s">
        <v>46</v>
      </c>
      <c r="AMG101" s="5" t="s">
        <v>46</v>
      </c>
      <c r="AMH101" s="5" t="s">
        <v>46</v>
      </c>
      <c r="AMI101" s="5" t="s">
        <v>46</v>
      </c>
      <c r="AMJ101" s="5" t="s">
        <v>46</v>
      </c>
      <c r="AMK101" s="5" t="s">
        <v>46</v>
      </c>
      <c r="AML101" s="5" t="s">
        <v>46</v>
      </c>
      <c r="AMM101" s="5" t="s">
        <v>46</v>
      </c>
      <c r="AMN101" s="5" t="s">
        <v>46</v>
      </c>
      <c r="AMO101" s="5" t="s">
        <v>46</v>
      </c>
      <c r="AMP101" s="5" t="s">
        <v>46</v>
      </c>
      <c r="AMQ101" s="5" t="s">
        <v>46</v>
      </c>
      <c r="AMR101" s="5" t="s">
        <v>46</v>
      </c>
      <c r="AMS101" s="5" t="s">
        <v>46</v>
      </c>
      <c r="AMT101" s="5" t="s">
        <v>46</v>
      </c>
      <c r="AMU101" s="5" t="s">
        <v>46</v>
      </c>
      <c r="AMV101" s="5" t="s">
        <v>46</v>
      </c>
      <c r="AMW101" s="5" t="s">
        <v>46</v>
      </c>
      <c r="AMX101" s="5" t="s">
        <v>46</v>
      </c>
      <c r="AMY101" s="5" t="s">
        <v>46</v>
      </c>
      <c r="AMZ101" s="5" t="s">
        <v>46</v>
      </c>
      <c r="ANA101" s="5" t="s">
        <v>46</v>
      </c>
      <c r="ANB101" s="5" t="s">
        <v>46</v>
      </c>
      <c r="ANC101" s="5" t="s">
        <v>46</v>
      </c>
      <c r="AND101" s="5" t="s">
        <v>46</v>
      </c>
      <c r="ANE101" s="5" t="s">
        <v>46</v>
      </c>
      <c r="ANF101" s="5" t="s">
        <v>46</v>
      </c>
      <c r="ANG101" s="5" t="s">
        <v>46</v>
      </c>
      <c r="ANH101" s="5" t="s">
        <v>46</v>
      </c>
      <c r="ANI101" s="5" t="s">
        <v>46</v>
      </c>
      <c r="ANJ101" s="5" t="s">
        <v>46</v>
      </c>
      <c r="ANK101" s="5" t="s">
        <v>46</v>
      </c>
      <c r="ANL101" s="5" t="s">
        <v>46</v>
      </c>
      <c r="ANM101" s="5" t="s">
        <v>46</v>
      </c>
      <c r="ANN101" s="5" t="s">
        <v>46</v>
      </c>
      <c r="ANO101" s="5" t="s">
        <v>46</v>
      </c>
      <c r="ANP101" s="5" t="s">
        <v>46</v>
      </c>
      <c r="ANQ101" s="5" t="s">
        <v>46</v>
      </c>
      <c r="ANR101" s="5" t="s">
        <v>46</v>
      </c>
      <c r="ANS101" s="5" t="s">
        <v>46</v>
      </c>
      <c r="ANT101" s="5" t="s">
        <v>46</v>
      </c>
      <c r="ANU101" s="5" t="s">
        <v>46</v>
      </c>
      <c r="ANV101" s="5" t="s">
        <v>46</v>
      </c>
      <c r="ANW101" s="5" t="s">
        <v>46</v>
      </c>
      <c r="ANX101" s="5" t="s">
        <v>46</v>
      </c>
      <c r="ANY101" s="5" t="s">
        <v>46</v>
      </c>
      <c r="ANZ101" s="5" t="s">
        <v>46</v>
      </c>
      <c r="AOA101" s="5" t="s">
        <v>46</v>
      </c>
      <c r="AOB101" s="5" t="s">
        <v>46</v>
      </c>
      <c r="AOC101" s="5" t="s">
        <v>46</v>
      </c>
      <c r="AOD101" s="5" t="s">
        <v>46</v>
      </c>
      <c r="AOE101" s="5" t="s">
        <v>46</v>
      </c>
      <c r="AOF101" s="5" t="s">
        <v>46</v>
      </c>
      <c r="AOG101" s="5" t="s">
        <v>46</v>
      </c>
      <c r="AOH101" s="5" t="s">
        <v>46</v>
      </c>
      <c r="AOI101" s="5" t="s">
        <v>46</v>
      </c>
      <c r="AOJ101" s="5" t="s">
        <v>46</v>
      </c>
      <c r="AOK101" s="5" t="s">
        <v>46</v>
      </c>
      <c r="AOL101" s="5" t="s">
        <v>46</v>
      </c>
      <c r="AOM101" s="5" t="s">
        <v>46</v>
      </c>
      <c r="AON101" s="5" t="s">
        <v>46</v>
      </c>
      <c r="AOO101" s="5" t="s">
        <v>46</v>
      </c>
      <c r="AOP101" s="5" t="s">
        <v>46</v>
      </c>
      <c r="AOQ101" s="5" t="s">
        <v>46</v>
      </c>
      <c r="AOR101" s="5" t="s">
        <v>46</v>
      </c>
      <c r="AOS101" s="5" t="s">
        <v>46</v>
      </c>
      <c r="AOT101" s="5" t="s">
        <v>46</v>
      </c>
      <c r="AOU101" s="5" t="s">
        <v>46</v>
      </c>
      <c r="AOV101" s="5" t="s">
        <v>46</v>
      </c>
      <c r="AOW101" s="5" t="s">
        <v>46</v>
      </c>
      <c r="AOX101" s="5" t="s">
        <v>46</v>
      </c>
      <c r="AOY101" s="5" t="s">
        <v>46</v>
      </c>
      <c r="AOZ101" s="5" t="s">
        <v>46</v>
      </c>
      <c r="APA101" s="5" t="s">
        <v>46</v>
      </c>
      <c r="APB101" s="5" t="s">
        <v>46</v>
      </c>
      <c r="APC101" s="5" t="s">
        <v>46</v>
      </c>
      <c r="APD101" s="5" t="s">
        <v>46</v>
      </c>
      <c r="APE101" s="5" t="s">
        <v>46</v>
      </c>
      <c r="APF101" s="5" t="s">
        <v>46</v>
      </c>
      <c r="APG101" s="5" t="s">
        <v>46</v>
      </c>
      <c r="APH101" s="5" t="s">
        <v>46</v>
      </c>
      <c r="API101" s="5" t="s">
        <v>46</v>
      </c>
      <c r="APJ101" s="5" t="s">
        <v>46</v>
      </c>
      <c r="APK101" s="5" t="s">
        <v>46</v>
      </c>
      <c r="APL101" s="5" t="s">
        <v>46</v>
      </c>
      <c r="APM101" s="5" t="s">
        <v>46</v>
      </c>
      <c r="APN101" s="5" t="s">
        <v>46</v>
      </c>
      <c r="APO101" s="5" t="s">
        <v>46</v>
      </c>
      <c r="APP101" s="5" t="s">
        <v>46</v>
      </c>
      <c r="APQ101" s="5" t="s">
        <v>46</v>
      </c>
      <c r="APR101" s="5" t="s">
        <v>46</v>
      </c>
      <c r="APS101" s="5" t="s">
        <v>46</v>
      </c>
      <c r="APT101" s="5" t="s">
        <v>46</v>
      </c>
      <c r="APU101" s="5" t="s">
        <v>46</v>
      </c>
      <c r="APV101" s="5" t="s">
        <v>46</v>
      </c>
      <c r="APW101" s="5" t="s">
        <v>46</v>
      </c>
      <c r="APX101" s="5" t="s">
        <v>46</v>
      </c>
      <c r="APY101" s="5" t="s">
        <v>46</v>
      </c>
      <c r="APZ101" s="5" t="s">
        <v>46</v>
      </c>
      <c r="AQA101" s="5" t="s">
        <v>46</v>
      </c>
      <c r="AQB101" s="5" t="s">
        <v>46</v>
      </c>
      <c r="AQC101" s="5" t="s">
        <v>46</v>
      </c>
      <c r="AQD101" s="5" t="s">
        <v>46</v>
      </c>
      <c r="AQE101" s="5" t="s">
        <v>46</v>
      </c>
      <c r="AQF101" s="5" t="s">
        <v>46</v>
      </c>
      <c r="AQG101" s="5" t="s">
        <v>46</v>
      </c>
      <c r="AQH101" s="5" t="s">
        <v>46</v>
      </c>
      <c r="AQI101" s="5" t="s">
        <v>46</v>
      </c>
      <c r="AQJ101" s="5" t="s">
        <v>46</v>
      </c>
      <c r="AQK101" s="5" t="s">
        <v>46</v>
      </c>
      <c r="AQL101" s="5" t="s">
        <v>46</v>
      </c>
      <c r="AQM101" s="5" t="s">
        <v>46</v>
      </c>
      <c r="AQN101" s="5" t="s">
        <v>46</v>
      </c>
      <c r="AQO101" s="5" t="s">
        <v>46</v>
      </c>
      <c r="AQP101" s="5" t="s">
        <v>46</v>
      </c>
      <c r="AQQ101" s="5" t="s">
        <v>46</v>
      </c>
      <c r="AQR101" s="5" t="s">
        <v>46</v>
      </c>
      <c r="AQS101" s="5" t="s">
        <v>46</v>
      </c>
      <c r="AQT101" s="5" t="s">
        <v>46</v>
      </c>
      <c r="AQU101" s="5" t="s">
        <v>46</v>
      </c>
      <c r="AQV101" s="5" t="s">
        <v>46</v>
      </c>
      <c r="AQW101" s="5" t="s">
        <v>46</v>
      </c>
      <c r="AQX101" s="5" t="s">
        <v>46</v>
      </c>
      <c r="AQY101" s="5" t="s">
        <v>46</v>
      </c>
      <c r="AQZ101" s="5" t="s">
        <v>46</v>
      </c>
      <c r="ARA101" s="5" t="s">
        <v>46</v>
      </c>
      <c r="ARB101" s="5" t="s">
        <v>46</v>
      </c>
      <c r="ARC101" s="5" t="s">
        <v>46</v>
      </c>
      <c r="ARD101" s="5" t="s">
        <v>46</v>
      </c>
      <c r="ARE101" s="5" t="s">
        <v>46</v>
      </c>
      <c r="ARF101" s="5" t="s">
        <v>46</v>
      </c>
      <c r="ARG101" s="5" t="s">
        <v>46</v>
      </c>
      <c r="ARH101" s="5" t="s">
        <v>46</v>
      </c>
      <c r="ARI101" s="5" t="s">
        <v>46</v>
      </c>
      <c r="ARJ101" s="5" t="s">
        <v>46</v>
      </c>
      <c r="ARK101" s="5" t="s">
        <v>46</v>
      </c>
      <c r="ARL101" s="5" t="s">
        <v>46</v>
      </c>
      <c r="ARM101" s="5" t="s">
        <v>46</v>
      </c>
      <c r="ARN101" s="5" t="s">
        <v>46</v>
      </c>
      <c r="ARO101" s="5" t="s">
        <v>46</v>
      </c>
      <c r="ARP101" s="5" t="s">
        <v>46</v>
      </c>
      <c r="ARQ101" s="5" t="s">
        <v>46</v>
      </c>
      <c r="ARR101" s="5" t="s">
        <v>46</v>
      </c>
      <c r="ARS101" s="5" t="s">
        <v>46</v>
      </c>
      <c r="ART101" s="5" t="s">
        <v>46</v>
      </c>
      <c r="ARU101" s="5" t="s">
        <v>46</v>
      </c>
      <c r="ARV101" s="5" t="s">
        <v>46</v>
      </c>
      <c r="ARW101" s="5" t="s">
        <v>46</v>
      </c>
      <c r="ARX101" s="5" t="s">
        <v>46</v>
      </c>
      <c r="ARY101" s="5" t="s">
        <v>46</v>
      </c>
      <c r="ARZ101" s="5" t="s">
        <v>46</v>
      </c>
      <c r="ASA101" s="5" t="s">
        <v>46</v>
      </c>
      <c r="ASB101" s="5" t="s">
        <v>46</v>
      </c>
      <c r="ASC101" s="5" t="s">
        <v>46</v>
      </c>
      <c r="ASD101" s="5" t="s">
        <v>46</v>
      </c>
      <c r="ASE101" s="5" t="s">
        <v>46</v>
      </c>
      <c r="ASF101" s="5" t="s">
        <v>46</v>
      </c>
      <c r="ASG101" s="5" t="s">
        <v>46</v>
      </c>
      <c r="ASH101" s="5" t="s">
        <v>46</v>
      </c>
      <c r="ASI101" s="5" t="s">
        <v>46</v>
      </c>
      <c r="ASJ101" s="5" t="s">
        <v>46</v>
      </c>
      <c r="ASK101" s="5" t="s">
        <v>46</v>
      </c>
      <c r="ASL101" s="5" t="s">
        <v>46</v>
      </c>
      <c r="ASM101" s="5" t="s">
        <v>46</v>
      </c>
      <c r="ASN101" s="5" t="s">
        <v>46</v>
      </c>
      <c r="ASO101" s="5" t="s">
        <v>46</v>
      </c>
      <c r="ASP101" s="5" t="s">
        <v>46</v>
      </c>
      <c r="ASQ101" s="5" t="s">
        <v>46</v>
      </c>
      <c r="ASR101" s="5" t="s">
        <v>46</v>
      </c>
      <c r="ASS101" s="5" t="s">
        <v>46</v>
      </c>
      <c r="AST101" s="5" t="s">
        <v>46</v>
      </c>
      <c r="ASU101" s="5" t="s">
        <v>46</v>
      </c>
      <c r="ASV101" s="5" t="s">
        <v>46</v>
      </c>
      <c r="ASW101" s="5" t="s">
        <v>46</v>
      </c>
      <c r="ASX101" s="5" t="s">
        <v>46</v>
      </c>
      <c r="ASY101" s="5" t="s">
        <v>46</v>
      </c>
      <c r="ASZ101" s="5" t="s">
        <v>46</v>
      </c>
      <c r="ATA101" s="5" t="s">
        <v>46</v>
      </c>
      <c r="ATB101" s="5" t="s">
        <v>46</v>
      </c>
      <c r="ATC101" s="5" t="s">
        <v>46</v>
      </c>
      <c r="ATD101" s="5" t="s">
        <v>46</v>
      </c>
      <c r="ATE101" s="5" t="s">
        <v>46</v>
      </c>
      <c r="ATF101" s="5" t="s">
        <v>46</v>
      </c>
      <c r="ATG101" s="5" t="s">
        <v>46</v>
      </c>
      <c r="ATH101" s="5" t="s">
        <v>46</v>
      </c>
      <c r="ATI101" s="5" t="s">
        <v>46</v>
      </c>
      <c r="ATJ101" s="5" t="s">
        <v>46</v>
      </c>
      <c r="ATK101" s="5" t="s">
        <v>46</v>
      </c>
      <c r="ATL101" s="5" t="s">
        <v>46</v>
      </c>
      <c r="ATM101" s="5" t="s">
        <v>46</v>
      </c>
      <c r="ATN101" s="5" t="s">
        <v>46</v>
      </c>
      <c r="ATO101" s="5" t="s">
        <v>46</v>
      </c>
      <c r="ATP101" s="5" t="s">
        <v>46</v>
      </c>
      <c r="ATQ101" s="5" t="s">
        <v>46</v>
      </c>
      <c r="ATR101" s="5" t="s">
        <v>46</v>
      </c>
      <c r="ATS101" s="5" t="s">
        <v>46</v>
      </c>
      <c r="ATT101" s="5" t="s">
        <v>46</v>
      </c>
      <c r="ATU101" s="5" t="s">
        <v>46</v>
      </c>
      <c r="ATV101" s="5" t="s">
        <v>46</v>
      </c>
      <c r="ATW101" s="5" t="s">
        <v>46</v>
      </c>
      <c r="ATX101" s="5" t="s">
        <v>46</v>
      </c>
      <c r="ATY101" s="5" t="s">
        <v>46</v>
      </c>
      <c r="ATZ101" s="5" t="s">
        <v>46</v>
      </c>
      <c r="AUA101" s="5" t="s">
        <v>46</v>
      </c>
      <c r="AUB101" s="5" t="s">
        <v>46</v>
      </c>
      <c r="AUC101" s="5" t="s">
        <v>46</v>
      </c>
      <c r="AUD101" s="5" t="s">
        <v>46</v>
      </c>
      <c r="AUE101" s="5" t="s">
        <v>46</v>
      </c>
      <c r="AUF101" s="5" t="s">
        <v>46</v>
      </c>
      <c r="AUG101" s="5" t="s">
        <v>46</v>
      </c>
      <c r="AUH101" s="5" t="s">
        <v>46</v>
      </c>
      <c r="AUI101" s="5" t="s">
        <v>46</v>
      </c>
      <c r="AUJ101" s="5" t="s">
        <v>46</v>
      </c>
      <c r="AUK101" s="5" t="s">
        <v>46</v>
      </c>
      <c r="AUL101" s="5" t="s">
        <v>46</v>
      </c>
      <c r="AUM101" s="5" t="s">
        <v>46</v>
      </c>
      <c r="AUN101" s="5" t="s">
        <v>46</v>
      </c>
      <c r="AUO101" s="5" t="s">
        <v>46</v>
      </c>
      <c r="AUP101" s="5" t="s">
        <v>46</v>
      </c>
      <c r="AUQ101" s="5" t="s">
        <v>46</v>
      </c>
      <c r="AUR101" s="5" t="s">
        <v>46</v>
      </c>
      <c r="AUS101" s="5" t="s">
        <v>46</v>
      </c>
      <c r="AUT101" s="5" t="s">
        <v>46</v>
      </c>
      <c r="AUU101" s="5" t="s">
        <v>46</v>
      </c>
      <c r="AUV101" s="5" t="s">
        <v>46</v>
      </c>
      <c r="AUW101" s="5" t="s">
        <v>46</v>
      </c>
      <c r="AUX101" s="5" t="s">
        <v>46</v>
      </c>
      <c r="AUY101" s="5" t="s">
        <v>46</v>
      </c>
      <c r="AUZ101" s="5" t="s">
        <v>46</v>
      </c>
      <c r="AVA101" s="5" t="s">
        <v>46</v>
      </c>
      <c r="AVB101" s="5" t="s">
        <v>46</v>
      </c>
      <c r="AVC101" s="5" t="s">
        <v>46</v>
      </c>
      <c r="AVD101" s="5" t="s">
        <v>46</v>
      </c>
      <c r="AVE101" s="5" t="s">
        <v>46</v>
      </c>
      <c r="AVF101" s="5" t="s">
        <v>46</v>
      </c>
      <c r="AVG101" s="5" t="s">
        <v>46</v>
      </c>
      <c r="AVH101" s="5" t="s">
        <v>46</v>
      </c>
      <c r="AVI101" s="5" t="s">
        <v>46</v>
      </c>
      <c r="AVJ101" s="5" t="s">
        <v>46</v>
      </c>
      <c r="AVK101" s="5" t="s">
        <v>46</v>
      </c>
      <c r="AVL101" s="5" t="s">
        <v>46</v>
      </c>
      <c r="AVM101" s="5" t="s">
        <v>46</v>
      </c>
      <c r="AVN101" s="5" t="s">
        <v>46</v>
      </c>
      <c r="AVO101" s="5" t="s">
        <v>46</v>
      </c>
      <c r="AVP101" s="5" t="s">
        <v>46</v>
      </c>
      <c r="AVQ101" s="5" t="s">
        <v>46</v>
      </c>
      <c r="AVR101" s="5" t="s">
        <v>46</v>
      </c>
      <c r="AVS101" s="5" t="s">
        <v>46</v>
      </c>
      <c r="AVT101" s="5" t="s">
        <v>46</v>
      </c>
      <c r="AVU101" s="5" t="s">
        <v>46</v>
      </c>
      <c r="AVV101" s="5" t="s">
        <v>46</v>
      </c>
      <c r="AVW101" s="5" t="s">
        <v>46</v>
      </c>
      <c r="AVX101" s="5" t="s">
        <v>46</v>
      </c>
      <c r="AVY101" s="5" t="s">
        <v>46</v>
      </c>
      <c r="AVZ101" s="5" t="s">
        <v>46</v>
      </c>
      <c r="AWA101" s="5" t="s">
        <v>46</v>
      </c>
      <c r="AWB101" s="5" t="s">
        <v>46</v>
      </c>
      <c r="AWC101" s="5" t="s">
        <v>46</v>
      </c>
      <c r="AWD101" s="5" t="s">
        <v>46</v>
      </c>
      <c r="AWE101" s="5" t="s">
        <v>46</v>
      </c>
      <c r="AWF101" s="5" t="s">
        <v>46</v>
      </c>
      <c r="AWG101" s="5" t="s">
        <v>46</v>
      </c>
      <c r="AWH101" s="5" t="s">
        <v>46</v>
      </c>
      <c r="AWI101" s="5" t="s">
        <v>46</v>
      </c>
      <c r="AWJ101" s="5" t="s">
        <v>46</v>
      </c>
      <c r="AWK101" s="5" t="s">
        <v>46</v>
      </c>
      <c r="AWL101" s="5" t="s">
        <v>46</v>
      </c>
      <c r="AWM101" s="5" t="s">
        <v>46</v>
      </c>
      <c r="AWN101" s="5" t="s">
        <v>46</v>
      </c>
      <c r="AWO101" s="5" t="s">
        <v>46</v>
      </c>
      <c r="AWP101" s="5" t="s">
        <v>46</v>
      </c>
      <c r="AWQ101" s="5" t="s">
        <v>46</v>
      </c>
      <c r="AWR101" s="5" t="s">
        <v>46</v>
      </c>
      <c r="AWS101" s="5" t="s">
        <v>46</v>
      </c>
      <c r="AWT101" s="5" t="s">
        <v>46</v>
      </c>
      <c r="AWU101" s="5" t="s">
        <v>46</v>
      </c>
      <c r="AWV101" s="5" t="s">
        <v>46</v>
      </c>
      <c r="AWW101" s="5" t="s">
        <v>46</v>
      </c>
      <c r="AWX101" s="5" t="s">
        <v>46</v>
      </c>
      <c r="AWY101" s="5" t="s">
        <v>46</v>
      </c>
      <c r="AWZ101" s="5" t="s">
        <v>46</v>
      </c>
      <c r="AXA101" s="5" t="s">
        <v>46</v>
      </c>
      <c r="AXB101" s="5" t="s">
        <v>46</v>
      </c>
      <c r="AXC101" s="5" t="s">
        <v>46</v>
      </c>
      <c r="AXD101" s="5" t="s">
        <v>46</v>
      </c>
      <c r="AXE101" s="5" t="s">
        <v>46</v>
      </c>
      <c r="AXF101" s="5" t="s">
        <v>46</v>
      </c>
      <c r="AXG101" s="5" t="s">
        <v>46</v>
      </c>
      <c r="AXH101" s="5" t="s">
        <v>46</v>
      </c>
      <c r="AXI101" s="5" t="s">
        <v>46</v>
      </c>
      <c r="AXJ101" s="5" t="s">
        <v>46</v>
      </c>
      <c r="AXK101" s="5" t="s">
        <v>46</v>
      </c>
      <c r="AXL101" s="5" t="s">
        <v>46</v>
      </c>
      <c r="AXM101" s="5" t="s">
        <v>46</v>
      </c>
      <c r="AXN101" s="5" t="s">
        <v>46</v>
      </c>
      <c r="AXO101" s="5" t="s">
        <v>46</v>
      </c>
      <c r="AXP101" s="5" t="s">
        <v>46</v>
      </c>
      <c r="AXQ101" s="5" t="s">
        <v>46</v>
      </c>
      <c r="AXR101" s="5" t="s">
        <v>46</v>
      </c>
      <c r="AXS101" s="5" t="s">
        <v>46</v>
      </c>
      <c r="AXT101" s="5" t="s">
        <v>46</v>
      </c>
      <c r="AXU101" s="5" t="s">
        <v>46</v>
      </c>
      <c r="AXV101" s="5" t="s">
        <v>46</v>
      </c>
      <c r="AXW101" s="5" t="s">
        <v>46</v>
      </c>
      <c r="AXX101" s="5" t="s">
        <v>46</v>
      </c>
      <c r="AXY101" s="5" t="s">
        <v>46</v>
      </c>
      <c r="AXZ101" s="5" t="s">
        <v>46</v>
      </c>
      <c r="AYA101" s="5" t="s">
        <v>46</v>
      </c>
      <c r="AYB101" s="5" t="s">
        <v>46</v>
      </c>
      <c r="AYC101" s="5" t="s">
        <v>46</v>
      </c>
      <c r="AYD101" s="5" t="s">
        <v>46</v>
      </c>
      <c r="AYE101" s="5" t="s">
        <v>46</v>
      </c>
      <c r="AYF101" s="5" t="s">
        <v>46</v>
      </c>
      <c r="AYG101" s="5" t="s">
        <v>46</v>
      </c>
      <c r="AYH101" s="5" t="s">
        <v>46</v>
      </c>
      <c r="AYI101" s="5" t="s">
        <v>46</v>
      </c>
      <c r="AYJ101" s="5" t="s">
        <v>46</v>
      </c>
      <c r="AYK101" s="5" t="s">
        <v>46</v>
      </c>
      <c r="AYL101" s="5" t="s">
        <v>46</v>
      </c>
      <c r="AYM101" s="5" t="s">
        <v>46</v>
      </c>
      <c r="AYN101" s="5" t="s">
        <v>46</v>
      </c>
      <c r="AYO101" s="5" t="s">
        <v>46</v>
      </c>
      <c r="AYP101" s="5" t="s">
        <v>46</v>
      </c>
      <c r="AYQ101" s="5" t="s">
        <v>46</v>
      </c>
      <c r="AYR101" s="5" t="s">
        <v>46</v>
      </c>
      <c r="AYS101" s="5" t="s">
        <v>46</v>
      </c>
      <c r="AYT101" s="5" t="s">
        <v>46</v>
      </c>
      <c r="AYU101" s="5" t="s">
        <v>46</v>
      </c>
      <c r="AYV101" s="5" t="s">
        <v>46</v>
      </c>
      <c r="AYW101" s="5" t="s">
        <v>46</v>
      </c>
      <c r="AYX101" s="5" t="s">
        <v>46</v>
      </c>
      <c r="AYY101" s="5" t="s">
        <v>46</v>
      </c>
      <c r="AYZ101" s="5" t="s">
        <v>46</v>
      </c>
      <c r="AZA101" s="5" t="s">
        <v>46</v>
      </c>
      <c r="AZB101" s="5" t="s">
        <v>46</v>
      </c>
      <c r="AZC101" s="5" t="s">
        <v>46</v>
      </c>
      <c r="AZD101" s="5" t="s">
        <v>46</v>
      </c>
      <c r="AZE101" s="5" t="s">
        <v>46</v>
      </c>
      <c r="AZF101" s="5" t="s">
        <v>46</v>
      </c>
      <c r="AZG101" s="5" t="s">
        <v>46</v>
      </c>
      <c r="AZH101" s="5" t="s">
        <v>46</v>
      </c>
      <c r="AZI101" s="5" t="s">
        <v>46</v>
      </c>
      <c r="AZJ101" s="5" t="s">
        <v>46</v>
      </c>
      <c r="AZK101" s="5" t="s">
        <v>46</v>
      </c>
      <c r="AZL101" s="5" t="s">
        <v>46</v>
      </c>
      <c r="AZM101" s="5" t="s">
        <v>46</v>
      </c>
      <c r="AZN101" s="5" t="s">
        <v>46</v>
      </c>
      <c r="AZO101" s="5" t="s">
        <v>46</v>
      </c>
      <c r="AZP101" s="5" t="s">
        <v>46</v>
      </c>
      <c r="AZQ101" s="5" t="s">
        <v>46</v>
      </c>
      <c r="AZR101" s="5" t="s">
        <v>46</v>
      </c>
      <c r="AZS101" s="5" t="s">
        <v>46</v>
      </c>
      <c r="AZT101" s="5" t="s">
        <v>46</v>
      </c>
      <c r="AZU101" s="5" t="s">
        <v>46</v>
      </c>
      <c r="AZV101" s="5" t="s">
        <v>46</v>
      </c>
      <c r="AZW101" s="5" t="s">
        <v>46</v>
      </c>
      <c r="AZX101" s="5" t="s">
        <v>46</v>
      </c>
      <c r="AZY101" s="5" t="s">
        <v>46</v>
      </c>
      <c r="AZZ101" s="5" t="s">
        <v>46</v>
      </c>
      <c r="BAA101" s="5" t="s">
        <v>46</v>
      </c>
      <c r="BAB101" s="5" t="s">
        <v>46</v>
      </c>
      <c r="BAC101" s="5" t="s">
        <v>46</v>
      </c>
      <c r="BAD101" s="5" t="s">
        <v>46</v>
      </c>
      <c r="BAE101" s="5" t="s">
        <v>46</v>
      </c>
      <c r="BAF101" s="5" t="s">
        <v>46</v>
      </c>
      <c r="BAG101" s="5" t="s">
        <v>46</v>
      </c>
      <c r="BAH101" s="5" t="s">
        <v>46</v>
      </c>
      <c r="BAI101" s="5" t="s">
        <v>46</v>
      </c>
      <c r="BAJ101" s="5" t="s">
        <v>46</v>
      </c>
      <c r="BAK101" s="5" t="s">
        <v>46</v>
      </c>
      <c r="BAL101" s="5" t="s">
        <v>46</v>
      </c>
      <c r="BAM101" s="5" t="s">
        <v>46</v>
      </c>
      <c r="BAN101" s="5" t="s">
        <v>46</v>
      </c>
      <c r="BAO101" s="5" t="s">
        <v>46</v>
      </c>
      <c r="BAP101" s="5" t="s">
        <v>46</v>
      </c>
      <c r="BAQ101" s="5" t="s">
        <v>46</v>
      </c>
      <c r="BAR101" s="5" t="s">
        <v>46</v>
      </c>
      <c r="BAS101" s="5" t="s">
        <v>46</v>
      </c>
      <c r="BAT101" s="5" t="s">
        <v>46</v>
      </c>
      <c r="BAU101" s="5" t="s">
        <v>46</v>
      </c>
      <c r="BAV101" s="5" t="s">
        <v>46</v>
      </c>
      <c r="BAW101" s="5" t="s">
        <v>46</v>
      </c>
      <c r="BAX101" s="5" t="s">
        <v>46</v>
      </c>
      <c r="BAY101" s="5" t="s">
        <v>46</v>
      </c>
      <c r="BAZ101" s="5" t="s">
        <v>46</v>
      </c>
      <c r="BBA101" s="5" t="s">
        <v>46</v>
      </c>
      <c r="BBB101" s="5" t="s">
        <v>46</v>
      </c>
      <c r="BBC101" s="5" t="s">
        <v>46</v>
      </c>
      <c r="BBD101" s="5" t="s">
        <v>46</v>
      </c>
      <c r="BBE101" s="5" t="s">
        <v>46</v>
      </c>
      <c r="BBF101" s="5" t="s">
        <v>46</v>
      </c>
      <c r="BBG101" s="5" t="s">
        <v>46</v>
      </c>
      <c r="BBH101" s="5" t="s">
        <v>46</v>
      </c>
      <c r="BBI101" s="5" t="s">
        <v>46</v>
      </c>
      <c r="BBJ101" s="5" t="s">
        <v>46</v>
      </c>
      <c r="BBK101" s="5" t="s">
        <v>46</v>
      </c>
      <c r="BBL101" s="5" t="s">
        <v>46</v>
      </c>
      <c r="BBM101" s="5" t="s">
        <v>46</v>
      </c>
      <c r="BBN101" s="5" t="s">
        <v>46</v>
      </c>
      <c r="BBO101" s="5" t="s">
        <v>46</v>
      </c>
      <c r="BBP101" s="5" t="s">
        <v>46</v>
      </c>
      <c r="BBQ101" s="5" t="s">
        <v>46</v>
      </c>
      <c r="BBR101" s="5" t="s">
        <v>46</v>
      </c>
      <c r="BBS101" s="5" t="s">
        <v>46</v>
      </c>
      <c r="BBT101" s="5" t="s">
        <v>46</v>
      </c>
      <c r="BBU101" s="5" t="s">
        <v>46</v>
      </c>
      <c r="BBV101" s="5" t="s">
        <v>46</v>
      </c>
      <c r="BBW101" s="5" t="s">
        <v>46</v>
      </c>
      <c r="BBX101" s="5" t="s">
        <v>46</v>
      </c>
      <c r="BBY101" s="5" t="s">
        <v>46</v>
      </c>
      <c r="BBZ101" s="5" t="s">
        <v>46</v>
      </c>
      <c r="BCA101" s="5" t="s">
        <v>46</v>
      </c>
      <c r="BCB101" s="5" t="s">
        <v>46</v>
      </c>
      <c r="BCC101" s="5" t="s">
        <v>46</v>
      </c>
      <c r="BCD101" s="5" t="s">
        <v>46</v>
      </c>
      <c r="BCE101" s="5" t="s">
        <v>46</v>
      </c>
      <c r="BCF101" s="5" t="s">
        <v>46</v>
      </c>
      <c r="BCG101" s="5" t="s">
        <v>46</v>
      </c>
      <c r="BCH101" s="5" t="s">
        <v>46</v>
      </c>
      <c r="BCI101" s="5" t="s">
        <v>46</v>
      </c>
      <c r="BCJ101" s="5" t="s">
        <v>46</v>
      </c>
      <c r="BCK101" s="5" t="s">
        <v>46</v>
      </c>
      <c r="BCL101" s="5" t="s">
        <v>46</v>
      </c>
      <c r="BCM101" s="5" t="s">
        <v>46</v>
      </c>
      <c r="BCN101" s="5" t="s">
        <v>46</v>
      </c>
      <c r="BCO101" s="5" t="s">
        <v>46</v>
      </c>
      <c r="BCP101" s="5" t="s">
        <v>46</v>
      </c>
      <c r="BCQ101" s="5" t="s">
        <v>46</v>
      </c>
      <c r="BCR101" s="5" t="s">
        <v>46</v>
      </c>
      <c r="BCS101" s="5" t="s">
        <v>46</v>
      </c>
      <c r="BCT101" s="5" t="s">
        <v>46</v>
      </c>
      <c r="BCU101" s="5" t="s">
        <v>46</v>
      </c>
      <c r="BCV101" s="5" t="s">
        <v>46</v>
      </c>
      <c r="BCW101" s="5" t="s">
        <v>46</v>
      </c>
      <c r="BCX101" s="5" t="s">
        <v>46</v>
      </c>
      <c r="BCY101" s="5" t="s">
        <v>46</v>
      </c>
      <c r="BCZ101" s="5" t="s">
        <v>46</v>
      </c>
      <c r="BDA101" s="5" t="s">
        <v>46</v>
      </c>
      <c r="BDB101" s="5" t="s">
        <v>46</v>
      </c>
      <c r="BDC101" s="5" t="s">
        <v>46</v>
      </c>
      <c r="BDD101" s="5" t="s">
        <v>46</v>
      </c>
      <c r="BDE101" s="5" t="s">
        <v>46</v>
      </c>
      <c r="BDF101" s="5" t="s">
        <v>46</v>
      </c>
      <c r="BDG101" s="5" t="s">
        <v>46</v>
      </c>
      <c r="BDH101" s="5" t="s">
        <v>46</v>
      </c>
      <c r="BDI101" s="5" t="s">
        <v>46</v>
      </c>
      <c r="BDJ101" s="5" t="s">
        <v>46</v>
      </c>
      <c r="BDK101" s="5" t="s">
        <v>46</v>
      </c>
      <c r="BDL101" s="5" t="s">
        <v>46</v>
      </c>
      <c r="BDM101" s="5" t="s">
        <v>46</v>
      </c>
      <c r="BDN101" s="5" t="s">
        <v>46</v>
      </c>
      <c r="BDO101" s="5" t="s">
        <v>46</v>
      </c>
      <c r="BDP101" s="5" t="s">
        <v>46</v>
      </c>
      <c r="BDQ101" s="5" t="s">
        <v>46</v>
      </c>
      <c r="BDR101" s="5" t="s">
        <v>46</v>
      </c>
      <c r="BDS101" s="5" t="s">
        <v>46</v>
      </c>
      <c r="BDT101" s="5" t="s">
        <v>46</v>
      </c>
      <c r="BDU101" s="5" t="s">
        <v>46</v>
      </c>
      <c r="BDV101" s="5" t="s">
        <v>46</v>
      </c>
      <c r="BDW101" s="5" t="s">
        <v>46</v>
      </c>
      <c r="BDX101" s="5" t="s">
        <v>46</v>
      </c>
      <c r="BDY101" s="5" t="s">
        <v>46</v>
      </c>
      <c r="BDZ101" s="5" t="s">
        <v>46</v>
      </c>
      <c r="BEA101" s="5" t="s">
        <v>46</v>
      </c>
      <c r="BEB101" s="5" t="s">
        <v>46</v>
      </c>
      <c r="BEC101" s="5" t="s">
        <v>46</v>
      </c>
      <c r="BED101" s="5" t="s">
        <v>46</v>
      </c>
      <c r="BEE101" s="5" t="s">
        <v>46</v>
      </c>
      <c r="BEF101" s="5" t="s">
        <v>46</v>
      </c>
      <c r="BEG101" s="5" t="s">
        <v>46</v>
      </c>
      <c r="BEH101" s="5" t="s">
        <v>46</v>
      </c>
      <c r="BEI101" s="5" t="s">
        <v>46</v>
      </c>
      <c r="BEJ101" s="5" t="s">
        <v>46</v>
      </c>
      <c r="BEK101" s="5" t="s">
        <v>46</v>
      </c>
      <c r="BEL101" s="5" t="s">
        <v>46</v>
      </c>
      <c r="BEM101" s="5" t="s">
        <v>46</v>
      </c>
      <c r="BEN101" s="5" t="s">
        <v>46</v>
      </c>
      <c r="BEO101" s="5" t="s">
        <v>46</v>
      </c>
      <c r="BEP101" s="5" t="s">
        <v>46</v>
      </c>
      <c r="BEQ101" s="5" t="s">
        <v>46</v>
      </c>
      <c r="BER101" s="5" t="s">
        <v>46</v>
      </c>
      <c r="BES101" s="5" t="s">
        <v>46</v>
      </c>
      <c r="BET101" s="5" t="s">
        <v>46</v>
      </c>
      <c r="BEU101" s="5" t="s">
        <v>46</v>
      </c>
      <c r="BEV101" s="5" t="s">
        <v>46</v>
      </c>
      <c r="BEW101" s="5" t="s">
        <v>46</v>
      </c>
      <c r="BEX101" s="5" t="s">
        <v>46</v>
      </c>
      <c r="BEY101" s="5" t="s">
        <v>46</v>
      </c>
      <c r="BEZ101" s="5" t="s">
        <v>46</v>
      </c>
      <c r="BFA101" s="5" t="s">
        <v>46</v>
      </c>
      <c r="BFB101" s="5" t="s">
        <v>46</v>
      </c>
      <c r="BFC101" s="5" t="s">
        <v>46</v>
      </c>
      <c r="BFD101" s="5" t="s">
        <v>46</v>
      </c>
      <c r="BFE101" s="5" t="s">
        <v>46</v>
      </c>
      <c r="BFF101" s="5" t="s">
        <v>46</v>
      </c>
      <c r="BFG101" s="5" t="s">
        <v>46</v>
      </c>
      <c r="BFH101" s="5" t="s">
        <v>46</v>
      </c>
      <c r="BFI101" s="5" t="s">
        <v>46</v>
      </c>
      <c r="BFJ101" s="5" t="s">
        <v>46</v>
      </c>
      <c r="BFK101" s="5" t="s">
        <v>46</v>
      </c>
      <c r="BFL101" s="5" t="s">
        <v>46</v>
      </c>
      <c r="BFM101" s="5" t="s">
        <v>46</v>
      </c>
      <c r="BFN101" s="5" t="s">
        <v>46</v>
      </c>
      <c r="BFO101" s="5" t="s">
        <v>46</v>
      </c>
      <c r="BFP101" s="5" t="s">
        <v>46</v>
      </c>
      <c r="BFQ101" s="5" t="s">
        <v>46</v>
      </c>
      <c r="BFR101" s="5" t="s">
        <v>46</v>
      </c>
      <c r="BFS101" s="5" t="s">
        <v>46</v>
      </c>
      <c r="BFT101" s="5" t="s">
        <v>46</v>
      </c>
      <c r="BFU101" s="5" t="s">
        <v>46</v>
      </c>
      <c r="BFV101" s="5" t="s">
        <v>46</v>
      </c>
      <c r="BFW101" s="5" t="s">
        <v>46</v>
      </c>
      <c r="BFX101" s="5" t="s">
        <v>46</v>
      </c>
      <c r="BFY101" s="5" t="s">
        <v>46</v>
      </c>
      <c r="BFZ101" s="5" t="s">
        <v>46</v>
      </c>
      <c r="BGA101" s="5" t="s">
        <v>46</v>
      </c>
      <c r="BGB101" s="5" t="s">
        <v>46</v>
      </c>
      <c r="BGC101" s="5" t="s">
        <v>46</v>
      </c>
      <c r="BGD101" s="5" t="s">
        <v>46</v>
      </c>
      <c r="BGE101" s="5" t="s">
        <v>46</v>
      </c>
      <c r="BGF101" s="5" t="s">
        <v>46</v>
      </c>
      <c r="BGG101" s="5" t="s">
        <v>46</v>
      </c>
      <c r="BGH101" s="5" t="s">
        <v>46</v>
      </c>
      <c r="BGI101" s="5" t="s">
        <v>46</v>
      </c>
      <c r="BGJ101" s="5" t="s">
        <v>46</v>
      </c>
      <c r="BGK101" s="5" t="s">
        <v>46</v>
      </c>
      <c r="BGL101" s="5" t="s">
        <v>46</v>
      </c>
      <c r="BGM101" s="5" t="s">
        <v>46</v>
      </c>
      <c r="BGN101" s="5" t="s">
        <v>46</v>
      </c>
      <c r="BGO101" s="5" t="s">
        <v>46</v>
      </c>
      <c r="BGP101" s="5" t="s">
        <v>46</v>
      </c>
      <c r="BGQ101" s="5" t="s">
        <v>46</v>
      </c>
      <c r="BGR101" s="5" t="s">
        <v>46</v>
      </c>
      <c r="BGS101" s="5" t="s">
        <v>46</v>
      </c>
      <c r="BGT101" s="5" t="s">
        <v>46</v>
      </c>
      <c r="BGU101" s="5" t="s">
        <v>46</v>
      </c>
      <c r="BGV101" s="5" t="s">
        <v>46</v>
      </c>
      <c r="BGW101" s="5" t="s">
        <v>46</v>
      </c>
      <c r="BGX101" s="5" t="s">
        <v>46</v>
      </c>
      <c r="BGY101" s="5" t="s">
        <v>46</v>
      </c>
      <c r="BGZ101" s="5" t="s">
        <v>46</v>
      </c>
      <c r="BHA101" s="5" t="s">
        <v>46</v>
      </c>
      <c r="BHB101" s="5" t="s">
        <v>46</v>
      </c>
      <c r="BHC101" s="5" t="s">
        <v>46</v>
      </c>
      <c r="BHD101" s="5" t="s">
        <v>46</v>
      </c>
      <c r="BHE101" s="5" t="s">
        <v>46</v>
      </c>
      <c r="BHF101" s="5" t="s">
        <v>46</v>
      </c>
      <c r="BHG101" s="5" t="s">
        <v>46</v>
      </c>
      <c r="BHH101" s="5" t="s">
        <v>46</v>
      </c>
      <c r="BHI101" s="5" t="s">
        <v>46</v>
      </c>
      <c r="BHJ101" s="5" t="s">
        <v>46</v>
      </c>
      <c r="BHK101" s="5" t="s">
        <v>46</v>
      </c>
      <c r="BHL101" s="5" t="s">
        <v>46</v>
      </c>
      <c r="BHM101" s="5" t="s">
        <v>46</v>
      </c>
      <c r="BHN101" s="5" t="s">
        <v>46</v>
      </c>
      <c r="BHO101" s="5" t="s">
        <v>46</v>
      </c>
      <c r="BHP101" s="5" t="s">
        <v>46</v>
      </c>
      <c r="BHQ101" s="5" t="s">
        <v>46</v>
      </c>
      <c r="BHR101" s="5" t="s">
        <v>46</v>
      </c>
      <c r="BHS101" s="5" t="s">
        <v>46</v>
      </c>
      <c r="BHT101" s="5" t="s">
        <v>46</v>
      </c>
      <c r="BHU101" s="5" t="s">
        <v>46</v>
      </c>
      <c r="BHV101" s="5" t="s">
        <v>46</v>
      </c>
      <c r="BHW101" s="5" t="s">
        <v>46</v>
      </c>
      <c r="BHX101" s="5" t="s">
        <v>46</v>
      </c>
      <c r="BHY101" s="5" t="s">
        <v>46</v>
      </c>
      <c r="BHZ101" s="5" t="s">
        <v>46</v>
      </c>
      <c r="BIA101" s="5" t="s">
        <v>46</v>
      </c>
      <c r="BIB101" s="5" t="s">
        <v>46</v>
      </c>
      <c r="BIC101" s="5" t="s">
        <v>46</v>
      </c>
      <c r="BID101" s="5" t="s">
        <v>46</v>
      </c>
      <c r="BIE101" s="5" t="s">
        <v>46</v>
      </c>
      <c r="BIF101" s="5" t="s">
        <v>46</v>
      </c>
      <c r="BIG101" s="5" t="s">
        <v>46</v>
      </c>
      <c r="BIH101" s="5" t="s">
        <v>46</v>
      </c>
      <c r="BII101" s="5" t="s">
        <v>46</v>
      </c>
      <c r="BIJ101" s="5" t="s">
        <v>46</v>
      </c>
      <c r="BIK101" s="5" t="s">
        <v>46</v>
      </c>
      <c r="BIL101" s="5" t="s">
        <v>46</v>
      </c>
      <c r="BIM101" s="5" t="s">
        <v>46</v>
      </c>
      <c r="BIN101" s="5" t="s">
        <v>46</v>
      </c>
      <c r="BIO101" s="5" t="s">
        <v>46</v>
      </c>
      <c r="BIP101" s="5" t="s">
        <v>46</v>
      </c>
      <c r="BIQ101" s="5" t="s">
        <v>46</v>
      </c>
      <c r="BIR101" s="5" t="s">
        <v>46</v>
      </c>
      <c r="BIS101" s="5" t="s">
        <v>46</v>
      </c>
      <c r="BIT101" s="5" t="s">
        <v>46</v>
      </c>
      <c r="BIU101" s="5" t="s">
        <v>46</v>
      </c>
      <c r="BIV101" s="5" t="s">
        <v>46</v>
      </c>
      <c r="BIW101" s="5" t="s">
        <v>46</v>
      </c>
      <c r="BIX101" s="5" t="s">
        <v>46</v>
      </c>
      <c r="BIY101" s="5" t="s">
        <v>46</v>
      </c>
      <c r="BIZ101" s="5" t="s">
        <v>46</v>
      </c>
      <c r="BJA101" s="5" t="s">
        <v>46</v>
      </c>
      <c r="BJB101" s="5" t="s">
        <v>46</v>
      </c>
      <c r="BJC101" s="5" t="s">
        <v>46</v>
      </c>
      <c r="BJD101" s="5" t="s">
        <v>46</v>
      </c>
      <c r="BJE101" s="5" t="s">
        <v>46</v>
      </c>
      <c r="BJF101" s="5" t="s">
        <v>46</v>
      </c>
      <c r="BJG101" s="5" t="s">
        <v>46</v>
      </c>
      <c r="BJH101" s="5" t="s">
        <v>46</v>
      </c>
      <c r="BJI101" s="5" t="s">
        <v>46</v>
      </c>
      <c r="BJJ101" s="5" t="s">
        <v>46</v>
      </c>
      <c r="BJK101" s="5" t="s">
        <v>46</v>
      </c>
      <c r="BJL101" s="5" t="s">
        <v>46</v>
      </c>
      <c r="BJM101" s="5" t="s">
        <v>46</v>
      </c>
      <c r="BJN101" s="5" t="s">
        <v>46</v>
      </c>
      <c r="BJO101" s="5" t="s">
        <v>46</v>
      </c>
      <c r="BJP101" s="5" t="s">
        <v>46</v>
      </c>
      <c r="BJQ101" s="5" t="s">
        <v>46</v>
      </c>
      <c r="BJR101" s="5" t="s">
        <v>46</v>
      </c>
      <c r="BJS101" s="5" t="s">
        <v>46</v>
      </c>
      <c r="BJT101" s="5" t="s">
        <v>46</v>
      </c>
      <c r="BJU101" s="5" t="s">
        <v>46</v>
      </c>
      <c r="BJV101" s="5" t="s">
        <v>46</v>
      </c>
      <c r="BJW101" s="5" t="s">
        <v>46</v>
      </c>
      <c r="BJX101" s="5" t="s">
        <v>46</v>
      </c>
      <c r="BJY101" s="5" t="s">
        <v>46</v>
      </c>
      <c r="BJZ101" s="5" t="s">
        <v>46</v>
      </c>
      <c r="BKA101" s="5" t="s">
        <v>46</v>
      </c>
      <c r="BKB101" s="5" t="s">
        <v>46</v>
      </c>
      <c r="BKC101" s="5" t="s">
        <v>46</v>
      </c>
      <c r="BKD101" s="5" t="s">
        <v>46</v>
      </c>
      <c r="BKE101" s="5" t="s">
        <v>46</v>
      </c>
      <c r="BKF101" s="5" t="s">
        <v>46</v>
      </c>
      <c r="BKG101" s="5" t="s">
        <v>46</v>
      </c>
      <c r="BKH101" s="5" t="s">
        <v>46</v>
      </c>
      <c r="BKI101" s="5" t="s">
        <v>46</v>
      </c>
      <c r="BKJ101" s="5" t="s">
        <v>46</v>
      </c>
      <c r="BKK101" s="5" t="s">
        <v>46</v>
      </c>
      <c r="BKL101" s="5" t="s">
        <v>46</v>
      </c>
      <c r="BKM101" s="5" t="s">
        <v>46</v>
      </c>
      <c r="BKN101" s="5" t="s">
        <v>46</v>
      </c>
      <c r="BKO101" s="5" t="s">
        <v>46</v>
      </c>
      <c r="BKP101" s="5" t="s">
        <v>46</v>
      </c>
      <c r="BKQ101" s="5" t="s">
        <v>46</v>
      </c>
      <c r="BKR101" s="5" t="s">
        <v>46</v>
      </c>
      <c r="BKS101" s="5" t="s">
        <v>46</v>
      </c>
      <c r="BKT101" s="5" t="s">
        <v>46</v>
      </c>
      <c r="BKU101" s="5" t="s">
        <v>46</v>
      </c>
      <c r="BKV101" s="5" t="s">
        <v>46</v>
      </c>
      <c r="BKW101" s="5" t="s">
        <v>46</v>
      </c>
      <c r="BKX101" s="5" t="s">
        <v>46</v>
      </c>
      <c r="BKY101" s="5" t="s">
        <v>46</v>
      </c>
      <c r="BKZ101" s="5" t="s">
        <v>46</v>
      </c>
      <c r="BLA101" s="5" t="s">
        <v>46</v>
      </c>
      <c r="BLB101" s="5" t="s">
        <v>46</v>
      </c>
      <c r="BLC101" s="5" t="s">
        <v>46</v>
      </c>
      <c r="BLD101" s="5" t="s">
        <v>46</v>
      </c>
      <c r="BLE101" s="5" t="s">
        <v>46</v>
      </c>
      <c r="BLF101" s="5" t="s">
        <v>46</v>
      </c>
      <c r="BLG101" s="5" t="s">
        <v>46</v>
      </c>
      <c r="BLH101" s="5" t="s">
        <v>46</v>
      </c>
      <c r="BLI101" s="5" t="s">
        <v>46</v>
      </c>
      <c r="BLJ101" s="5" t="s">
        <v>46</v>
      </c>
      <c r="BLK101" s="5" t="s">
        <v>46</v>
      </c>
      <c r="BLL101" s="5" t="s">
        <v>46</v>
      </c>
      <c r="BLM101" s="5" t="s">
        <v>46</v>
      </c>
      <c r="BLN101" s="5" t="s">
        <v>46</v>
      </c>
      <c r="BLO101" s="5" t="s">
        <v>46</v>
      </c>
      <c r="BLP101" s="5" t="s">
        <v>46</v>
      </c>
      <c r="BLQ101" s="5" t="s">
        <v>46</v>
      </c>
      <c r="BLR101" s="5" t="s">
        <v>46</v>
      </c>
      <c r="BLS101" s="5" t="s">
        <v>46</v>
      </c>
      <c r="BLT101" s="5" t="s">
        <v>46</v>
      </c>
      <c r="BLU101" s="5" t="s">
        <v>46</v>
      </c>
      <c r="BLV101" s="5" t="s">
        <v>46</v>
      </c>
      <c r="BLW101" s="5" t="s">
        <v>46</v>
      </c>
      <c r="BLX101" s="5" t="s">
        <v>46</v>
      </c>
      <c r="BLY101" s="5" t="s">
        <v>46</v>
      </c>
      <c r="BLZ101" s="5" t="s">
        <v>46</v>
      </c>
      <c r="BMA101" s="5" t="s">
        <v>46</v>
      </c>
      <c r="BMB101" s="5" t="s">
        <v>46</v>
      </c>
      <c r="BMC101" s="5" t="s">
        <v>46</v>
      </c>
      <c r="BMD101" s="5" t="s">
        <v>46</v>
      </c>
      <c r="BME101" s="5" t="s">
        <v>46</v>
      </c>
      <c r="BMF101" s="5" t="s">
        <v>46</v>
      </c>
      <c r="BMG101" s="5" t="s">
        <v>46</v>
      </c>
      <c r="BMH101" s="5" t="s">
        <v>46</v>
      </c>
      <c r="BMI101" s="5" t="s">
        <v>46</v>
      </c>
      <c r="BMJ101" s="5" t="s">
        <v>46</v>
      </c>
      <c r="BMK101" s="5" t="s">
        <v>46</v>
      </c>
      <c r="BML101" s="5" t="s">
        <v>46</v>
      </c>
      <c r="BMM101" s="5" t="s">
        <v>46</v>
      </c>
      <c r="BMN101" s="5" t="s">
        <v>46</v>
      </c>
      <c r="BMO101" s="5" t="s">
        <v>46</v>
      </c>
      <c r="BMP101" s="5" t="s">
        <v>46</v>
      </c>
      <c r="BMQ101" s="5" t="s">
        <v>46</v>
      </c>
      <c r="BMR101" s="5" t="s">
        <v>46</v>
      </c>
      <c r="BMS101" s="5" t="s">
        <v>46</v>
      </c>
      <c r="BMT101" s="5" t="s">
        <v>46</v>
      </c>
      <c r="BMU101" s="5" t="s">
        <v>46</v>
      </c>
      <c r="BMV101" s="5" t="s">
        <v>46</v>
      </c>
      <c r="BMW101" s="5" t="s">
        <v>46</v>
      </c>
      <c r="BMX101" s="5" t="s">
        <v>46</v>
      </c>
      <c r="BMY101" s="5" t="s">
        <v>46</v>
      </c>
      <c r="BMZ101" s="5" t="s">
        <v>46</v>
      </c>
      <c r="BNA101" s="5" t="s">
        <v>46</v>
      </c>
      <c r="BNB101" s="5" t="s">
        <v>46</v>
      </c>
      <c r="BNC101" s="5" t="s">
        <v>46</v>
      </c>
      <c r="BND101" s="5" t="s">
        <v>46</v>
      </c>
      <c r="BNE101" s="5" t="s">
        <v>46</v>
      </c>
      <c r="BNF101" s="5" t="s">
        <v>46</v>
      </c>
      <c r="BNG101" s="5" t="s">
        <v>46</v>
      </c>
      <c r="BNH101" s="5" t="s">
        <v>46</v>
      </c>
      <c r="BNI101" s="5" t="s">
        <v>46</v>
      </c>
      <c r="BNJ101" s="5" t="s">
        <v>46</v>
      </c>
      <c r="BNK101" s="5" t="s">
        <v>46</v>
      </c>
      <c r="BNL101" s="5" t="s">
        <v>46</v>
      </c>
      <c r="BNM101" s="5" t="s">
        <v>46</v>
      </c>
      <c r="BNN101" s="5" t="s">
        <v>46</v>
      </c>
      <c r="BNO101" s="5" t="s">
        <v>46</v>
      </c>
      <c r="BNP101" s="5" t="s">
        <v>46</v>
      </c>
      <c r="BNQ101" s="5" t="s">
        <v>46</v>
      </c>
      <c r="BNR101" s="5" t="s">
        <v>46</v>
      </c>
      <c r="BNS101" s="5" t="s">
        <v>46</v>
      </c>
      <c r="BNT101" s="5" t="s">
        <v>46</v>
      </c>
      <c r="BNU101" s="5" t="s">
        <v>46</v>
      </c>
      <c r="BNV101" s="5" t="s">
        <v>46</v>
      </c>
      <c r="BNW101" s="5" t="s">
        <v>46</v>
      </c>
      <c r="BNX101" s="5" t="s">
        <v>46</v>
      </c>
      <c r="BNY101" s="5" t="s">
        <v>46</v>
      </c>
      <c r="BNZ101" s="5" t="s">
        <v>46</v>
      </c>
      <c r="BOA101" s="5" t="s">
        <v>46</v>
      </c>
      <c r="BOB101" s="5" t="s">
        <v>46</v>
      </c>
      <c r="BOC101" s="5" t="s">
        <v>46</v>
      </c>
      <c r="BOD101" s="5" t="s">
        <v>46</v>
      </c>
      <c r="BOE101" s="5" t="s">
        <v>46</v>
      </c>
      <c r="BOF101" s="5" t="s">
        <v>46</v>
      </c>
      <c r="BOG101" s="5" t="s">
        <v>46</v>
      </c>
      <c r="BOH101" s="5" t="s">
        <v>46</v>
      </c>
      <c r="BOI101" s="5" t="s">
        <v>46</v>
      </c>
      <c r="BOJ101" s="5" t="s">
        <v>46</v>
      </c>
      <c r="BOK101" s="5" t="s">
        <v>46</v>
      </c>
      <c r="BOL101" s="5" t="s">
        <v>46</v>
      </c>
      <c r="BOM101" s="5" t="s">
        <v>46</v>
      </c>
      <c r="BON101" s="5" t="s">
        <v>46</v>
      </c>
      <c r="BOO101" s="5" t="s">
        <v>46</v>
      </c>
      <c r="BOP101" s="5" t="s">
        <v>46</v>
      </c>
      <c r="BOQ101" s="5" t="s">
        <v>46</v>
      </c>
      <c r="BOR101" s="5" t="s">
        <v>46</v>
      </c>
      <c r="BOS101" s="5" t="s">
        <v>46</v>
      </c>
      <c r="BOT101" s="5" t="s">
        <v>46</v>
      </c>
      <c r="BOU101" s="5" t="s">
        <v>46</v>
      </c>
      <c r="BOV101" s="5" t="s">
        <v>46</v>
      </c>
      <c r="BOW101" s="5" t="s">
        <v>46</v>
      </c>
      <c r="BOX101" s="5" t="s">
        <v>46</v>
      </c>
      <c r="BOY101" s="5" t="s">
        <v>46</v>
      </c>
      <c r="BOZ101" s="5" t="s">
        <v>46</v>
      </c>
      <c r="BPA101" s="5" t="s">
        <v>46</v>
      </c>
      <c r="BPB101" s="5" t="s">
        <v>46</v>
      </c>
      <c r="BPC101" s="5" t="s">
        <v>46</v>
      </c>
      <c r="BPD101" s="5" t="s">
        <v>46</v>
      </c>
      <c r="BPE101" s="5" t="s">
        <v>46</v>
      </c>
      <c r="BPF101" s="5" t="s">
        <v>46</v>
      </c>
      <c r="BPG101" s="5" t="s">
        <v>46</v>
      </c>
      <c r="BPH101" s="5" t="s">
        <v>46</v>
      </c>
      <c r="BPI101" s="5" t="s">
        <v>46</v>
      </c>
      <c r="BPJ101" s="5" t="s">
        <v>46</v>
      </c>
      <c r="BPK101" s="5" t="s">
        <v>46</v>
      </c>
      <c r="BPL101" s="5" t="s">
        <v>46</v>
      </c>
      <c r="BPM101" s="5" t="s">
        <v>46</v>
      </c>
      <c r="BPN101" s="5" t="s">
        <v>46</v>
      </c>
      <c r="BPO101" s="5" t="s">
        <v>46</v>
      </c>
      <c r="BPP101" s="5" t="s">
        <v>46</v>
      </c>
      <c r="BPQ101" s="5" t="s">
        <v>46</v>
      </c>
      <c r="BPR101" s="5" t="s">
        <v>46</v>
      </c>
      <c r="BPS101" s="5" t="s">
        <v>46</v>
      </c>
      <c r="BPT101" s="5" t="s">
        <v>46</v>
      </c>
      <c r="BPU101" s="5" t="s">
        <v>46</v>
      </c>
      <c r="BPV101" s="5" t="s">
        <v>46</v>
      </c>
      <c r="BPW101" s="5" t="s">
        <v>46</v>
      </c>
      <c r="BPX101" s="5" t="s">
        <v>46</v>
      </c>
      <c r="BPY101" s="5" t="s">
        <v>46</v>
      </c>
      <c r="BPZ101" s="5" t="s">
        <v>46</v>
      </c>
      <c r="BQA101" s="5" t="s">
        <v>46</v>
      </c>
      <c r="BQB101" s="5" t="s">
        <v>46</v>
      </c>
      <c r="BQC101" s="5" t="s">
        <v>46</v>
      </c>
      <c r="BQD101" s="5" t="s">
        <v>46</v>
      </c>
      <c r="BQE101" s="5" t="s">
        <v>46</v>
      </c>
      <c r="BQF101" s="5" t="s">
        <v>46</v>
      </c>
      <c r="BQG101" s="5" t="s">
        <v>46</v>
      </c>
      <c r="BQH101" s="5" t="s">
        <v>46</v>
      </c>
      <c r="BQI101" s="5" t="s">
        <v>46</v>
      </c>
      <c r="BQJ101" s="5" t="s">
        <v>46</v>
      </c>
      <c r="BQK101" s="5" t="s">
        <v>46</v>
      </c>
      <c r="BQL101" s="5" t="s">
        <v>46</v>
      </c>
      <c r="BQM101" s="5" t="s">
        <v>46</v>
      </c>
      <c r="BQN101" s="5" t="s">
        <v>46</v>
      </c>
      <c r="BQO101" s="5" t="s">
        <v>46</v>
      </c>
      <c r="BQP101" s="5" t="s">
        <v>46</v>
      </c>
      <c r="BQQ101" s="5" t="s">
        <v>46</v>
      </c>
      <c r="BQR101" s="5" t="s">
        <v>46</v>
      </c>
      <c r="BQS101" s="5" t="s">
        <v>46</v>
      </c>
      <c r="BQT101" s="5" t="s">
        <v>46</v>
      </c>
      <c r="BQU101" s="5" t="s">
        <v>46</v>
      </c>
      <c r="BQV101" s="5" t="s">
        <v>46</v>
      </c>
      <c r="BQW101" s="5" t="s">
        <v>46</v>
      </c>
      <c r="BQX101" s="5" t="s">
        <v>46</v>
      </c>
      <c r="BQY101" s="5" t="s">
        <v>46</v>
      </c>
      <c r="BQZ101" s="5" t="s">
        <v>46</v>
      </c>
      <c r="BRA101" s="5" t="s">
        <v>46</v>
      </c>
      <c r="BRB101" s="5" t="s">
        <v>46</v>
      </c>
      <c r="BRC101" s="5" t="s">
        <v>46</v>
      </c>
      <c r="BRD101" s="5" t="s">
        <v>46</v>
      </c>
      <c r="BRE101" s="5" t="s">
        <v>46</v>
      </c>
      <c r="BRF101" s="5" t="s">
        <v>46</v>
      </c>
      <c r="BRG101" s="5" t="s">
        <v>46</v>
      </c>
      <c r="BRH101" s="5" t="s">
        <v>46</v>
      </c>
      <c r="BRI101" s="5" t="s">
        <v>46</v>
      </c>
      <c r="BRJ101" s="5" t="s">
        <v>46</v>
      </c>
      <c r="BRK101" s="5" t="s">
        <v>46</v>
      </c>
      <c r="BRL101" s="5" t="s">
        <v>46</v>
      </c>
      <c r="BRM101" s="5" t="s">
        <v>46</v>
      </c>
      <c r="BRN101" s="5" t="s">
        <v>46</v>
      </c>
      <c r="BRO101" s="5" t="s">
        <v>46</v>
      </c>
      <c r="BRP101" s="5" t="s">
        <v>46</v>
      </c>
      <c r="BRQ101" s="5" t="s">
        <v>46</v>
      </c>
      <c r="BRR101" s="5" t="s">
        <v>46</v>
      </c>
      <c r="BRS101" s="5" t="s">
        <v>46</v>
      </c>
      <c r="BRT101" s="5" t="s">
        <v>46</v>
      </c>
      <c r="BRU101" s="5" t="s">
        <v>46</v>
      </c>
      <c r="BRV101" s="5" t="s">
        <v>46</v>
      </c>
      <c r="BRW101" s="5" t="s">
        <v>46</v>
      </c>
      <c r="BRX101" s="5" t="s">
        <v>46</v>
      </c>
      <c r="BRY101" s="5" t="s">
        <v>46</v>
      </c>
      <c r="BRZ101" s="5" t="s">
        <v>46</v>
      </c>
      <c r="BSA101" s="5" t="s">
        <v>46</v>
      </c>
      <c r="BSB101" s="5" t="s">
        <v>46</v>
      </c>
      <c r="BSC101" s="5" t="s">
        <v>46</v>
      </c>
      <c r="BSD101" s="5" t="s">
        <v>46</v>
      </c>
      <c r="BSE101" s="5" t="s">
        <v>46</v>
      </c>
      <c r="BSF101" s="5" t="s">
        <v>46</v>
      </c>
      <c r="BSG101" s="5" t="s">
        <v>46</v>
      </c>
      <c r="BSH101" s="5" t="s">
        <v>46</v>
      </c>
      <c r="BSI101" s="5" t="s">
        <v>46</v>
      </c>
      <c r="BSJ101" s="5" t="s">
        <v>46</v>
      </c>
      <c r="BSK101" s="5" t="s">
        <v>46</v>
      </c>
      <c r="BSL101" s="5" t="s">
        <v>46</v>
      </c>
      <c r="BSM101" s="5" t="s">
        <v>46</v>
      </c>
      <c r="BSN101" s="5" t="s">
        <v>46</v>
      </c>
      <c r="BSO101" s="5" t="s">
        <v>46</v>
      </c>
      <c r="BSP101" s="5" t="s">
        <v>46</v>
      </c>
      <c r="BSQ101" s="5" t="s">
        <v>46</v>
      </c>
      <c r="BSR101" s="5" t="s">
        <v>46</v>
      </c>
      <c r="BSS101" s="5" t="s">
        <v>46</v>
      </c>
      <c r="BST101" s="5" t="s">
        <v>46</v>
      </c>
      <c r="BSU101" s="5" t="s">
        <v>46</v>
      </c>
      <c r="BSV101" s="5" t="s">
        <v>46</v>
      </c>
      <c r="BSW101" s="5" t="s">
        <v>46</v>
      </c>
      <c r="BSX101" s="5" t="s">
        <v>46</v>
      </c>
      <c r="BSY101" s="5" t="s">
        <v>46</v>
      </c>
      <c r="BSZ101" s="5" t="s">
        <v>46</v>
      </c>
      <c r="BTA101" s="5" t="s">
        <v>46</v>
      </c>
      <c r="BTB101" s="5" t="s">
        <v>46</v>
      </c>
      <c r="BTC101" s="5" t="s">
        <v>46</v>
      </c>
      <c r="BTD101" s="5" t="s">
        <v>46</v>
      </c>
      <c r="BTE101" s="5" t="s">
        <v>46</v>
      </c>
      <c r="BTF101" s="5" t="s">
        <v>46</v>
      </c>
      <c r="BTG101" s="5" t="s">
        <v>46</v>
      </c>
      <c r="BTH101" s="5" t="s">
        <v>46</v>
      </c>
      <c r="BTI101" s="5" t="s">
        <v>46</v>
      </c>
      <c r="BTJ101" s="5" t="s">
        <v>46</v>
      </c>
      <c r="BTK101" s="5" t="s">
        <v>46</v>
      </c>
      <c r="BTL101" s="5" t="s">
        <v>46</v>
      </c>
      <c r="BTM101" s="5" t="s">
        <v>46</v>
      </c>
      <c r="BTN101" s="5" t="s">
        <v>46</v>
      </c>
      <c r="BTO101" s="5" t="s">
        <v>46</v>
      </c>
      <c r="BTP101" s="5" t="s">
        <v>46</v>
      </c>
      <c r="BTQ101" s="5" t="s">
        <v>46</v>
      </c>
      <c r="BTR101" s="5" t="s">
        <v>46</v>
      </c>
      <c r="BTS101" s="5" t="s">
        <v>46</v>
      </c>
      <c r="BTT101" s="5" t="s">
        <v>46</v>
      </c>
      <c r="BTU101" s="5" t="s">
        <v>46</v>
      </c>
      <c r="BTV101" s="5" t="s">
        <v>46</v>
      </c>
      <c r="BTW101" s="5" t="s">
        <v>46</v>
      </c>
      <c r="BTX101" s="5" t="s">
        <v>46</v>
      </c>
      <c r="BTY101" s="5" t="s">
        <v>46</v>
      </c>
      <c r="BTZ101" s="5" t="s">
        <v>46</v>
      </c>
      <c r="BUA101" s="5" t="s">
        <v>46</v>
      </c>
      <c r="BUB101" s="5" t="s">
        <v>46</v>
      </c>
      <c r="BUC101" s="5" t="s">
        <v>46</v>
      </c>
      <c r="BUD101" s="5" t="s">
        <v>46</v>
      </c>
      <c r="BUE101" s="5" t="s">
        <v>46</v>
      </c>
      <c r="BUF101" s="5" t="s">
        <v>46</v>
      </c>
      <c r="BUG101" s="5" t="s">
        <v>46</v>
      </c>
      <c r="BUH101" s="5" t="s">
        <v>46</v>
      </c>
      <c r="BUI101" s="5" t="s">
        <v>46</v>
      </c>
      <c r="BUJ101" s="5" t="s">
        <v>46</v>
      </c>
      <c r="BUK101" s="5" t="s">
        <v>46</v>
      </c>
      <c r="BUL101" s="5" t="s">
        <v>46</v>
      </c>
      <c r="BUM101" s="5" t="s">
        <v>46</v>
      </c>
      <c r="BUN101" s="5" t="s">
        <v>46</v>
      </c>
      <c r="BUO101" s="5" t="s">
        <v>46</v>
      </c>
      <c r="BUP101" s="5" t="s">
        <v>46</v>
      </c>
      <c r="BUQ101" s="5" t="s">
        <v>46</v>
      </c>
      <c r="BUR101" s="5" t="s">
        <v>46</v>
      </c>
      <c r="BUS101" s="5" t="s">
        <v>46</v>
      </c>
      <c r="BUT101" s="5" t="s">
        <v>46</v>
      </c>
      <c r="BUU101" s="5" t="s">
        <v>46</v>
      </c>
      <c r="BUV101" s="5" t="s">
        <v>46</v>
      </c>
      <c r="BUW101" s="5" t="s">
        <v>46</v>
      </c>
      <c r="BUX101" s="5" t="s">
        <v>46</v>
      </c>
      <c r="BUY101" s="5" t="s">
        <v>46</v>
      </c>
      <c r="BUZ101" s="5" t="s">
        <v>46</v>
      </c>
      <c r="BVA101" s="5" t="s">
        <v>46</v>
      </c>
      <c r="BVB101" s="5" t="s">
        <v>46</v>
      </c>
      <c r="BVC101" s="5" t="s">
        <v>46</v>
      </c>
      <c r="BVD101" s="5" t="s">
        <v>46</v>
      </c>
      <c r="BVE101" s="5" t="s">
        <v>46</v>
      </c>
      <c r="BVF101" s="5" t="s">
        <v>46</v>
      </c>
      <c r="BVG101" s="5" t="s">
        <v>46</v>
      </c>
      <c r="BVH101" s="5" t="s">
        <v>46</v>
      </c>
      <c r="BVI101" s="5" t="s">
        <v>46</v>
      </c>
      <c r="BVJ101" s="5" t="s">
        <v>46</v>
      </c>
      <c r="BVK101" s="5" t="s">
        <v>46</v>
      </c>
      <c r="BVL101" s="5" t="s">
        <v>46</v>
      </c>
      <c r="BVM101" s="5" t="s">
        <v>46</v>
      </c>
      <c r="BVN101" s="5" t="s">
        <v>46</v>
      </c>
      <c r="BVO101" s="5" t="s">
        <v>46</v>
      </c>
      <c r="BVP101" s="5" t="s">
        <v>46</v>
      </c>
      <c r="BVQ101" s="5" t="s">
        <v>46</v>
      </c>
      <c r="BVR101" s="5" t="s">
        <v>46</v>
      </c>
      <c r="BVS101" s="5" t="s">
        <v>46</v>
      </c>
      <c r="BVT101" s="5" t="s">
        <v>46</v>
      </c>
      <c r="BVU101" s="5" t="s">
        <v>46</v>
      </c>
      <c r="BVV101" s="5" t="s">
        <v>46</v>
      </c>
      <c r="BVW101" s="5" t="s">
        <v>46</v>
      </c>
      <c r="BVX101" s="5" t="s">
        <v>46</v>
      </c>
      <c r="BVY101" s="5" t="s">
        <v>46</v>
      </c>
      <c r="BVZ101" s="5" t="s">
        <v>46</v>
      </c>
      <c r="BWA101" s="5" t="s">
        <v>46</v>
      </c>
      <c r="BWB101" s="5" t="s">
        <v>46</v>
      </c>
      <c r="BWC101" s="5" t="s">
        <v>46</v>
      </c>
      <c r="BWD101" s="5" t="s">
        <v>46</v>
      </c>
      <c r="BWE101" s="5" t="s">
        <v>46</v>
      </c>
      <c r="BWF101" s="5" t="s">
        <v>46</v>
      </c>
      <c r="BWG101" s="5" t="s">
        <v>46</v>
      </c>
      <c r="BWH101" s="5" t="s">
        <v>46</v>
      </c>
      <c r="BWI101" s="5" t="s">
        <v>46</v>
      </c>
      <c r="BWJ101" s="5" t="s">
        <v>46</v>
      </c>
      <c r="BWK101" s="5" t="s">
        <v>46</v>
      </c>
      <c r="BWL101" s="5" t="s">
        <v>46</v>
      </c>
      <c r="BWM101" s="5" t="s">
        <v>46</v>
      </c>
      <c r="BWN101" s="5" t="s">
        <v>46</v>
      </c>
      <c r="BWO101" s="5" t="s">
        <v>46</v>
      </c>
      <c r="BWP101" s="5" t="s">
        <v>46</v>
      </c>
      <c r="BWQ101" s="5" t="s">
        <v>46</v>
      </c>
      <c r="BWR101" s="5" t="s">
        <v>46</v>
      </c>
      <c r="BWS101" s="5" t="s">
        <v>46</v>
      </c>
      <c r="BWT101" s="5" t="s">
        <v>46</v>
      </c>
      <c r="BWU101" s="5" t="s">
        <v>46</v>
      </c>
      <c r="BWV101" s="5" t="s">
        <v>46</v>
      </c>
      <c r="BWW101" s="5" t="s">
        <v>46</v>
      </c>
      <c r="BWX101" s="5" t="s">
        <v>46</v>
      </c>
      <c r="BWY101" s="5" t="s">
        <v>46</v>
      </c>
      <c r="BWZ101" s="5" t="s">
        <v>46</v>
      </c>
      <c r="BXA101" s="5" t="s">
        <v>46</v>
      </c>
      <c r="BXB101" s="5" t="s">
        <v>46</v>
      </c>
      <c r="BXC101" s="5" t="s">
        <v>46</v>
      </c>
      <c r="BXD101" s="5" t="s">
        <v>46</v>
      </c>
      <c r="BXE101" s="5" t="s">
        <v>46</v>
      </c>
      <c r="BXF101" s="5" t="s">
        <v>46</v>
      </c>
      <c r="BXG101" s="5" t="s">
        <v>46</v>
      </c>
      <c r="BXH101" s="5" t="s">
        <v>46</v>
      </c>
      <c r="BXI101" s="5" t="s">
        <v>46</v>
      </c>
      <c r="BXJ101" s="5" t="s">
        <v>46</v>
      </c>
      <c r="BXK101" s="5" t="s">
        <v>46</v>
      </c>
      <c r="BXL101" s="5" t="s">
        <v>46</v>
      </c>
      <c r="BXM101" s="5" t="s">
        <v>46</v>
      </c>
      <c r="BXN101" s="5" t="s">
        <v>46</v>
      </c>
      <c r="BXO101" s="5" t="s">
        <v>46</v>
      </c>
      <c r="BXP101" s="5" t="s">
        <v>46</v>
      </c>
      <c r="BXQ101" s="5" t="s">
        <v>46</v>
      </c>
      <c r="BXR101" s="5" t="s">
        <v>46</v>
      </c>
      <c r="BXS101" s="5" t="s">
        <v>46</v>
      </c>
      <c r="BXT101" s="5" t="s">
        <v>46</v>
      </c>
      <c r="BXU101" s="5" t="s">
        <v>46</v>
      </c>
      <c r="BXV101" s="5" t="s">
        <v>46</v>
      </c>
      <c r="BXW101" s="5" t="s">
        <v>46</v>
      </c>
      <c r="BXX101" s="5" t="s">
        <v>46</v>
      </c>
      <c r="BXY101" s="5" t="s">
        <v>46</v>
      </c>
      <c r="BXZ101" s="5" t="s">
        <v>46</v>
      </c>
      <c r="BYA101" s="5" t="s">
        <v>46</v>
      </c>
      <c r="BYB101" s="5" t="s">
        <v>46</v>
      </c>
      <c r="BYC101" s="5" t="s">
        <v>46</v>
      </c>
      <c r="BYD101" s="5" t="s">
        <v>46</v>
      </c>
      <c r="BYE101" s="5" t="s">
        <v>46</v>
      </c>
      <c r="BYF101" s="5" t="s">
        <v>46</v>
      </c>
      <c r="BYG101" s="5" t="s">
        <v>46</v>
      </c>
      <c r="BYH101" s="5" t="s">
        <v>46</v>
      </c>
      <c r="BYI101" s="5" t="s">
        <v>46</v>
      </c>
      <c r="BYJ101" s="5" t="s">
        <v>46</v>
      </c>
      <c r="BYK101" s="5" t="s">
        <v>46</v>
      </c>
      <c r="BYL101" s="5" t="s">
        <v>46</v>
      </c>
      <c r="BYM101" s="5" t="s">
        <v>46</v>
      </c>
      <c r="BYN101" s="5" t="s">
        <v>46</v>
      </c>
      <c r="BYO101" s="5" t="s">
        <v>46</v>
      </c>
      <c r="BYP101" s="5" t="s">
        <v>46</v>
      </c>
      <c r="BYQ101" s="5" t="s">
        <v>46</v>
      </c>
      <c r="BYR101" s="5" t="s">
        <v>46</v>
      </c>
      <c r="BYS101" s="5" t="s">
        <v>46</v>
      </c>
      <c r="BYT101" s="5" t="s">
        <v>46</v>
      </c>
      <c r="BYU101" s="5" t="s">
        <v>46</v>
      </c>
      <c r="BYV101" s="5" t="s">
        <v>46</v>
      </c>
      <c r="BYW101" s="5" t="s">
        <v>46</v>
      </c>
      <c r="BYX101" s="5" t="s">
        <v>46</v>
      </c>
      <c r="BYY101" s="5" t="s">
        <v>46</v>
      </c>
      <c r="BYZ101" s="5" t="s">
        <v>46</v>
      </c>
      <c r="BZA101" s="5" t="s">
        <v>46</v>
      </c>
      <c r="BZB101" s="5" t="s">
        <v>46</v>
      </c>
      <c r="BZC101" s="5" t="s">
        <v>46</v>
      </c>
      <c r="BZD101" s="5" t="s">
        <v>46</v>
      </c>
      <c r="BZE101" s="5" t="s">
        <v>46</v>
      </c>
      <c r="BZF101" s="5" t="s">
        <v>46</v>
      </c>
      <c r="BZG101" s="5" t="s">
        <v>46</v>
      </c>
      <c r="BZH101" s="5" t="s">
        <v>46</v>
      </c>
      <c r="BZI101" s="5" t="s">
        <v>46</v>
      </c>
      <c r="BZJ101" s="5" t="s">
        <v>46</v>
      </c>
      <c r="BZK101" s="5" t="s">
        <v>46</v>
      </c>
      <c r="BZL101" s="5" t="s">
        <v>46</v>
      </c>
      <c r="BZM101" s="5" t="s">
        <v>46</v>
      </c>
      <c r="BZN101" s="5" t="s">
        <v>46</v>
      </c>
      <c r="BZO101" s="5" t="s">
        <v>46</v>
      </c>
      <c r="BZP101" s="5" t="s">
        <v>46</v>
      </c>
      <c r="BZQ101" s="5" t="s">
        <v>46</v>
      </c>
      <c r="BZR101" s="5" t="s">
        <v>46</v>
      </c>
      <c r="BZS101" s="5" t="s">
        <v>46</v>
      </c>
      <c r="BZT101" s="5" t="s">
        <v>46</v>
      </c>
      <c r="BZU101" s="5" t="s">
        <v>46</v>
      </c>
      <c r="BZV101" s="5" t="s">
        <v>46</v>
      </c>
      <c r="BZW101" s="5" t="s">
        <v>46</v>
      </c>
      <c r="BZX101" s="5" t="s">
        <v>46</v>
      </c>
      <c r="BZY101" s="5" t="s">
        <v>46</v>
      </c>
      <c r="BZZ101" s="5" t="s">
        <v>46</v>
      </c>
      <c r="CAA101" s="5" t="s">
        <v>46</v>
      </c>
      <c r="CAB101" s="5" t="s">
        <v>46</v>
      </c>
      <c r="CAC101" s="5" t="s">
        <v>46</v>
      </c>
      <c r="CAD101" s="5" t="s">
        <v>46</v>
      </c>
      <c r="CAE101" s="5" t="s">
        <v>46</v>
      </c>
      <c r="CAF101" s="5" t="s">
        <v>46</v>
      </c>
      <c r="CAG101" s="5" t="s">
        <v>46</v>
      </c>
      <c r="CAH101" s="5" t="s">
        <v>46</v>
      </c>
      <c r="CAI101" s="5" t="s">
        <v>46</v>
      </c>
      <c r="CAJ101" s="5" t="s">
        <v>46</v>
      </c>
      <c r="CAK101" s="5" t="s">
        <v>46</v>
      </c>
      <c r="CAL101" s="5" t="s">
        <v>46</v>
      </c>
      <c r="CAM101" s="5" t="s">
        <v>46</v>
      </c>
      <c r="CAN101" s="5" t="s">
        <v>46</v>
      </c>
      <c r="CAO101" s="5" t="s">
        <v>46</v>
      </c>
      <c r="CAP101" s="5" t="s">
        <v>46</v>
      </c>
      <c r="CAQ101" s="5" t="s">
        <v>46</v>
      </c>
      <c r="CAR101" s="5" t="s">
        <v>46</v>
      </c>
      <c r="CAS101" s="5" t="s">
        <v>46</v>
      </c>
      <c r="CAT101" s="5" t="s">
        <v>46</v>
      </c>
      <c r="CAU101" s="5" t="s">
        <v>46</v>
      </c>
      <c r="CAV101" s="5" t="s">
        <v>46</v>
      </c>
      <c r="CAW101" s="5" t="s">
        <v>46</v>
      </c>
      <c r="CAX101" s="5" t="s">
        <v>46</v>
      </c>
      <c r="CAY101" s="5" t="s">
        <v>46</v>
      </c>
      <c r="CAZ101" s="5" t="s">
        <v>46</v>
      </c>
      <c r="CBA101" s="5" t="s">
        <v>46</v>
      </c>
      <c r="CBB101" s="5" t="s">
        <v>46</v>
      </c>
      <c r="CBC101" s="5" t="s">
        <v>46</v>
      </c>
      <c r="CBD101" s="5" t="s">
        <v>46</v>
      </c>
      <c r="CBE101" s="5" t="s">
        <v>46</v>
      </c>
      <c r="CBF101" s="5" t="s">
        <v>46</v>
      </c>
      <c r="CBG101" s="5" t="s">
        <v>46</v>
      </c>
      <c r="CBH101" s="5" t="s">
        <v>46</v>
      </c>
      <c r="CBI101" s="5" t="s">
        <v>46</v>
      </c>
      <c r="CBJ101" s="5" t="s">
        <v>46</v>
      </c>
      <c r="CBK101" s="5" t="s">
        <v>46</v>
      </c>
      <c r="CBL101" s="5" t="s">
        <v>46</v>
      </c>
      <c r="CBM101" s="5" t="s">
        <v>46</v>
      </c>
      <c r="CBN101" s="5" t="s">
        <v>46</v>
      </c>
      <c r="CBO101" s="5" t="s">
        <v>46</v>
      </c>
      <c r="CBP101" s="5" t="s">
        <v>46</v>
      </c>
      <c r="CBQ101" s="5" t="s">
        <v>46</v>
      </c>
      <c r="CBR101" s="5" t="s">
        <v>46</v>
      </c>
      <c r="CBS101" s="5" t="s">
        <v>46</v>
      </c>
      <c r="CBT101" s="5" t="s">
        <v>46</v>
      </c>
      <c r="CBU101" s="5" t="s">
        <v>46</v>
      </c>
      <c r="CBV101" s="5" t="s">
        <v>46</v>
      </c>
      <c r="CBW101" s="5" t="s">
        <v>46</v>
      </c>
      <c r="CBX101" s="5" t="s">
        <v>46</v>
      </c>
      <c r="CBY101" s="5" t="s">
        <v>46</v>
      </c>
      <c r="CBZ101" s="5" t="s">
        <v>46</v>
      </c>
      <c r="CCA101" s="5" t="s">
        <v>46</v>
      </c>
      <c r="CCB101" s="5" t="s">
        <v>46</v>
      </c>
      <c r="CCC101" s="5" t="s">
        <v>46</v>
      </c>
      <c r="CCD101" s="5" t="s">
        <v>46</v>
      </c>
      <c r="CCE101" s="5" t="s">
        <v>46</v>
      </c>
      <c r="CCF101" s="5" t="s">
        <v>46</v>
      </c>
      <c r="CCG101" s="5" t="s">
        <v>46</v>
      </c>
      <c r="CCH101" s="5" t="s">
        <v>46</v>
      </c>
      <c r="CCI101" s="5" t="s">
        <v>46</v>
      </c>
      <c r="CCJ101" s="5" t="s">
        <v>46</v>
      </c>
      <c r="CCK101" s="5" t="s">
        <v>46</v>
      </c>
      <c r="CCL101" s="5" t="s">
        <v>46</v>
      </c>
      <c r="CCM101" s="5" t="s">
        <v>46</v>
      </c>
      <c r="CCN101" s="5" t="s">
        <v>46</v>
      </c>
      <c r="CCO101" s="5" t="s">
        <v>46</v>
      </c>
      <c r="CCP101" s="5" t="s">
        <v>46</v>
      </c>
      <c r="CCQ101" s="5" t="s">
        <v>46</v>
      </c>
      <c r="CCR101" s="5" t="s">
        <v>46</v>
      </c>
      <c r="CCS101" s="5" t="s">
        <v>46</v>
      </c>
      <c r="CCT101" s="5" t="s">
        <v>46</v>
      </c>
      <c r="CCU101" s="5" t="s">
        <v>46</v>
      </c>
      <c r="CCV101" s="5" t="s">
        <v>46</v>
      </c>
      <c r="CCW101" s="5" t="s">
        <v>46</v>
      </c>
      <c r="CCX101" s="5" t="s">
        <v>46</v>
      </c>
      <c r="CCY101" s="5" t="s">
        <v>46</v>
      </c>
      <c r="CCZ101" s="5" t="s">
        <v>46</v>
      </c>
      <c r="CDA101" s="5" t="s">
        <v>46</v>
      </c>
      <c r="CDB101" s="5" t="s">
        <v>46</v>
      </c>
      <c r="CDC101" s="5" t="s">
        <v>46</v>
      </c>
      <c r="CDD101" s="5" t="s">
        <v>46</v>
      </c>
      <c r="CDE101" s="5" t="s">
        <v>46</v>
      </c>
      <c r="CDF101" s="5" t="s">
        <v>46</v>
      </c>
      <c r="CDG101" s="5" t="s">
        <v>46</v>
      </c>
      <c r="CDH101" s="5" t="s">
        <v>46</v>
      </c>
      <c r="CDI101" s="5" t="s">
        <v>46</v>
      </c>
      <c r="CDJ101" s="5" t="s">
        <v>46</v>
      </c>
      <c r="CDK101" s="5" t="s">
        <v>46</v>
      </c>
      <c r="CDL101" s="5" t="s">
        <v>46</v>
      </c>
      <c r="CDM101" s="5" t="s">
        <v>46</v>
      </c>
      <c r="CDN101" s="5" t="s">
        <v>46</v>
      </c>
      <c r="CDO101" s="5" t="s">
        <v>46</v>
      </c>
      <c r="CDP101" s="5" t="s">
        <v>46</v>
      </c>
      <c r="CDQ101" s="5" t="s">
        <v>46</v>
      </c>
      <c r="CDR101" s="5" t="s">
        <v>46</v>
      </c>
      <c r="CDS101" s="5" t="s">
        <v>46</v>
      </c>
      <c r="CDT101" s="5" t="s">
        <v>46</v>
      </c>
      <c r="CDU101" s="5" t="s">
        <v>46</v>
      </c>
      <c r="CDV101" s="5" t="s">
        <v>46</v>
      </c>
      <c r="CDW101" s="5" t="s">
        <v>46</v>
      </c>
      <c r="CDX101" s="5" t="s">
        <v>46</v>
      </c>
      <c r="CDY101" s="5" t="s">
        <v>46</v>
      </c>
      <c r="CDZ101" s="5" t="s">
        <v>46</v>
      </c>
      <c r="CEA101" s="5" t="s">
        <v>46</v>
      </c>
      <c r="CEB101" s="5" t="s">
        <v>46</v>
      </c>
      <c r="CEC101" s="5" t="s">
        <v>46</v>
      </c>
      <c r="CED101" s="5" t="s">
        <v>46</v>
      </c>
      <c r="CEE101" s="5" t="s">
        <v>46</v>
      </c>
      <c r="CEF101" s="5" t="s">
        <v>46</v>
      </c>
      <c r="CEG101" s="5" t="s">
        <v>46</v>
      </c>
      <c r="CEH101" s="5" t="s">
        <v>46</v>
      </c>
      <c r="CEI101" s="5" t="s">
        <v>46</v>
      </c>
      <c r="CEJ101" s="5" t="s">
        <v>46</v>
      </c>
      <c r="CEK101" s="5" t="s">
        <v>46</v>
      </c>
      <c r="CEL101" s="5" t="s">
        <v>46</v>
      </c>
      <c r="CEM101" s="5" t="s">
        <v>46</v>
      </c>
      <c r="CEN101" s="5" t="s">
        <v>46</v>
      </c>
      <c r="CEO101" s="5" t="s">
        <v>46</v>
      </c>
      <c r="CEP101" s="5" t="s">
        <v>46</v>
      </c>
      <c r="CEQ101" s="5" t="s">
        <v>46</v>
      </c>
      <c r="CER101" s="5" t="s">
        <v>46</v>
      </c>
      <c r="CES101" s="5" t="s">
        <v>46</v>
      </c>
      <c r="CET101" s="5" t="s">
        <v>46</v>
      </c>
      <c r="CEU101" s="5" t="s">
        <v>46</v>
      </c>
      <c r="CEV101" s="5" t="s">
        <v>46</v>
      </c>
      <c r="CEW101" s="5" t="s">
        <v>46</v>
      </c>
      <c r="CEX101" s="5" t="s">
        <v>46</v>
      </c>
      <c r="CEY101" s="5" t="s">
        <v>46</v>
      </c>
      <c r="CEZ101" s="5" t="s">
        <v>46</v>
      </c>
      <c r="CFA101" s="5" t="s">
        <v>46</v>
      </c>
      <c r="CFB101" s="5" t="s">
        <v>46</v>
      </c>
      <c r="CFC101" s="5" t="s">
        <v>46</v>
      </c>
      <c r="CFD101" s="5" t="s">
        <v>46</v>
      </c>
      <c r="CFE101" s="5" t="s">
        <v>46</v>
      </c>
      <c r="CFF101" s="5" t="s">
        <v>46</v>
      </c>
      <c r="CFG101" s="5" t="s">
        <v>46</v>
      </c>
      <c r="CFH101" s="5" t="s">
        <v>46</v>
      </c>
      <c r="CFI101" s="5" t="s">
        <v>46</v>
      </c>
      <c r="CFJ101" s="5" t="s">
        <v>46</v>
      </c>
      <c r="CFK101" s="5" t="s">
        <v>46</v>
      </c>
      <c r="CFL101" s="5" t="s">
        <v>46</v>
      </c>
      <c r="CFM101" s="5" t="s">
        <v>46</v>
      </c>
      <c r="CFN101" s="5" t="s">
        <v>46</v>
      </c>
      <c r="CFO101" s="5" t="s">
        <v>46</v>
      </c>
      <c r="CFP101" s="5" t="s">
        <v>46</v>
      </c>
      <c r="CFQ101" s="5" t="s">
        <v>46</v>
      </c>
      <c r="CFR101" s="5" t="s">
        <v>46</v>
      </c>
      <c r="CFS101" s="5" t="s">
        <v>46</v>
      </c>
      <c r="CFT101" s="5" t="s">
        <v>46</v>
      </c>
      <c r="CFU101" s="5" t="s">
        <v>46</v>
      </c>
      <c r="CFV101" s="5" t="s">
        <v>46</v>
      </c>
      <c r="CFW101" s="5" t="s">
        <v>46</v>
      </c>
      <c r="CFX101" s="5" t="s">
        <v>46</v>
      </c>
      <c r="CFY101" s="5" t="s">
        <v>46</v>
      </c>
      <c r="CFZ101" s="5" t="s">
        <v>46</v>
      </c>
      <c r="CGA101" s="5" t="s">
        <v>46</v>
      </c>
      <c r="CGB101" s="5" t="s">
        <v>46</v>
      </c>
      <c r="CGC101" s="5" t="s">
        <v>46</v>
      </c>
      <c r="CGD101" s="5" t="s">
        <v>46</v>
      </c>
      <c r="CGE101" s="5" t="s">
        <v>46</v>
      </c>
      <c r="CGF101" s="5" t="s">
        <v>46</v>
      </c>
      <c r="CGG101" s="5" t="s">
        <v>46</v>
      </c>
      <c r="CGH101" s="5" t="s">
        <v>46</v>
      </c>
      <c r="CGI101" s="5" t="s">
        <v>46</v>
      </c>
      <c r="CGJ101" s="5" t="s">
        <v>46</v>
      </c>
      <c r="CGK101" s="5" t="s">
        <v>46</v>
      </c>
      <c r="CGL101" s="5" t="s">
        <v>46</v>
      </c>
      <c r="CGM101" s="5" t="s">
        <v>46</v>
      </c>
      <c r="CGN101" s="5" t="s">
        <v>46</v>
      </c>
      <c r="CGO101" s="5" t="s">
        <v>46</v>
      </c>
      <c r="CGP101" s="5" t="s">
        <v>46</v>
      </c>
      <c r="CGQ101" s="5" t="s">
        <v>46</v>
      </c>
      <c r="CGR101" s="5" t="s">
        <v>46</v>
      </c>
      <c r="CGS101" s="5" t="s">
        <v>46</v>
      </c>
      <c r="CGT101" s="5" t="s">
        <v>46</v>
      </c>
      <c r="CGU101" s="5" t="s">
        <v>46</v>
      </c>
      <c r="CGV101" s="5" t="s">
        <v>46</v>
      </c>
      <c r="CGW101" s="5" t="s">
        <v>46</v>
      </c>
      <c r="CGX101" s="5" t="s">
        <v>46</v>
      </c>
      <c r="CGY101" s="5" t="s">
        <v>46</v>
      </c>
      <c r="CGZ101" s="5" t="s">
        <v>46</v>
      </c>
      <c r="CHA101" s="5" t="s">
        <v>46</v>
      </c>
      <c r="CHB101" s="5" t="s">
        <v>46</v>
      </c>
      <c r="CHC101" s="5" t="s">
        <v>46</v>
      </c>
      <c r="CHD101" s="5" t="s">
        <v>46</v>
      </c>
      <c r="CHE101" s="5" t="s">
        <v>46</v>
      </c>
      <c r="CHF101" s="5" t="s">
        <v>46</v>
      </c>
      <c r="CHG101" s="5" t="s">
        <v>46</v>
      </c>
      <c r="CHH101" s="5" t="s">
        <v>46</v>
      </c>
      <c r="CHI101" s="5" t="s">
        <v>46</v>
      </c>
      <c r="CHJ101" s="5" t="s">
        <v>46</v>
      </c>
      <c r="CHK101" s="5" t="s">
        <v>46</v>
      </c>
      <c r="CHL101" s="5" t="s">
        <v>46</v>
      </c>
      <c r="CHM101" s="5" t="s">
        <v>46</v>
      </c>
      <c r="CHN101" s="5" t="s">
        <v>46</v>
      </c>
      <c r="CHO101" s="5" t="s">
        <v>46</v>
      </c>
      <c r="CHP101" s="5" t="s">
        <v>46</v>
      </c>
      <c r="CHQ101" s="5" t="s">
        <v>46</v>
      </c>
      <c r="CHR101" s="5" t="s">
        <v>46</v>
      </c>
      <c r="CHS101" s="5" t="s">
        <v>46</v>
      </c>
      <c r="CHT101" s="5" t="s">
        <v>46</v>
      </c>
      <c r="CHU101" s="5" t="s">
        <v>46</v>
      </c>
      <c r="CHV101" s="5" t="s">
        <v>46</v>
      </c>
      <c r="CHW101" s="5" t="s">
        <v>46</v>
      </c>
      <c r="CHX101" s="5" t="s">
        <v>46</v>
      </c>
      <c r="CHY101" s="5" t="s">
        <v>46</v>
      </c>
      <c r="CHZ101" s="5" t="s">
        <v>46</v>
      </c>
      <c r="CIA101" s="5" t="s">
        <v>46</v>
      </c>
      <c r="CIB101" s="5" t="s">
        <v>46</v>
      </c>
      <c r="CIC101" s="5" t="s">
        <v>46</v>
      </c>
      <c r="CID101" s="5" t="s">
        <v>46</v>
      </c>
      <c r="CIE101" s="5" t="s">
        <v>46</v>
      </c>
      <c r="CIF101" s="5" t="s">
        <v>46</v>
      </c>
      <c r="CIG101" s="5" t="s">
        <v>46</v>
      </c>
      <c r="CIH101" s="5" t="s">
        <v>46</v>
      </c>
      <c r="CII101" s="5" t="s">
        <v>46</v>
      </c>
      <c r="CIJ101" s="5" t="s">
        <v>46</v>
      </c>
      <c r="CIK101" s="5" t="s">
        <v>46</v>
      </c>
      <c r="CIL101" s="5" t="s">
        <v>46</v>
      </c>
      <c r="CIM101" s="5" t="s">
        <v>46</v>
      </c>
      <c r="CIN101" s="5" t="s">
        <v>46</v>
      </c>
      <c r="CIO101" s="5" t="s">
        <v>46</v>
      </c>
      <c r="CIP101" s="5" t="s">
        <v>46</v>
      </c>
      <c r="CIQ101" s="5" t="s">
        <v>46</v>
      </c>
      <c r="CIR101" s="5" t="s">
        <v>46</v>
      </c>
      <c r="CIS101" s="5" t="s">
        <v>46</v>
      </c>
      <c r="CIT101" s="5" t="s">
        <v>46</v>
      </c>
      <c r="CIU101" s="5" t="s">
        <v>46</v>
      </c>
      <c r="CIV101" s="5" t="s">
        <v>46</v>
      </c>
      <c r="CIW101" s="5" t="s">
        <v>46</v>
      </c>
      <c r="CIX101" s="5" t="s">
        <v>46</v>
      </c>
      <c r="CIY101" s="5" t="s">
        <v>46</v>
      </c>
      <c r="CIZ101" s="5" t="s">
        <v>46</v>
      </c>
      <c r="CJA101" s="5" t="s">
        <v>46</v>
      </c>
      <c r="CJB101" s="5" t="s">
        <v>46</v>
      </c>
      <c r="CJC101" s="5" t="s">
        <v>46</v>
      </c>
      <c r="CJD101" s="5" t="s">
        <v>46</v>
      </c>
      <c r="CJE101" s="5" t="s">
        <v>46</v>
      </c>
      <c r="CJF101" s="5" t="s">
        <v>46</v>
      </c>
      <c r="CJG101" s="5" t="s">
        <v>46</v>
      </c>
      <c r="CJH101" s="5" t="s">
        <v>46</v>
      </c>
      <c r="CJI101" s="5" t="s">
        <v>46</v>
      </c>
      <c r="CJJ101" s="5" t="s">
        <v>46</v>
      </c>
      <c r="CJK101" s="5" t="s">
        <v>46</v>
      </c>
      <c r="CJL101" s="5" t="s">
        <v>46</v>
      </c>
      <c r="CJM101" s="5" t="s">
        <v>46</v>
      </c>
      <c r="CJN101" s="5" t="s">
        <v>46</v>
      </c>
      <c r="CJO101" s="5" t="s">
        <v>46</v>
      </c>
      <c r="CJP101" s="5" t="s">
        <v>46</v>
      </c>
      <c r="CJQ101" s="5" t="s">
        <v>46</v>
      </c>
      <c r="CJR101" s="5" t="s">
        <v>46</v>
      </c>
      <c r="CJS101" s="5" t="s">
        <v>46</v>
      </c>
      <c r="CJT101" s="5" t="s">
        <v>46</v>
      </c>
      <c r="CJU101" s="5" t="s">
        <v>46</v>
      </c>
      <c r="CJV101" s="5" t="s">
        <v>46</v>
      </c>
      <c r="CJW101" s="5" t="s">
        <v>46</v>
      </c>
      <c r="CJX101" s="5" t="s">
        <v>46</v>
      </c>
      <c r="CJY101" s="5" t="s">
        <v>46</v>
      </c>
      <c r="CJZ101" s="5" t="s">
        <v>46</v>
      </c>
      <c r="CKA101" s="5" t="s">
        <v>46</v>
      </c>
      <c r="CKB101" s="5" t="s">
        <v>46</v>
      </c>
      <c r="CKC101" s="5" t="s">
        <v>46</v>
      </c>
      <c r="CKD101" s="5" t="s">
        <v>46</v>
      </c>
      <c r="CKE101" s="5" t="s">
        <v>46</v>
      </c>
      <c r="CKF101" s="5" t="s">
        <v>46</v>
      </c>
      <c r="CKG101" s="5" t="s">
        <v>46</v>
      </c>
      <c r="CKH101" s="5" t="s">
        <v>46</v>
      </c>
      <c r="CKI101" s="5" t="s">
        <v>46</v>
      </c>
      <c r="CKJ101" s="5" t="s">
        <v>46</v>
      </c>
      <c r="CKK101" s="5" t="s">
        <v>46</v>
      </c>
      <c r="CKL101" s="5" t="s">
        <v>46</v>
      </c>
      <c r="CKM101" s="5" t="s">
        <v>46</v>
      </c>
      <c r="CKN101" s="5" t="s">
        <v>46</v>
      </c>
      <c r="CKO101" s="5" t="s">
        <v>46</v>
      </c>
      <c r="CKP101" s="5" t="s">
        <v>46</v>
      </c>
      <c r="CKQ101" s="5" t="s">
        <v>46</v>
      </c>
      <c r="CKR101" s="5" t="s">
        <v>46</v>
      </c>
      <c r="CKS101" s="5" t="s">
        <v>46</v>
      </c>
      <c r="CKT101" s="5" t="s">
        <v>46</v>
      </c>
      <c r="CKU101" s="5" t="s">
        <v>46</v>
      </c>
      <c r="CKV101" s="5" t="s">
        <v>46</v>
      </c>
      <c r="CKW101" s="5" t="s">
        <v>46</v>
      </c>
      <c r="CKX101" s="5" t="s">
        <v>46</v>
      </c>
      <c r="CKY101" s="5" t="s">
        <v>46</v>
      </c>
      <c r="CKZ101" s="5" t="s">
        <v>46</v>
      </c>
      <c r="CLA101" s="5" t="s">
        <v>46</v>
      </c>
      <c r="CLB101" s="5" t="s">
        <v>46</v>
      </c>
      <c r="CLC101" s="5" t="s">
        <v>46</v>
      </c>
      <c r="CLD101" s="5" t="s">
        <v>46</v>
      </c>
      <c r="CLE101" s="5" t="s">
        <v>46</v>
      </c>
      <c r="CLF101" s="5" t="s">
        <v>46</v>
      </c>
      <c r="CLG101" s="5" t="s">
        <v>46</v>
      </c>
      <c r="CLH101" s="5" t="s">
        <v>46</v>
      </c>
      <c r="CLI101" s="5" t="s">
        <v>46</v>
      </c>
      <c r="CLJ101" s="5" t="s">
        <v>46</v>
      </c>
      <c r="CLK101" s="5" t="s">
        <v>46</v>
      </c>
      <c r="CLL101" s="5" t="s">
        <v>46</v>
      </c>
      <c r="CLM101" s="5" t="s">
        <v>46</v>
      </c>
      <c r="CLN101" s="5" t="s">
        <v>46</v>
      </c>
      <c r="CLO101" s="5" t="s">
        <v>46</v>
      </c>
      <c r="CLP101" s="5" t="s">
        <v>46</v>
      </c>
      <c r="CLQ101" s="5" t="s">
        <v>46</v>
      </c>
      <c r="CLR101" s="5" t="s">
        <v>46</v>
      </c>
      <c r="CLS101" s="5" t="s">
        <v>46</v>
      </c>
      <c r="CLT101" s="5" t="s">
        <v>46</v>
      </c>
      <c r="CLU101" s="5" t="s">
        <v>46</v>
      </c>
      <c r="CLV101" s="5" t="s">
        <v>46</v>
      </c>
      <c r="CLW101" s="5" t="s">
        <v>46</v>
      </c>
      <c r="CLX101" s="5" t="s">
        <v>46</v>
      </c>
      <c r="CLY101" s="5" t="s">
        <v>46</v>
      </c>
      <c r="CLZ101" s="5" t="s">
        <v>46</v>
      </c>
      <c r="CMA101" s="5" t="s">
        <v>46</v>
      </c>
      <c r="CMB101" s="5" t="s">
        <v>46</v>
      </c>
      <c r="CMC101" s="5" t="s">
        <v>46</v>
      </c>
      <c r="CMD101" s="5" t="s">
        <v>46</v>
      </c>
      <c r="CME101" s="5" t="s">
        <v>46</v>
      </c>
      <c r="CMF101" s="5" t="s">
        <v>46</v>
      </c>
      <c r="CMG101" s="5" t="s">
        <v>46</v>
      </c>
      <c r="CMH101" s="5" t="s">
        <v>46</v>
      </c>
      <c r="CMI101" s="5" t="s">
        <v>46</v>
      </c>
      <c r="CMJ101" s="5" t="s">
        <v>46</v>
      </c>
      <c r="CMK101" s="5" t="s">
        <v>46</v>
      </c>
      <c r="CML101" s="5" t="s">
        <v>46</v>
      </c>
      <c r="CMM101" s="5" t="s">
        <v>46</v>
      </c>
      <c r="CMN101" s="5" t="s">
        <v>46</v>
      </c>
      <c r="CMO101" s="5" t="s">
        <v>46</v>
      </c>
      <c r="CMP101" s="5" t="s">
        <v>46</v>
      </c>
      <c r="CMQ101" s="5" t="s">
        <v>46</v>
      </c>
      <c r="CMR101" s="5" t="s">
        <v>46</v>
      </c>
      <c r="CMS101" s="5" t="s">
        <v>46</v>
      </c>
      <c r="CMT101" s="5" t="s">
        <v>46</v>
      </c>
      <c r="CMU101" s="5" t="s">
        <v>46</v>
      </c>
      <c r="CMV101" s="5" t="s">
        <v>46</v>
      </c>
      <c r="CMW101" s="5" t="s">
        <v>46</v>
      </c>
      <c r="CMX101" s="5" t="s">
        <v>46</v>
      </c>
      <c r="CMY101" s="5" t="s">
        <v>46</v>
      </c>
      <c r="CMZ101" s="5" t="s">
        <v>46</v>
      </c>
      <c r="CNA101" s="5" t="s">
        <v>46</v>
      </c>
      <c r="CNB101" s="5" t="s">
        <v>46</v>
      </c>
      <c r="CNC101" s="5" t="s">
        <v>46</v>
      </c>
      <c r="CND101" s="5" t="s">
        <v>46</v>
      </c>
      <c r="CNE101" s="5" t="s">
        <v>46</v>
      </c>
      <c r="CNF101" s="5" t="s">
        <v>46</v>
      </c>
      <c r="CNG101" s="5" t="s">
        <v>46</v>
      </c>
      <c r="CNH101" s="5" t="s">
        <v>46</v>
      </c>
      <c r="CNI101" s="5" t="s">
        <v>46</v>
      </c>
      <c r="CNJ101" s="5" t="s">
        <v>46</v>
      </c>
      <c r="CNK101" s="5" t="s">
        <v>46</v>
      </c>
      <c r="CNL101" s="5" t="s">
        <v>46</v>
      </c>
      <c r="CNM101" s="5" t="s">
        <v>46</v>
      </c>
      <c r="CNN101" s="5" t="s">
        <v>46</v>
      </c>
      <c r="CNO101" s="5" t="s">
        <v>46</v>
      </c>
      <c r="CNP101" s="5" t="s">
        <v>46</v>
      </c>
      <c r="CNQ101" s="5" t="s">
        <v>46</v>
      </c>
      <c r="CNR101" s="5" t="s">
        <v>46</v>
      </c>
      <c r="CNS101" s="5" t="s">
        <v>46</v>
      </c>
      <c r="CNT101" s="5" t="s">
        <v>46</v>
      </c>
      <c r="CNU101" s="5" t="s">
        <v>46</v>
      </c>
      <c r="CNV101" s="5" t="s">
        <v>46</v>
      </c>
      <c r="CNW101" s="5" t="s">
        <v>46</v>
      </c>
      <c r="CNX101" s="5" t="s">
        <v>46</v>
      </c>
      <c r="CNY101" s="5" t="s">
        <v>46</v>
      </c>
      <c r="CNZ101" s="5" t="s">
        <v>46</v>
      </c>
      <c r="COA101" s="5" t="s">
        <v>46</v>
      </c>
      <c r="COB101" s="5" t="s">
        <v>46</v>
      </c>
      <c r="COC101" s="5" t="s">
        <v>46</v>
      </c>
      <c r="COD101" s="5" t="s">
        <v>46</v>
      </c>
      <c r="COE101" s="5" t="s">
        <v>46</v>
      </c>
      <c r="COF101" s="5" t="s">
        <v>46</v>
      </c>
      <c r="COG101" s="5" t="s">
        <v>46</v>
      </c>
      <c r="COH101" s="5" t="s">
        <v>46</v>
      </c>
      <c r="COI101" s="5" t="s">
        <v>46</v>
      </c>
      <c r="COJ101" s="5" t="s">
        <v>46</v>
      </c>
      <c r="COK101" s="5" t="s">
        <v>46</v>
      </c>
      <c r="COL101" s="5" t="s">
        <v>46</v>
      </c>
      <c r="COM101" s="5" t="s">
        <v>46</v>
      </c>
      <c r="CON101" s="5" t="s">
        <v>46</v>
      </c>
      <c r="COO101" s="5" t="s">
        <v>46</v>
      </c>
      <c r="COP101" s="5" t="s">
        <v>46</v>
      </c>
      <c r="COQ101" s="5" t="s">
        <v>46</v>
      </c>
      <c r="COR101" s="5" t="s">
        <v>46</v>
      </c>
      <c r="COS101" s="5" t="s">
        <v>46</v>
      </c>
      <c r="COT101" s="5" t="s">
        <v>46</v>
      </c>
      <c r="COU101" s="5" t="s">
        <v>46</v>
      </c>
      <c r="COV101" s="5" t="s">
        <v>46</v>
      </c>
      <c r="COW101" s="5" t="s">
        <v>46</v>
      </c>
      <c r="COX101" s="5" t="s">
        <v>46</v>
      </c>
      <c r="COY101" s="5" t="s">
        <v>46</v>
      </c>
      <c r="COZ101" s="5" t="s">
        <v>46</v>
      </c>
      <c r="CPA101" s="5" t="s">
        <v>46</v>
      </c>
      <c r="CPB101" s="5" t="s">
        <v>46</v>
      </c>
      <c r="CPC101" s="5" t="s">
        <v>46</v>
      </c>
      <c r="CPD101" s="5" t="s">
        <v>46</v>
      </c>
      <c r="CPE101" s="5" t="s">
        <v>46</v>
      </c>
      <c r="CPF101" s="5" t="s">
        <v>46</v>
      </c>
      <c r="CPG101" s="5" t="s">
        <v>46</v>
      </c>
      <c r="CPH101" s="5" t="s">
        <v>46</v>
      </c>
      <c r="CPI101" s="5" t="s">
        <v>46</v>
      </c>
      <c r="CPJ101" s="5" t="s">
        <v>46</v>
      </c>
      <c r="CPK101" s="5" t="s">
        <v>46</v>
      </c>
      <c r="CPL101" s="5" t="s">
        <v>46</v>
      </c>
      <c r="CPM101" s="5" t="s">
        <v>46</v>
      </c>
      <c r="CPN101" s="5" t="s">
        <v>46</v>
      </c>
      <c r="CPO101" s="5" t="s">
        <v>46</v>
      </c>
      <c r="CPP101" s="5" t="s">
        <v>46</v>
      </c>
      <c r="CPQ101" s="5" t="s">
        <v>46</v>
      </c>
      <c r="CPR101" s="5" t="s">
        <v>46</v>
      </c>
      <c r="CPS101" s="5" t="s">
        <v>46</v>
      </c>
      <c r="CPT101" s="5" t="s">
        <v>46</v>
      </c>
      <c r="CPU101" s="5" t="s">
        <v>46</v>
      </c>
      <c r="CPV101" s="5" t="s">
        <v>46</v>
      </c>
      <c r="CPW101" s="5" t="s">
        <v>46</v>
      </c>
      <c r="CPX101" s="5" t="s">
        <v>46</v>
      </c>
      <c r="CPY101" s="5" t="s">
        <v>46</v>
      </c>
      <c r="CPZ101" s="5" t="s">
        <v>46</v>
      </c>
      <c r="CQA101" s="5" t="s">
        <v>46</v>
      </c>
      <c r="CQB101" s="5" t="s">
        <v>46</v>
      </c>
      <c r="CQC101" s="5" t="s">
        <v>46</v>
      </c>
      <c r="CQD101" s="5" t="s">
        <v>46</v>
      </c>
      <c r="CQE101" s="5" t="s">
        <v>46</v>
      </c>
      <c r="CQF101" s="5" t="s">
        <v>46</v>
      </c>
      <c r="CQG101" s="5" t="s">
        <v>46</v>
      </c>
      <c r="CQH101" s="5" t="s">
        <v>46</v>
      </c>
      <c r="CQI101" s="5" t="s">
        <v>46</v>
      </c>
      <c r="CQJ101" s="5" t="s">
        <v>46</v>
      </c>
      <c r="CQK101" s="5" t="s">
        <v>46</v>
      </c>
      <c r="CQL101" s="5" t="s">
        <v>46</v>
      </c>
      <c r="CQM101" s="5" t="s">
        <v>46</v>
      </c>
      <c r="CQN101" s="5" t="s">
        <v>46</v>
      </c>
      <c r="CQO101" s="5" t="s">
        <v>46</v>
      </c>
      <c r="CQP101" s="5" t="s">
        <v>46</v>
      </c>
      <c r="CQQ101" s="5" t="s">
        <v>46</v>
      </c>
      <c r="CQR101" s="5" t="s">
        <v>46</v>
      </c>
      <c r="CQS101" s="5" t="s">
        <v>46</v>
      </c>
      <c r="CQT101" s="5" t="s">
        <v>46</v>
      </c>
      <c r="CQU101" s="5" t="s">
        <v>46</v>
      </c>
      <c r="CQV101" s="5" t="s">
        <v>46</v>
      </c>
      <c r="CQW101" s="5" t="s">
        <v>46</v>
      </c>
      <c r="CQX101" s="5" t="s">
        <v>46</v>
      </c>
      <c r="CQY101" s="5" t="s">
        <v>46</v>
      </c>
      <c r="CQZ101" s="5" t="s">
        <v>46</v>
      </c>
      <c r="CRA101" s="5" t="s">
        <v>46</v>
      </c>
      <c r="CRB101" s="5" t="s">
        <v>46</v>
      </c>
      <c r="CRC101" s="5" t="s">
        <v>46</v>
      </c>
      <c r="CRD101" s="5" t="s">
        <v>46</v>
      </c>
      <c r="CRE101" s="5" t="s">
        <v>46</v>
      </c>
      <c r="CRF101" s="5" t="s">
        <v>46</v>
      </c>
      <c r="CRG101" s="5" t="s">
        <v>46</v>
      </c>
      <c r="CRH101" s="5" t="s">
        <v>46</v>
      </c>
      <c r="CRI101" s="5" t="s">
        <v>46</v>
      </c>
      <c r="CRJ101" s="5" t="s">
        <v>46</v>
      </c>
      <c r="CRK101" s="5" t="s">
        <v>46</v>
      </c>
      <c r="CRL101" s="5" t="s">
        <v>46</v>
      </c>
      <c r="CRM101" s="5" t="s">
        <v>46</v>
      </c>
      <c r="CRN101" s="5" t="s">
        <v>46</v>
      </c>
      <c r="CRO101" s="5" t="s">
        <v>46</v>
      </c>
      <c r="CRP101" s="5" t="s">
        <v>46</v>
      </c>
      <c r="CRQ101" s="5" t="s">
        <v>46</v>
      </c>
      <c r="CRR101" s="5" t="s">
        <v>46</v>
      </c>
      <c r="CRS101" s="5" t="s">
        <v>46</v>
      </c>
      <c r="CRT101" s="5" t="s">
        <v>46</v>
      </c>
      <c r="CRU101" s="5" t="s">
        <v>46</v>
      </c>
      <c r="CRV101" s="5" t="s">
        <v>46</v>
      </c>
      <c r="CRW101" s="5" t="s">
        <v>46</v>
      </c>
      <c r="CRX101" s="5" t="s">
        <v>46</v>
      </c>
      <c r="CRY101" s="5" t="s">
        <v>46</v>
      </c>
      <c r="CRZ101" s="5" t="s">
        <v>46</v>
      </c>
      <c r="CSA101" s="5" t="s">
        <v>46</v>
      </c>
      <c r="CSB101" s="5" t="s">
        <v>46</v>
      </c>
      <c r="CSC101" s="5" t="s">
        <v>46</v>
      </c>
      <c r="CSD101" s="5" t="s">
        <v>46</v>
      </c>
      <c r="CSE101" s="5" t="s">
        <v>46</v>
      </c>
      <c r="CSF101" s="5" t="s">
        <v>46</v>
      </c>
      <c r="CSG101" s="5" t="s">
        <v>46</v>
      </c>
      <c r="CSH101" s="5" t="s">
        <v>46</v>
      </c>
      <c r="CSI101" s="5" t="s">
        <v>46</v>
      </c>
      <c r="CSJ101" s="5" t="s">
        <v>46</v>
      </c>
      <c r="CSK101" s="5" t="s">
        <v>46</v>
      </c>
      <c r="CSL101" s="5" t="s">
        <v>46</v>
      </c>
      <c r="CSM101" s="5" t="s">
        <v>46</v>
      </c>
      <c r="CSN101" s="5" t="s">
        <v>46</v>
      </c>
      <c r="CSO101" s="5" t="s">
        <v>46</v>
      </c>
      <c r="CSP101" s="5" t="s">
        <v>46</v>
      </c>
      <c r="CSQ101" s="5" t="s">
        <v>46</v>
      </c>
      <c r="CSR101" s="5" t="s">
        <v>46</v>
      </c>
      <c r="CSS101" s="5" t="s">
        <v>46</v>
      </c>
      <c r="CST101" s="5" t="s">
        <v>46</v>
      </c>
      <c r="CSU101" s="5" t="s">
        <v>46</v>
      </c>
      <c r="CSV101" s="5" t="s">
        <v>46</v>
      </c>
      <c r="CSW101" s="5" t="s">
        <v>46</v>
      </c>
      <c r="CSX101" s="5" t="s">
        <v>46</v>
      </c>
      <c r="CSY101" s="5" t="s">
        <v>46</v>
      </c>
      <c r="CSZ101" s="5" t="s">
        <v>46</v>
      </c>
      <c r="CTA101" s="5" t="s">
        <v>46</v>
      </c>
      <c r="CTB101" s="5" t="s">
        <v>46</v>
      </c>
      <c r="CTC101" s="5" t="s">
        <v>46</v>
      </c>
      <c r="CTD101" s="5" t="s">
        <v>46</v>
      </c>
      <c r="CTE101" s="5" t="s">
        <v>46</v>
      </c>
      <c r="CTF101" s="5" t="s">
        <v>46</v>
      </c>
      <c r="CTG101" s="5" t="s">
        <v>46</v>
      </c>
      <c r="CTH101" s="5" t="s">
        <v>46</v>
      </c>
      <c r="CTI101" s="5" t="s">
        <v>46</v>
      </c>
      <c r="CTJ101" s="5" t="s">
        <v>46</v>
      </c>
      <c r="CTK101" s="5" t="s">
        <v>46</v>
      </c>
      <c r="CTL101" s="5" t="s">
        <v>46</v>
      </c>
      <c r="CTM101" s="5" t="s">
        <v>46</v>
      </c>
      <c r="CTN101" s="5" t="s">
        <v>46</v>
      </c>
      <c r="CTO101" s="5" t="s">
        <v>46</v>
      </c>
      <c r="CTP101" s="5" t="s">
        <v>46</v>
      </c>
      <c r="CTQ101" s="5" t="s">
        <v>46</v>
      </c>
      <c r="CTR101" s="5" t="s">
        <v>46</v>
      </c>
      <c r="CTS101" s="5" t="s">
        <v>46</v>
      </c>
      <c r="CTT101" s="5" t="s">
        <v>46</v>
      </c>
      <c r="CTU101" s="5" t="s">
        <v>46</v>
      </c>
      <c r="CTV101" s="5" t="s">
        <v>46</v>
      </c>
      <c r="CTW101" s="5" t="s">
        <v>46</v>
      </c>
      <c r="CTX101" s="5" t="s">
        <v>46</v>
      </c>
      <c r="CTY101" s="5" t="s">
        <v>46</v>
      </c>
      <c r="CTZ101" s="5" t="s">
        <v>46</v>
      </c>
      <c r="CUA101" s="5" t="s">
        <v>46</v>
      </c>
      <c r="CUB101" s="5" t="s">
        <v>46</v>
      </c>
      <c r="CUC101" s="5" t="s">
        <v>46</v>
      </c>
      <c r="CUD101" s="5" t="s">
        <v>46</v>
      </c>
      <c r="CUE101" s="5" t="s">
        <v>46</v>
      </c>
      <c r="CUF101" s="5" t="s">
        <v>46</v>
      </c>
      <c r="CUG101" s="5" t="s">
        <v>46</v>
      </c>
      <c r="CUH101" s="5" t="s">
        <v>46</v>
      </c>
      <c r="CUI101" s="5" t="s">
        <v>46</v>
      </c>
      <c r="CUJ101" s="5" t="s">
        <v>46</v>
      </c>
      <c r="CUK101" s="5" t="s">
        <v>46</v>
      </c>
      <c r="CUL101" s="5" t="s">
        <v>46</v>
      </c>
      <c r="CUM101" s="5" t="s">
        <v>46</v>
      </c>
      <c r="CUN101" s="5" t="s">
        <v>46</v>
      </c>
      <c r="CUO101" s="5" t="s">
        <v>46</v>
      </c>
      <c r="CUP101" s="5" t="s">
        <v>46</v>
      </c>
      <c r="CUQ101" s="5" t="s">
        <v>46</v>
      </c>
      <c r="CUR101" s="5" t="s">
        <v>46</v>
      </c>
      <c r="CUS101" s="5" t="s">
        <v>46</v>
      </c>
      <c r="CUT101" s="5" t="s">
        <v>46</v>
      </c>
      <c r="CUU101" s="5" t="s">
        <v>46</v>
      </c>
      <c r="CUV101" s="5" t="s">
        <v>46</v>
      </c>
      <c r="CUW101" s="5" t="s">
        <v>46</v>
      </c>
      <c r="CUX101" s="5" t="s">
        <v>46</v>
      </c>
      <c r="CUY101" s="5" t="s">
        <v>46</v>
      </c>
      <c r="CUZ101" s="5" t="s">
        <v>46</v>
      </c>
      <c r="CVA101" s="5" t="s">
        <v>46</v>
      </c>
      <c r="CVB101" s="5" t="s">
        <v>46</v>
      </c>
      <c r="CVC101" s="5" t="s">
        <v>46</v>
      </c>
      <c r="CVD101" s="5" t="s">
        <v>46</v>
      </c>
      <c r="CVE101" s="5" t="s">
        <v>46</v>
      </c>
      <c r="CVF101" s="5" t="s">
        <v>46</v>
      </c>
      <c r="CVG101" s="5" t="s">
        <v>46</v>
      </c>
      <c r="CVH101" s="5" t="s">
        <v>46</v>
      </c>
      <c r="CVI101" s="5" t="s">
        <v>46</v>
      </c>
      <c r="CVJ101" s="5" t="s">
        <v>46</v>
      </c>
      <c r="CVK101" s="5" t="s">
        <v>46</v>
      </c>
      <c r="CVL101" s="5" t="s">
        <v>46</v>
      </c>
      <c r="CVM101" s="5" t="s">
        <v>46</v>
      </c>
      <c r="CVN101" s="5" t="s">
        <v>46</v>
      </c>
      <c r="CVO101" s="5" t="s">
        <v>46</v>
      </c>
      <c r="CVP101" s="5" t="s">
        <v>46</v>
      </c>
      <c r="CVQ101" s="5" t="s">
        <v>46</v>
      </c>
      <c r="CVR101" s="5" t="s">
        <v>46</v>
      </c>
      <c r="CVS101" s="5" t="s">
        <v>46</v>
      </c>
      <c r="CVT101" s="5" t="s">
        <v>46</v>
      </c>
      <c r="CVU101" s="5" t="s">
        <v>46</v>
      </c>
      <c r="CVV101" s="5" t="s">
        <v>46</v>
      </c>
      <c r="CVW101" s="5" t="s">
        <v>46</v>
      </c>
      <c r="CVX101" s="5" t="s">
        <v>46</v>
      </c>
      <c r="CVY101" s="5" t="s">
        <v>46</v>
      </c>
      <c r="CVZ101" s="5" t="s">
        <v>46</v>
      </c>
      <c r="CWA101" s="5" t="s">
        <v>46</v>
      </c>
      <c r="CWB101" s="5" t="s">
        <v>46</v>
      </c>
      <c r="CWC101" s="5" t="s">
        <v>46</v>
      </c>
      <c r="CWD101" s="5" t="s">
        <v>46</v>
      </c>
      <c r="CWE101" s="5" t="s">
        <v>46</v>
      </c>
      <c r="CWF101" s="5" t="s">
        <v>46</v>
      </c>
      <c r="CWG101" s="5" t="s">
        <v>46</v>
      </c>
      <c r="CWH101" s="5" t="s">
        <v>46</v>
      </c>
      <c r="CWI101" s="5" t="s">
        <v>46</v>
      </c>
      <c r="CWJ101" s="5" t="s">
        <v>46</v>
      </c>
      <c r="CWK101" s="5" t="s">
        <v>46</v>
      </c>
      <c r="CWL101" s="5" t="s">
        <v>46</v>
      </c>
      <c r="CWM101" s="5" t="s">
        <v>46</v>
      </c>
      <c r="CWN101" s="5" t="s">
        <v>46</v>
      </c>
      <c r="CWO101" s="5" t="s">
        <v>46</v>
      </c>
      <c r="CWP101" s="5" t="s">
        <v>46</v>
      </c>
      <c r="CWQ101" s="5" t="s">
        <v>46</v>
      </c>
      <c r="CWR101" s="5" t="s">
        <v>46</v>
      </c>
      <c r="CWS101" s="5" t="s">
        <v>46</v>
      </c>
      <c r="CWT101" s="5" t="s">
        <v>46</v>
      </c>
      <c r="CWU101" s="5" t="s">
        <v>46</v>
      </c>
      <c r="CWV101" s="5" t="s">
        <v>46</v>
      </c>
      <c r="CWW101" s="5" t="s">
        <v>46</v>
      </c>
      <c r="CWX101" s="5" t="s">
        <v>46</v>
      </c>
      <c r="CWY101" s="5" t="s">
        <v>46</v>
      </c>
      <c r="CWZ101" s="5" t="s">
        <v>46</v>
      </c>
      <c r="CXA101" s="5" t="s">
        <v>46</v>
      </c>
      <c r="CXB101" s="5" t="s">
        <v>46</v>
      </c>
      <c r="CXC101" s="5" t="s">
        <v>46</v>
      </c>
      <c r="CXD101" s="5" t="s">
        <v>46</v>
      </c>
      <c r="CXE101" s="5" t="s">
        <v>46</v>
      </c>
      <c r="CXF101" s="5" t="s">
        <v>46</v>
      </c>
      <c r="CXG101" s="5" t="s">
        <v>46</v>
      </c>
      <c r="CXH101" s="5" t="s">
        <v>46</v>
      </c>
      <c r="CXI101" s="5" t="s">
        <v>46</v>
      </c>
      <c r="CXJ101" s="5" t="s">
        <v>46</v>
      </c>
      <c r="CXK101" s="5" t="s">
        <v>46</v>
      </c>
      <c r="CXL101" s="5" t="s">
        <v>46</v>
      </c>
      <c r="CXM101" s="5" t="s">
        <v>46</v>
      </c>
      <c r="CXN101" s="5" t="s">
        <v>46</v>
      </c>
      <c r="CXO101" s="5" t="s">
        <v>46</v>
      </c>
      <c r="CXP101" s="5" t="s">
        <v>46</v>
      </c>
      <c r="CXQ101" s="5" t="s">
        <v>46</v>
      </c>
      <c r="CXR101" s="5" t="s">
        <v>46</v>
      </c>
      <c r="CXS101" s="5" t="s">
        <v>46</v>
      </c>
      <c r="CXT101" s="5" t="s">
        <v>46</v>
      </c>
      <c r="CXU101" s="5" t="s">
        <v>46</v>
      </c>
      <c r="CXV101" s="5" t="s">
        <v>46</v>
      </c>
      <c r="CXW101" s="5" t="s">
        <v>46</v>
      </c>
      <c r="CXX101" s="5" t="s">
        <v>46</v>
      </c>
      <c r="CXY101" s="5" t="s">
        <v>46</v>
      </c>
      <c r="CXZ101" s="5" t="s">
        <v>46</v>
      </c>
      <c r="CYA101" s="5" t="s">
        <v>46</v>
      </c>
      <c r="CYB101" s="5" t="s">
        <v>46</v>
      </c>
      <c r="CYC101" s="5" t="s">
        <v>46</v>
      </c>
      <c r="CYD101" s="5" t="s">
        <v>46</v>
      </c>
      <c r="CYE101" s="5" t="s">
        <v>46</v>
      </c>
      <c r="CYF101" s="5" t="s">
        <v>46</v>
      </c>
      <c r="CYG101" s="5" t="s">
        <v>46</v>
      </c>
      <c r="CYH101" s="5" t="s">
        <v>46</v>
      </c>
      <c r="CYI101" s="5" t="s">
        <v>46</v>
      </c>
      <c r="CYJ101" s="5" t="s">
        <v>46</v>
      </c>
      <c r="CYK101" s="5" t="s">
        <v>46</v>
      </c>
      <c r="CYL101" s="5" t="s">
        <v>46</v>
      </c>
      <c r="CYM101" s="5" t="s">
        <v>46</v>
      </c>
      <c r="CYN101" s="5" t="s">
        <v>46</v>
      </c>
      <c r="CYO101" s="5" t="s">
        <v>46</v>
      </c>
      <c r="CYP101" s="5" t="s">
        <v>46</v>
      </c>
      <c r="CYQ101" s="5" t="s">
        <v>46</v>
      </c>
      <c r="CYR101" s="5" t="s">
        <v>46</v>
      </c>
      <c r="CYS101" s="5" t="s">
        <v>46</v>
      </c>
      <c r="CYT101" s="5" t="s">
        <v>46</v>
      </c>
      <c r="CYU101" s="5" t="s">
        <v>46</v>
      </c>
      <c r="CYV101" s="5" t="s">
        <v>46</v>
      </c>
      <c r="CYW101" s="5" t="s">
        <v>46</v>
      </c>
      <c r="CYX101" s="5" t="s">
        <v>46</v>
      </c>
      <c r="CYY101" s="5" t="s">
        <v>46</v>
      </c>
      <c r="CYZ101" s="5" t="s">
        <v>46</v>
      </c>
      <c r="CZA101" s="5" t="s">
        <v>46</v>
      </c>
      <c r="CZB101" s="5" t="s">
        <v>46</v>
      </c>
      <c r="CZC101" s="5" t="s">
        <v>46</v>
      </c>
      <c r="CZD101" s="5" t="s">
        <v>46</v>
      </c>
      <c r="CZE101" s="5" t="s">
        <v>46</v>
      </c>
      <c r="CZF101" s="5" t="s">
        <v>46</v>
      </c>
      <c r="CZG101" s="5" t="s">
        <v>46</v>
      </c>
      <c r="CZH101" s="5" t="s">
        <v>46</v>
      </c>
      <c r="CZI101" s="5" t="s">
        <v>46</v>
      </c>
      <c r="CZJ101" s="5" t="s">
        <v>46</v>
      </c>
      <c r="CZK101" s="5" t="s">
        <v>46</v>
      </c>
      <c r="CZL101" s="5" t="s">
        <v>46</v>
      </c>
      <c r="CZM101" s="5" t="s">
        <v>46</v>
      </c>
      <c r="CZN101" s="5" t="s">
        <v>46</v>
      </c>
      <c r="CZO101" s="5" t="s">
        <v>46</v>
      </c>
      <c r="CZP101" s="5" t="s">
        <v>46</v>
      </c>
      <c r="CZQ101" s="5" t="s">
        <v>46</v>
      </c>
      <c r="CZR101" s="5" t="s">
        <v>46</v>
      </c>
      <c r="CZS101" s="5" t="s">
        <v>46</v>
      </c>
      <c r="CZT101" s="5" t="s">
        <v>46</v>
      </c>
      <c r="CZU101" s="5" t="s">
        <v>46</v>
      </c>
      <c r="CZV101" s="5" t="s">
        <v>46</v>
      </c>
      <c r="CZW101" s="5" t="s">
        <v>46</v>
      </c>
      <c r="CZX101" s="5" t="s">
        <v>46</v>
      </c>
      <c r="CZY101" s="5" t="s">
        <v>46</v>
      </c>
      <c r="CZZ101" s="5" t="s">
        <v>46</v>
      </c>
      <c r="DAA101" s="5" t="s">
        <v>46</v>
      </c>
      <c r="DAB101" s="5" t="s">
        <v>46</v>
      </c>
      <c r="DAC101" s="5" t="s">
        <v>46</v>
      </c>
      <c r="DAD101" s="5" t="s">
        <v>46</v>
      </c>
      <c r="DAE101" s="5" t="s">
        <v>46</v>
      </c>
      <c r="DAF101" s="5" t="s">
        <v>46</v>
      </c>
      <c r="DAG101" s="5" t="s">
        <v>46</v>
      </c>
      <c r="DAH101" s="5" t="s">
        <v>46</v>
      </c>
      <c r="DAI101" s="5" t="s">
        <v>46</v>
      </c>
      <c r="DAJ101" s="5" t="s">
        <v>46</v>
      </c>
      <c r="DAK101" s="5" t="s">
        <v>46</v>
      </c>
      <c r="DAL101" s="5" t="s">
        <v>46</v>
      </c>
      <c r="DAM101" s="5" t="s">
        <v>46</v>
      </c>
      <c r="DAN101" s="5" t="s">
        <v>46</v>
      </c>
      <c r="DAO101" s="5" t="s">
        <v>46</v>
      </c>
      <c r="DAP101" s="5" t="s">
        <v>46</v>
      </c>
      <c r="DAQ101" s="5" t="s">
        <v>46</v>
      </c>
      <c r="DAR101" s="5" t="s">
        <v>46</v>
      </c>
      <c r="DAS101" s="5" t="s">
        <v>46</v>
      </c>
      <c r="DAT101" s="5" t="s">
        <v>46</v>
      </c>
      <c r="DAU101" s="5" t="s">
        <v>46</v>
      </c>
      <c r="DAV101" s="5" t="s">
        <v>46</v>
      </c>
      <c r="DAW101" s="5" t="s">
        <v>46</v>
      </c>
      <c r="DAX101" s="5" t="s">
        <v>46</v>
      </c>
      <c r="DAY101" s="5" t="s">
        <v>46</v>
      </c>
      <c r="DAZ101" s="5" t="s">
        <v>46</v>
      </c>
      <c r="DBA101" s="5" t="s">
        <v>46</v>
      </c>
      <c r="DBB101" s="5" t="s">
        <v>46</v>
      </c>
      <c r="DBC101" s="5" t="s">
        <v>46</v>
      </c>
      <c r="DBD101" s="5" t="s">
        <v>46</v>
      </c>
      <c r="DBE101" s="5" t="s">
        <v>46</v>
      </c>
      <c r="DBF101" s="5" t="s">
        <v>46</v>
      </c>
      <c r="DBG101" s="5" t="s">
        <v>46</v>
      </c>
      <c r="DBH101" s="5" t="s">
        <v>46</v>
      </c>
      <c r="DBI101" s="5" t="s">
        <v>46</v>
      </c>
      <c r="DBJ101" s="5" t="s">
        <v>46</v>
      </c>
      <c r="DBK101" s="5" t="s">
        <v>46</v>
      </c>
      <c r="DBL101" s="5" t="s">
        <v>46</v>
      </c>
      <c r="DBM101" s="5" t="s">
        <v>46</v>
      </c>
      <c r="DBN101" s="5" t="s">
        <v>46</v>
      </c>
      <c r="DBO101" s="5" t="s">
        <v>46</v>
      </c>
      <c r="DBP101" s="5" t="s">
        <v>46</v>
      </c>
      <c r="DBQ101" s="5" t="s">
        <v>46</v>
      </c>
      <c r="DBR101" s="5" t="s">
        <v>46</v>
      </c>
      <c r="DBS101" s="5" t="s">
        <v>46</v>
      </c>
      <c r="DBT101" s="5" t="s">
        <v>46</v>
      </c>
      <c r="DBU101" s="5" t="s">
        <v>46</v>
      </c>
      <c r="DBV101" s="5" t="s">
        <v>46</v>
      </c>
      <c r="DBW101" s="5" t="s">
        <v>46</v>
      </c>
      <c r="DBX101" s="5" t="s">
        <v>46</v>
      </c>
      <c r="DBY101" s="5" t="s">
        <v>46</v>
      </c>
      <c r="DBZ101" s="5" t="s">
        <v>46</v>
      </c>
      <c r="DCA101" s="5" t="s">
        <v>46</v>
      </c>
      <c r="DCB101" s="5" t="s">
        <v>46</v>
      </c>
      <c r="DCC101" s="5" t="s">
        <v>46</v>
      </c>
      <c r="DCD101" s="5" t="s">
        <v>46</v>
      </c>
      <c r="DCE101" s="5" t="s">
        <v>46</v>
      </c>
      <c r="DCF101" s="5" t="s">
        <v>46</v>
      </c>
      <c r="DCG101" s="5" t="s">
        <v>46</v>
      </c>
      <c r="DCH101" s="5" t="s">
        <v>46</v>
      </c>
      <c r="DCI101" s="5" t="s">
        <v>46</v>
      </c>
      <c r="DCJ101" s="5" t="s">
        <v>46</v>
      </c>
      <c r="DCK101" s="5" t="s">
        <v>46</v>
      </c>
      <c r="DCL101" s="5" t="s">
        <v>46</v>
      </c>
      <c r="DCM101" s="5" t="s">
        <v>46</v>
      </c>
      <c r="DCN101" s="5" t="s">
        <v>46</v>
      </c>
      <c r="DCO101" s="5" t="s">
        <v>46</v>
      </c>
      <c r="DCP101" s="5" t="s">
        <v>46</v>
      </c>
      <c r="DCQ101" s="5" t="s">
        <v>46</v>
      </c>
      <c r="DCR101" s="5" t="s">
        <v>46</v>
      </c>
      <c r="DCS101" s="5" t="s">
        <v>46</v>
      </c>
      <c r="DCT101" s="5" t="s">
        <v>46</v>
      </c>
      <c r="DCU101" s="5" t="s">
        <v>46</v>
      </c>
      <c r="DCV101" s="5" t="s">
        <v>46</v>
      </c>
      <c r="DCW101" s="5" t="s">
        <v>46</v>
      </c>
      <c r="DCX101" s="5" t="s">
        <v>46</v>
      </c>
      <c r="DCY101" s="5" t="s">
        <v>46</v>
      </c>
      <c r="DCZ101" s="5" t="s">
        <v>46</v>
      </c>
      <c r="DDA101" s="5" t="s">
        <v>46</v>
      </c>
      <c r="DDB101" s="5" t="s">
        <v>46</v>
      </c>
      <c r="DDC101" s="5" t="s">
        <v>46</v>
      </c>
      <c r="DDD101" s="5" t="s">
        <v>46</v>
      </c>
      <c r="DDE101" s="5" t="s">
        <v>46</v>
      </c>
      <c r="DDF101" s="5" t="s">
        <v>46</v>
      </c>
      <c r="DDG101" s="5" t="s">
        <v>46</v>
      </c>
      <c r="DDH101" s="5" t="s">
        <v>46</v>
      </c>
      <c r="DDI101" s="5" t="s">
        <v>46</v>
      </c>
      <c r="DDJ101" s="5" t="s">
        <v>46</v>
      </c>
      <c r="DDK101" s="5" t="s">
        <v>46</v>
      </c>
      <c r="DDL101" s="5" t="s">
        <v>46</v>
      </c>
      <c r="DDM101" s="5" t="s">
        <v>46</v>
      </c>
      <c r="DDN101" s="5" t="s">
        <v>46</v>
      </c>
      <c r="DDO101" s="5" t="s">
        <v>46</v>
      </c>
      <c r="DDP101" s="5" t="s">
        <v>46</v>
      </c>
      <c r="DDQ101" s="5" t="s">
        <v>46</v>
      </c>
      <c r="DDR101" s="5" t="s">
        <v>46</v>
      </c>
      <c r="DDS101" s="5" t="s">
        <v>46</v>
      </c>
      <c r="DDT101" s="5" t="s">
        <v>46</v>
      </c>
      <c r="DDU101" s="5" t="s">
        <v>46</v>
      </c>
      <c r="DDV101" s="5" t="s">
        <v>46</v>
      </c>
      <c r="DDW101" s="5" t="s">
        <v>46</v>
      </c>
      <c r="DDX101" s="5" t="s">
        <v>46</v>
      </c>
      <c r="DDY101" s="5" t="s">
        <v>46</v>
      </c>
      <c r="DDZ101" s="5" t="s">
        <v>46</v>
      </c>
      <c r="DEA101" s="5" t="s">
        <v>46</v>
      </c>
      <c r="DEB101" s="5" t="s">
        <v>46</v>
      </c>
      <c r="DEC101" s="5" t="s">
        <v>46</v>
      </c>
      <c r="DED101" s="5" t="s">
        <v>46</v>
      </c>
      <c r="DEE101" s="5" t="s">
        <v>46</v>
      </c>
      <c r="DEF101" s="5" t="s">
        <v>46</v>
      </c>
      <c r="DEG101" s="5" t="s">
        <v>46</v>
      </c>
      <c r="DEH101" s="5" t="s">
        <v>46</v>
      </c>
      <c r="DEI101" s="5" t="s">
        <v>46</v>
      </c>
      <c r="DEJ101" s="5" t="s">
        <v>46</v>
      </c>
      <c r="DEK101" s="5" t="s">
        <v>46</v>
      </c>
      <c r="DEL101" s="5" t="s">
        <v>46</v>
      </c>
      <c r="DEM101" s="5" t="s">
        <v>46</v>
      </c>
      <c r="DEN101" s="5" t="s">
        <v>46</v>
      </c>
      <c r="DEO101" s="5" t="s">
        <v>46</v>
      </c>
      <c r="DEP101" s="5" t="s">
        <v>46</v>
      </c>
      <c r="DEQ101" s="5" t="s">
        <v>46</v>
      </c>
      <c r="DER101" s="5" t="s">
        <v>46</v>
      </c>
      <c r="DES101" s="5" t="s">
        <v>46</v>
      </c>
      <c r="DET101" s="5" t="s">
        <v>46</v>
      </c>
      <c r="DEU101" s="5" t="s">
        <v>46</v>
      </c>
      <c r="DEV101" s="5" t="s">
        <v>46</v>
      </c>
      <c r="DEW101" s="5" t="s">
        <v>46</v>
      </c>
      <c r="DEX101" s="5" t="s">
        <v>46</v>
      </c>
      <c r="DEY101" s="5" t="s">
        <v>46</v>
      </c>
      <c r="DEZ101" s="5" t="s">
        <v>46</v>
      </c>
      <c r="DFA101" s="5" t="s">
        <v>46</v>
      </c>
      <c r="DFB101" s="5" t="s">
        <v>46</v>
      </c>
      <c r="DFC101" s="5" t="s">
        <v>46</v>
      </c>
      <c r="DFD101" s="5" t="s">
        <v>46</v>
      </c>
      <c r="DFE101" s="5" t="s">
        <v>46</v>
      </c>
      <c r="DFF101" s="5" t="s">
        <v>46</v>
      </c>
      <c r="DFG101" s="5" t="s">
        <v>46</v>
      </c>
      <c r="DFH101" s="5" t="s">
        <v>46</v>
      </c>
      <c r="DFI101" s="5" t="s">
        <v>46</v>
      </c>
      <c r="DFJ101" s="5" t="s">
        <v>46</v>
      </c>
      <c r="DFK101" s="5" t="s">
        <v>46</v>
      </c>
      <c r="DFL101" s="5" t="s">
        <v>46</v>
      </c>
      <c r="DFM101" s="5" t="s">
        <v>46</v>
      </c>
      <c r="DFN101" s="5" t="s">
        <v>46</v>
      </c>
      <c r="DFO101" s="5" t="s">
        <v>46</v>
      </c>
      <c r="DFP101" s="5" t="s">
        <v>46</v>
      </c>
      <c r="DFQ101" s="5" t="s">
        <v>46</v>
      </c>
      <c r="DFR101" s="5" t="s">
        <v>46</v>
      </c>
      <c r="DFS101" s="5" t="s">
        <v>46</v>
      </c>
      <c r="DFT101" s="5" t="s">
        <v>46</v>
      </c>
      <c r="DFU101" s="5" t="s">
        <v>46</v>
      </c>
      <c r="DFV101" s="5" t="s">
        <v>46</v>
      </c>
      <c r="DFW101" s="5" t="s">
        <v>46</v>
      </c>
      <c r="DFX101" s="5" t="s">
        <v>46</v>
      </c>
      <c r="DFY101" s="5" t="s">
        <v>46</v>
      </c>
      <c r="DFZ101" s="5" t="s">
        <v>46</v>
      </c>
      <c r="DGA101" s="5" t="s">
        <v>46</v>
      </c>
      <c r="DGB101" s="5" t="s">
        <v>46</v>
      </c>
      <c r="DGC101" s="5" t="s">
        <v>46</v>
      </c>
      <c r="DGD101" s="5" t="s">
        <v>46</v>
      </c>
      <c r="DGE101" s="5" t="s">
        <v>46</v>
      </c>
      <c r="DGF101" s="5" t="s">
        <v>46</v>
      </c>
      <c r="DGG101" s="5" t="s">
        <v>46</v>
      </c>
      <c r="DGH101" s="5" t="s">
        <v>46</v>
      </c>
      <c r="DGI101" s="5" t="s">
        <v>46</v>
      </c>
      <c r="DGJ101" s="5" t="s">
        <v>46</v>
      </c>
      <c r="DGK101" s="5" t="s">
        <v>46</v>
      </c>
      <c r="DGL101" s="5" t="s">
        <v>46</v>
      </c>
      <c r="DGM101" s="5" t="s">
        <v>46</v>
      </c>
      <c r="DGN101" s="5" t="s">
        <v>46</v>
      </c>
      <c r="DGO101" s="5" t="s">
        <v>46</v>
      </c>
      <c r="DGP101" s="5" t="s">
        <v>46</v>
      </c>
      <c r="DGQ101" s="5" t="s">
        <v>46</v>
      </c>
      <c r="DGR101" s="5" t="s">
        <v>46</v>
      </c>
      <c r="DGS101" s="5" t="s">
        <v>46</v>
      </c>
      <c r="DGT101" s="5" t="s">
        <v>46</v>
      </c>
      <c r="DGU101" s="5" t="s">
        <v>46</v>
      </c>
      <c r="DGV101" s="5" t="s">
        <v>46</v>
      </c>
      <c r="DGW101" s="5" t="s">
        <v>46</v>
      </c>
      <c r="DGX101" s="5" t="s">
        <v>46</v>
      </c>
      <c r="DGY101" s="5" t="s">
        <v>46</v>
      </c>
      <c r="DGZ101" s="5" t="s">
        <v>46</v>
      </c>
      <c r="DHA101" s="5" t="s">
        <v>46</v>
      </c>
      <c r="DHB101" s="5" t="s">
        <v>46</v>
      </c>
      <c r="DHC101" s="5" t="s">
        <v>46</v>
      </c>
      <c r="DHD101" s="5" t="s">
        <v>46</v>
      </c>
      <c r="DHE101" s="5" t="s">
        <v>46</v>
      </c>
      <c r="DHF101" s="5" t="s">
        <v>46</v>
      </c>
      <c r="DHG101" s="5" t="s">
        <v>46</v>
      </c>
      <c r="DHH101" s="5" t="s">
        <v>46</v>
      </c>
      <c r="DHI101" s="5" t="s">
        <v>46</v>
      </c>
      <c r="DHJ101" s="5" t="s">
        <v>46</v>
      </c>
      <c r="DHK101" s="5" t="s">
        <v>46</v>
      </c>
      <c r="DHL101" s="5" t="s">
        <v>46</v>
      </c>
      <c r="DHM101" s="5" t="s">
        <v>46</v>
      </c>
      <c r="DHN101" s="5" t="s">
        <v>46</v>
      </c>
      <c r="DHO101" s="5" t="s">
        <v>46</v>
      </c>
      <c r="DHP101" s="5" t="s">
        <v>46</v>
      </c>
      <c r="DHQ101" s="5" t="s">
        <v>46</v>
      </c>
      <c r="DHR101" s="5" t="s">
        <v>46</v>
      </c>
      <c r="DHS101" s="5" t="s">
        <v>46</v>
      </c>
      <c r="DHT101" s="5" t="s">
        <v>46</v>
      </c>
      <c r="DHU101" s="5" t="s">
        <v>46</v>
      </c>
      <c r="DHV101" s="5" t="s">
        <v>46</v>
      </c>
      <c r="DHW101" s="5" t="s">
        <v>46</v>
      </c>
      <c r="DHX101" s="5" t="s">
        <v>46</v>
      </c>
      <c r="DHY101" s="5" t="s">
        <v>46</v>
      </c>
      <c r="DHZ101" s="5" t="s">
        <v>46</v>
      </c>
      <c r="DIA101" s="5" t="s">
        <v>46</v>
      </c>
      <c r="DIB101" s="5" t="s">
        <v>46</v>
      </c>
      <c r="DIC101" s="5" t="s">
        <v>46</v>
      </c>
      <c r="DID101" s="5" t="s">
        <v>46</v>
      </c>
      <c r="DIE101" s="5" t="s">
        <v>46</v>
      </c>
      <c r="DIF101" s="5" t="s">
        <v>46</v>
      </c>
      <c r="DIG101" s="5" t="s">
        <v>46</v>
      </c>
      <c r="DIH101" s="5" t="s">
        <v>46</v>
      </c>
      <c r="DII101" s="5" t="s">
        <v>46</v>
      </c>
      <c r="DIJ101" s="5" t="s">
        <v>46</v>
      </c>
      <c r="DIK101" s="5" t="s">
        <v>46</v>
      </c>
      <c r="DIL101" s="5" t="s">
        <v>46</v>
      </c>
      <c r="DIM101" s="5" t="s">
        <v>46</v>
      </c>
      <c r="DIN101" s="5" t="s">
        <v>46</v>
      </c>
      <c r="DIO101" s="5" t="s">
        <v>46</v>
      </c>
      <c r="DIP101" s="5" t="s">
        <v>46</v>
      </c>
      <c r="DIQ101" s="5" t="s">
        <v>46</v>
      </c>
      <c r="DIR101" s="5" t="s">
        <v>46</v>
      </c>
      <c r="DIS101" s="5" t="s">
        <v>46</v>
      </c>
      <c r="DIT101" s="5" t="s">
        <v>46</v>
      </c>
      <c r="DIU101" s="5" t="s">
        <v>46</v>
      </c>
      <c r="DIV101" s="5" t="s">
        <v>46</v>
      </c>
      <c r="DIW101" s="5" t="s">
        <v>46</v>
      </c>
      <c r="DIX101" s="5" t="s">
        <v>46</v>
      </c>
      <c r="DIY101" s="5" t="s">
        <v>46</v>
      </c>
      <c r="DIZ101" s="5" t="s">
        <v>46</v>
      </c>
      <c r="DJA101" s="5" t="s">
        <v>46</v>
      </c>
      <c r="DJB101" s="5" t="s">
        <v>46</v>
      </c>
      <c r="DJC101" s="5" t="s">
        <v>46</v>
      </c>
      <c r="DJD101" s="5" t="s">
        <v>46</v>
      </c>
      <c r="DJE101" s="5" t="s">
        <v>46</v>
      </c>
      <c r="DJF101" s="5" t="s">
        <v>46</v>
      </c>
      <c r="DJG101" s="5" t="s">
        <v>46</v>
      </c>
      <c r="DJH101" s="5" t="s">
        <v>46</v>
      </c>
      <c r="DJI101" s="5" t="s">
        <v>46</v>
      </c>
      <c r="DJJ101" s="5" t="s">
        <v>46</v>
      </c>
      <c r="DJK101" s="5" t="s">
        <v>46</v>
      </c>
      <c r="DJL101" s="5" t="s">
        <v>46</v>
      </c>
      <c r="DJM101" s="5" t="s">
        <v>46</v>
      </c>
      <c r="DJN101" s="5" t="s">
        <v>46</v>
      </c>
      <c r="DJO101" s="5" t="s">
        <v>46</v>
      </c>
      <c r="DJP101" s="5" t="s">
        <v>46</v>
      </c>
      <c r="DJQ101" s="5" t="s">
        <v>46</v>
      </c>
      <c r="DJR101" s="5" t="s">
        <v>46</v>
      </c>
      <c r="DJS101" s="5" t="s">
        <v>46</v>
      </c>
      <c r="DJT101" s="5" t="s">
        <v>46</v>
      </c>
      <c r="DJU101" s="5" t="s">
        <v>46</v>
      </c>
      <c r="DJV101" s="5" t="s">
        <v>46</v>
      </c>
      <c r="DJW101" s="5" t="s">
        <v>46</v>
      </c>
      <c r="DJX101" s="5" t="s">
        <v>46</v>
      </c>
      <c r="DJY101" s="5" t="s">
        <v>46</v>
      </c>
      <c r="DJZ101" s="5" t="s">
        <v>46</v>
      </c>
      <c r="DKA101" s="5" t="s">
        <v>46</v>
      </c>
      <c r="DKB101" s="5" t="s">
        <v>46</v>
      </c>
      <c r="DKC101" s="5" t="s">
        <v>46</v>
      </c>
      <c r="DKD101" s="5" t="s">
        <v>46</v>
      </c>
      <c r="DKE101" s="5" t="s">
        <v>46</v>
      </c>
      <c r="DKF101" s="5" t="s">
        <v>46</v>
      </c>
      <c r="DKG101" s="5" t="s">
        <v>46</v>
      </c>
      <c r="DKH101" s="5" t="s">
        <v>46</v>
      </c>
      <c r="DKI101" s="5" t="s">
        <v>46</v>
      </c>
      <c r="DKJ101" s="5" t="s">
        <v>46</v>
      </c>
      <c r="DKK101" s="5" t="s">
        <v>46</v>
      </c>
      <c r="DKL101" s="5" t="s">
        <v>46</v>
      </c>
      <c r="DKM101" s="5" t="s">
        <v>46</v>
      </c>
      <c r="DKN101" s="5" t="s">
        <v>46</v>
      </c>
      <c r="DKO101" s="5" t="s">
        <v>46</v>
      </c>
      <c r="DKP101" s="5" t="s">
        <v>46</v>
      </c>
      <c r="DKQ101" s="5" t="s">
        <v>46</v>
      </c>
      <c r="DKR101" s="5" t="s">
        <v>46</v>
      </c>
      <c r="DKS101" s="5" t="s">
        <v>46</v>
      </c>
      <c r="DKT101" s="5" t="s">
        <v>46</v>
      </c>
      <c r="DKU101" s="5" t="s">
        <v>46</v>
      </c>
      <c r="DKV101" s="5" t="s">
        <v>46</v>
      </c>
      <c r="DKW101" s="5" t="s">
        <v>46</v>
      </c>
      <c r="DKX101" s="5" t="s">
        <v>46</v>
      </c>
      <c r="DKY101" s="5" t="s">
        <v>46</v>
      </c>
      <c r="DKZ101" s="5" t="s">
        <v>46</v>
      </c>
      <c r="DLA101" s="5" t="s">
        <v>46</v>
      </c>
      <c r="DLB101" s="5" t="s">
        <v>46</v>
      </c>
      <c r="DLC101" s="5" t="s">
        <v>46</v>
      </c>
      <c r="DLD101" s="5" t="s">
        <v>46</v>
      </c>
      <c r="DLE101" s="5" t="s">
        <v>46</v>
      </c>
      <c r="DLF101" s="5" t="s">
        <v>46</v>
      </c>
      <c r="DLG101" s="5" t="s">
        <v>46</v>
      </c>
      <c r="DLH101" s="5" t="s">
        <v>46</v>
      </c>
      <c r="DLI101" s="5" t="s">
        <v>46</v>
      </c>
      <c r="DLJ101" s="5" t="s">
        <v>46</v>
      </c>
      <c r="DLK101" s="5" t="s">
        <v>46</v>
      </c>
      <c r="DLL101" s="5" t="s">
        <v>46</v>
      </c>
      <c r="DLM101" s="5" t="s">
        <v>46</v>
      </c>
      <c r="DLN101" s="5" t="s">
        <v>46</v>
      </c>
      <c r="DLO101" s="5" t="s">
        <v>46</v>
      </c>
      <c r="DLP101" s="5" t="s">
        <v>46</v>
      </c>
      <c r="DLQ101" s="5" t="s">
        <v>46</v>
      </c>
      <c r="DLR101" s="5" t="s">
        <v>46</v>
      </c>
      <c r="DLS101" s="5" t="s">
        <v>46</v>
      </c>
      <c r="DLT101" s="5" t="s">
        <v>46</v>
      </c>
      <c r="DLU101" s="5" t="s">
        <v>46</v>
      </c>
      <c r="DLV101" s="5" t="s">
        <v>46</v>
      </c>
      <c r="DLW101" s="5" t="s">
        <v>46</v>
      </c>
      <c r="DLX101" s="5" t="s">
        <v>46</v>
      </c>
      <c r="DLY101" s="5" t="s">
        <v>46</v>
      </c>
      <c r="DLZ101" s="5" t="s">
        <v>46</v>
      </c>
      <c r="DMA101" s="5" t="s">
        <v>46</v>
      </c>
      <c r="DMB101" s="5" t="s">
        <v>46</v>
      </c>
      <c r="DMC101" s="5" t="s">
        <v>46</v>
      </c>
      <c r="DMD101" s="5" t="s">
        <v>46</v>
      </c>
      <c r="DME101" s="5" t="s">
        <v>46</v>
      </c>
      <c r="DMF101" s="5" t="s">
        <v>46</v>
      </c>
      <c r="DMG101" s="5" t="s">
        <v>46</v>
      </c>
      <c r="DMH101" s="5" t="s">
        <v>46</v>
      </c>
      <c r="DMI101" s="5" t="s">
        <v>46</v>
      </c>
      <c r="DMJ101" s="5" t="s">
        <v>46</v>
      </c>
      <c r="DMK101" s="5" t="s">
        <v>46</v>
      </c>
      <c r="DML101" s="5" t="s">
        <v>46</v>
      </c>
      <c r="DMM101" s="5" t="s">
        <v>46</v>
      </c>
      <c r="DMN101" s="5" t="s">
        <v>46</v>
      </c>
      <c r="DMO101" s="5" t="s">
        <v>46</v>
      </c>
      <c r="DMP101" s="5" t="s">
        <v>46</v>
      </c>
      <c r="DMQ101" s="5" t="s">
        <v>46</v>
      </c>
      <c r="DMR101" s="5" t="s">
        <v>46</v>
      </c>
      <c r="DMS101" s="5" t="s">
        <v>46</v>
      </c>
      <c r="DMT101" s="5" t="s">
        <v>46</v>
      </c>
      <c r="DMU101" s="5" t="s">
        <v>46</v>
      </c>
      <c r="DMV101" s="5" t="s">
        <v>46</v>
      </c>
      <c r="DMW101" s="5" t="s">
        <v>46</v>
      </c>
      <c r="DMX101" s="5" t="s">
        <v>46</v>
      </c>
      <c r="DMY101" s="5" t="s">
        <v>46</v>
      </c>
      <c r="DMZ101" s="5" t="s">
        <v>46</v>
      </c>
      <c r="DNA101" s="5" t="s">
        <v>46</v>
      </c>
      <c r="DNB101" s="5" t="s">
        <v>46</v>
      </c>
      <c r="DNC101" s="5" t="s">
        <v>46</v>
      </c>
      <c r="DND101" s="5" t="s">
        <v>46</v>
      </c>
      <c r="DNE101" s="5" t="s">
        <v>46</v>
      </c>
      <c r="DNF101" s="5" t="s">
        <v>46</v>
      </c>
      <c r="DNG101" s="5" t="s">
        <v>46</v>
      </c>
      <c r="DNH101" s="5" t="s">
        <v>46</v>
      </c>
      <c r="DNI101" s="5" t="s">
        <v>46</v>
      </c>
      <c r="DNJ101" s="5" t="s">
        <v>46</v>
      </c>
      <c r="DNK101" s="5" t="s">
        <v>46</v>
      </c>
      <c r="DNL101" s="5" t="s">
        <v>46</v>
      </c>
      <c r="DNM101" s="5" t="s">
        <v>46</v>
      </c>
      <c r="DNN101" s="5" t="s">
        <v>46</v>
      </c>
      <c r="DNO101" s="5" t="s">
        <v>46</v>
      </c>
      <c r="DNP101" s="5" t="s">
        <v>46</v>
      </c>
      <c r="DNQ101" s="5" t="s">
        <v>46</v>
      </c>
      <c r="DNR101" s="5" t="s">
        <v>46</v>
      </c>
      <c r="DNS101" s="5" t="s">
        <v>46</v>
      </c>
      <c r="DNT101" s="5" t="s">
        <v>46</v>
      </c>
      <c r="DNU101" s="5" t="s">
        <v>46</v>
      </c>
      <c r="DNV101" s="5" t="s">
        <v>46</v>
      </c>
      <c r="DNW101" s="5" t="s">
        <v>46</v>
      </c>
      <c r="DNX101" s="5" t="s">
        <v>46</v>
      </c>
      <c r="DNY101" s="5" t="s">
        <v>46</v>
      </c>
      <c r="DNZ101" s="5" t="s">
        <v>46</v>
      </c>
      <c r="DOA101" s="5" t="s">
        <v>46</v>
      </c>
      <c r="DOB101" s="5" t="s">
        <v>46</v>
      </c>
      <c r="DOC101" s="5" t="s">
        <v>46</v>
      </c>
      <c r="DOD101" s="5" t="s">
        <v>46</v>
      </c>
      <c r="DOE101" s="5" t="s">
        <v>46</v>
      </c>
      <c r="DOF101" s="5" t="s">
        <v>46</v>
      </c>
      <c r="DOG101" s="5" t="s">
        <v>46</v>
      </c>
      <c r="DOH101" s="5" t="s">
        <v>46</v>
      </c>
      <c r="DOI101" s="5" t="s">
        <v>46</v>
      </c>
      <c r="DOJ101" s="5" t="s">
        <v>46</v>
      </c>
      <c r="DOK101" s="5" t="s">
        <v>46</v>
      </c>
      <c r="DOL101" s="5" t="s">
        <v>46</v>
      </c>
      <c r="DOM101" s="5" t="s">
        <v>46</v>
      </c>
      <c r="DON101" s="5" t="s">
        <v>46</v>
      </c>
      <c r="DOO101" s="5" t="s">
        <v>46</v>
      </c>
      <c r="DOP101" s="5" t="s">
        <v>46</v>
      </c>
      <c r="DOQ101" s="5" t="s">
        <v>46</v>
      </c>
      <c r="DOR101" s="5" t="s">
        <v>46</v>
      </c>
      <c r="DOS101" s="5" t="s">
        <v>46</v>
      </c>
      <c r="DOT101" s="5" t="s">
        <v>46</v>
      </c>
      <c r="DOU101" s="5" t="s">
        <v>46</v>
      </c>
      <c r="DOV101" s="5" t="s">
        <v>46</v>
      </c>
      <c r="DOW101" s="5" t="s">
        <v>46</v>
      </c>
      <c r="DOX101" s="5" t="s">
        <v>46</v>
      </c>
      <c r="DOY101" s="5" t="s">
        <v>46</v>
      </c>
      <c r="DOZ101" s="5" t="s">
        <v>46</v>
      </c>
      <c r="DPA101" s="5" t="s">
        <v>46</v>
      </c>
      <c r="DPB101" s="5" t="s">
        <v>46</v>
      </c>
      <c r="DPC101" s="5" t="s">
        <v>46</v>
      </c>
      <c r="DPD101" s="5" t="s">
        <v>46</v>
      </c>
      <c r="DPE101" s="5" t="s">
        <v>46</v>
      </c>
      <c r="DPF101" s="5" t="s">
        <v>46</v>
      </c>
      <c r="DPG101" s="5" t="s">
        <v>46</v>
      </c>
      <c r="DPH101" s="5" t="s">
        <v>46</v>
      </c>
      <c r="DPI101" s="5" t="s">
        <v>46</v>
      </c>
      <c r="DPJ101" s="5" t="s">
        <v>46</v>
      </c>
      <c r="DPK101" s="5" t="s">
        <v>46</v>
      </c>
      <c r="DPL101" s="5" t="s">
        <v>46</v>
      </c>
      <c r="DPM101" s="5" t="s">
        <v>46</v>
      </c>
      <c r="DPN101" s="5" t="s">
        <v>46</v>
      </c>
      <c r="DPO101" s="5" t="s">
        <v>46</v>
      </c>
      <c r="DPP101" s="5" t="s">
        <v>46</v>
      </c>
      <c r="DPQ101" s="5" t="s">
        <v>46</v>
      </c>
      <c r="DPR101" s="5" t="s">
        <v>46</v>
      </c>
      <c r="DPS101" s="5" t="s">
        <v>46</v>
      </c>
      <c r="DPT101" s="5" t="s">
        <v>46</v>
      </c>
      <c r="DPU101" s="5" t="s">
        <v>46</v>
      </c>
      <c r="DPV101" s="5" t="s">
        <v>46</v>
      </c>
      <c r="DPW101" s="5" t="s">
        <v>46</v>
      </c>
      <c r="DPX101" s="5" t="s">
        <v>46</v>
      </c>
      <c r="DPY101" s="5" t="s">
        <v>46</v>
      </c>
      <c r="DPZ101" s="5" t="s">
        <v>46</v>
      </c>
      <c r="DQA101" s="5" t="s">
        <v>46</v>
      </c>
      <c r="DQB101" s="5" t="s">
        <v>46</v>
      </c>
      <c r="DQC101" s="5" t="s">
        <v>46</v>
      </c>
      <c r="DQD101" s="5" t="s">
        <v>46</v>
      </c>
      <c r="DQE101" s="5" t="s">
        <v>46</v>
      </c>
      <c r="DQF101" s="5" t="s">
        <v>46</v>
      </c>
      <c r="DQG101" s="5" t="s">
        <v>46</v>
      </c>
      <c r="DQH101" s="5" t="s">
        <v>46</v>
      </c>
      <c r="DQI101" s="5" t="s">
        <v>46</v>
      </c>
      <c r="DQJ101" s="5" t="s">
        <v>46</v>
      </c>
      <c r="DQK101" s="5" t="s">
        <v>46</v>
      </c>
      <c r="DQL101" s="5" t="s">
        <v>46</v>
      </c>
      <c r="DQM101" s="5" t="s">
        <v>46</v>
      </c>
      <c r="DQN101" s="5" t="s">
        <v>46</v>
      </c>
      <c r="DQO101" s="5" t="s">
        <v>46</v>
      </c>
      <c r="DQP101" s="5" t="s">
        <v>46</v>
      </c>
      <c r="DQQ101" s="5" t="s">
        <v>46</v>
      </c>
      <c r="DQR101" s="5" t="s">
        <v>46</v>
      </c>
      <c r="DQS101" s="5" t="s">
        <v>46</v>
      </c>
      <c r="DQT101" s="5" t="s">
        <v>46</v>
      </c>
      <c r="DQU101" s="5" t="s">
        <v>46</v>
      </c>
      <c r="DQV101" s="5" t="s">
        <v>46</v>
      </c>
      <c r="DQW101" s="5" t="s">
        <v>46</v>
      </c>
      <c r="DQX101" s="5" t="s">
        <v>46</v>
      </c>
      <c r="DQY101" s="5" t="s">
        <v>46</v>
      </c>
      <c r="DQZ101" s="5" t="s">
        <v>46</v>
      </c>
      <c r="DRA101" s="5" t="s">
        <v>46</v>
      </c>
      <c r="DRB101" s="5" t="s">
        <v>46</v>
      </c>
      <c r="DRC101" s="5" t="s">
        <v>46</v>
      </c>
      <c r="DRD101" s="5" t="s">
        <v>46</v>
      </c>
      <c r="DRE101" s="5" t="s">
        <v>46</v>
      </c>
      <c r="DRF101" s="5" t="s">
        <v>46</v>
      </c>
      <c r="DRG101" s="5" t="s">
        <v>46</v>
      </c>
      <c r="DRH101" s="5" t="s">
        <v>46</v>
      </c>
      <c r="DRI101" s="5" t="s">
        <v>46</v>
      </c>
      <c r="DRJ101" s="5" t="s">
        <v>46</v>
      </c>
      <c r="DRK101" s="5" t="s">
        <v>46</v>
      </c>
      <c r="DRL101" s="5" t="s">
        <v>46</v>
      </c>
      <c r="DRM101" s="5" t="s">
        <v>46</v>
      </c>
      <c r="DRN101" s="5" t="s">
        <v>46</v>
      </c>
      <c r="DRO101" s="5" t="s">
        <v>46</v>
      </c>
      <c r="DRP101" s="5" t="s">
        <v>46</v>
      </c>
      <c r="DRQ101" s="5" t="s">
        <v>46</v>
      </c>
      <c r="DRR101" s="5" t="s">
        <v>46</v>
      </c>
      <c r="DRS101" s="5" t="s">
        <v>46</v>
      </c>
      <c r="DRT101" s="5" t="s">
        <v>46</v>
      </c>
      <c r="DRU101" s="5" t="s">
        <v>46</v>
      </c>
      <c r="DRV101" s="5" t="s">
        <v>46</v>
      </c>
      <c r="DRW101" s="5" t="s">
        <v>46</v>
      </c>
      <c r="DRX101" s="5" t="s">
        <v>46</v>
      </c>
      <c r="DRY101" s="5" t="s">
        <v>46</v>
      </c>
      <c r="DRZ101" s="5" t="s">
        <v>46</v>
      </c>
      <c r="DSA101" s="5" t="s">
        <v>46</v>
      </c>
      <c r="DSB101" s="5" t="s">
        <v>46</v>
      </c>
      <c r="DSC101" s="5" t="s">
        <v>46</v>
      </c>
      <c r="DSD101" s="5" t="s">
        <v>46</v>
      </c>
      <c r="DSE101" s="5" t="s">
        <v>46</v>
      </c>
      <c r="DSF101" s="5" t="s">
        <v>46</v>
      </c>
      <c r="DSG101" s="5" t="s">
        <v>46</v>
      </c>
      <c r="DSH101" s="5" t="s">
        <v>46</v>
      </c>
      <c r="DSI101" s="5" t="s">
        <v>46</v>
      </c>
      <c r="DSJ101" s="5" t="s">
        <v>46</v>
      </c>
      <c r="DSK101" s="5" t="s">
        <v>46</v>
      </c>
      <c r="DSL101" s="5" t="s">
        <v>46</v>
      </c>
      <c r="DSM101" s="5" t="s">
        <v>46</v>
      </c>
      <c r="DSN101" s="5" t="s">
        <v>46</v>
      </c>
      <c r="DSO101" s="5" t="s">
        <v>46</v>
      </c>
      <c r="DSP101" s="5" t="s">
        <v>46</v>
      </c>
      <c r="DSQ101" s="5" t="s">
        <v>46</v>
      </c>
      <c r="DSR101" s="5" t="s">
        <v>46</v>
      </c>
      <c r="DSS101" s="5" t="s">
        <v>46</v>
      </c>
      <c r="DST101" s="5" t="s">
        <v>46</v>
      </c>
      <c r="DSU101" s="5" t="s">
        <v>46</v>
      </c>
      <c r="DSV101" s="5" t="s">
        <v>46</v>
      </c>
      <c r="DSW101" s="5" t="s">
        <v>46</v>
      </c>
      <c r="DSX101" s="5" t="s">
        <v>46</v>
      </c>
      <c r="DSY101" s="5" t="s">
        <v>46</v>
      </c>
      <c r="DSZ101" s="5" t="s">
        <v>46</v>
      </c>
      <c r="DTA101" s="5" t="s">
        <v>46</v>
      </c>
      <c r="DTB101" s="5" t="s">
        <v>46</v>
      </c>
      <c r="DTC101" s="5" t="s">
        <v>46</v>
      </c>
      <c r="DTD101" s="5" t="s">
        <v>46</v>
      </c>
      <c r="DTE101" s="5" t="s">
        <v>46</v>
      </c>
      <c r="DTF101" s="5" t="s">
        <v>46</v>
      </c>
      <c r="DTG101" s="5" t="s">
        <v>46</v>
      </c>
      <c r="DTH101" s="5" t="s">
        <v>46</v>
      </c>
      <c r="DTI101" s="5" t="s">
        <v>46</v>
      </c>
      <c r="DTJ101" s="5" t="s">
        <v>46</v>
      </c>
      <c r="DTK101" s="5" t="s">
        <v>46</v>
      </c>
      <c r="DTL101" s="5" t="s">
        <v>46</v>
      </c>
      <c r="DTM101" s="5" t="s">
        <v>46</v>
      </c>
      <c r="DTN101" s="5" t="s">
        <v>46</v>
      </c>
      <c r="DTO101" s="5" t="s">
        <v>46</v>
      </c>
      <c r="DTP101" s="5" t="s">
        <v>46</v>
      </c>
      <c r="DTQ101" s="5" t="s">
        <v>46</v>
      </c>
      <c r="DTR101" s="5" t="s">
        <v>46</v>
      </c>
      <c r="DTS101" s="5" t="s">
        <v>46</v>
      </c>
      <c r="DTT101" s="5" t="s">
        <v>46</v>
      </c>
      <c r="DTU101" s="5" t="s">
        <v>46</v>
      </c>
      <c r="DTV101" s="5" t="s">
        <v>46</v>
      </c>
      <c r="DTW101" s="5" t="s">
        <v>46</v>
      </c>
      <c r="DTX101" s="5" t="s">
        <v>46</v>
      </c>
      <c r="DTY101" s="5" t="s">
        <v>46</v>
      </c>
      <c r="DTZ101" s="5" t="s">
        <v>46</v>
      </c>
      <c r="DUA101" s="5" t="s">
        <v>46</v>
      </c>
      <c r="DUB101" s="5" t="s">
        <v>46</v>
      </c>
      <c r="DUC101" s="5" t="s">
        <v>46</v>
      </c>
      <c r="DUD101" s="5" t="s">
        <v>46</v>
      </c>
      <c r="DUE101" s="5" t="s">
        <v>46</v>
      </c>
      <c r="DUF101" s="5" t="s">
        <v>46</v>
      </c>
      <c r="DUG101" s="5" t="s">
        <v>46</v>
      </c>
      <c r="DUH101" s="5" t="s">
        <v>46</v>
      </c>
      <c r="DUI101" s="5" t="s">
        <v>46</v>
      </c>
      <c r="DUJ101" s="5" t="s">
        <v>46</v>
      </c>
      <c r="DUK101" s="5" t="s">
        <v>46</v>
      </c>
      <c r="DUL101" s="5" t="s">
        <v>46</v>
      </c>
      <c r="DUM101" s="5" t="s">
        <v>46</v>
      </c>
      <c r="DUN101" s="5" t="s">
        <v>46</v>
      </c>
      <c r="DUO101" s="5" t="s">
        <v>46</v>
      </c>
      <c r="DUP101" s="5" t="s">
        <v>46</v>
      </c>
      <c r="DUQ101" s="5" t="s">
        <v>46</v>
      </c>
      <c r="DUR101" s="5" t="s">
        <v>46</v>
      </c>
      <c r="DUS101" s="5" t="s">
        <v>46</v>
      </c>
      <c r="DUT101" s="5" t="s">
        <v>46</v>
      </c>
      <c r="DUU101" s="5" t="s">
        <v>46</v>
      </c>
      <c r="DUV101" s="5" t="s">
        <v>46</v>
      </c>
      <c r="DUW101" s="5" t="s">
        <v>46</v>
      </c>
      <c r="DUX101" s="5" t="s">
        <v>46</v>
      </c>
      <c r="DUY101" s="5" t="s">
        <v>46</v>
      </c>
      <c r="DUZ101" s="5" t="s">
        <v>46</v>
      </c>
      <c r="DVA101" s="5" t="s">
        <v>46</v>
      </c>
      <c r="DVB101" s="5" t="s">
        <v>46</v>
      </c>
      <c r="DVC101" s="5" t="s">
        <v>46</v>
      </c>
      <c r="DVD101" s="5" t="s">
        <v>46</v>
      </c>
      <c r="DVE101" s="5" t="s">
        <v>46</v>
      </c>
      <c r="DVF101" s="5" t="s">
        <v>46</v>
      </c>
      <c r="DVG101" s="5" t="s">
        <v>46</v>
      </c>
      <c r="DVH101" s="5" t="s">
        <v>46</v>
      </c>
      <c r="DVI101" s="5" t="s">
        <v>46</v>
      </c>
      <c r="DVJ101" s="5" t="s">
        <v>46</v>
      </c>
      <c r="DVK101" s="5" t="s">
        <v>46</v>
      </c>
      <c r="DVL101" s="5" t="s">
        <v>46</v>
      </c>
      <c r="DVM101" s="5" t="s">
        <v>46</v>
      </c>
      <c r="DVN101" s="5" t="s">
        <v>46</v>
      </c>
      <c r="DVO101" s="5" t="s">
        <v>46</v>
      </c>
      <c r="DVP101" s="5" t="s">
        <v>46</v>
      </c>
      <c r="DVQ101" s="5" t="s">
        <v>46</v>
      </c>
      <c r="DVR101" s="5" t="s">
        <v>46</v>
      </c>
      <c r="DVS101" s="5" t="s">
        <v>46</v>
      </c>
      <c r="DVT101" s="5" t="s">
        <v>46</v>
      </c>
      <c r="DVU101" s="5" t="s">
        <v>46</v>
      </c>
      <c r="DVV101" s="5" t="s">
        <v>46</v>
      </c>
      <c r="DVW101" s="5" t="s">
        <v>46</v>
      </c>
      <c r="DVX101" s="5" t="s">
        <v>46</v>
      </c>
      <c r="DVY101" s="5" t="s">
        <v>46</v>
      </c>
      <c r="DVZ101" s="5" t="s">
        <v>46</v>
      </c>
      <c r="DWA101" s="5" t="s">
        <v>46</v>
      </c>
      <c r="DWB101" s="5" t="s">
        <v>46</v>
      </c>
      <c r="DWC101" s="5" t="s">
        <v>46</v>
      </c>
      <c r="DWD101" s="5" t="s">
        <v>46</v>
      </c>
      <c r="DWE101" s="5" t="s">
        <v>46</v>
      </c>
      <c r="DWF101" s="5" t="s">
        <v>46</v>
      </c>
      <c r="DWG101" s="5" t="s">
        <v>46</v>
      </c>
      <c r="DWH101" s="5" t="s">
        <v>46</v>
      </c>
      <c r="DWI101" s="5" t="s">
        <v>46</v>
      </c>
      <c r="DWJ101" s="5" t="s">
        <v>46</v>
      </c>
      <c r="DWK101" s="5" t="s">
        <v>46</v>
      </c>
      <c r="DWL101" s="5" t="s">
        <v>46</v>
      </c>
      <c r="DWM101" s="5" t="s">
        <v>46</v>
      </c>
      <c r="DWN101" s="5" t="s">
        <v>46</v>
      </c>
      <c r="DWO101" s="5" t="s">
        <v>46</v>
      </c>
      <c r="DWP101" s="5" t="s">
        <v>46</v>
      </c>
      <c r="DWQ101" s="5" t="s">
        <v>46</v>
      </c>
      <c r="DWR101" s="5" t="s">
        <v>46</v>
      </c>
      <c r="DWS101" s="5" t="s">
        <v>46</v>
      </c>
      <c r="DWT101" s="5" t="s">
        <v>46</v>
      </c>
      <c r="DWU101" s="5" t="s">
        <v>46</v>
      </c>
      <c r="DWV101" s="5" t="s">
        <v>46</v>
      </c>
      <c r="DWW101" s="5" t="s">
        <v>46</v>
      </c>
      <c r="DWX101" s="5" t="s">
        <v>46</v>
      </c>
      <c r="DWY101" s="5" t="s">
        <v>46</v>
      </c>
      <c r="DWZ101" s="5" t="s">
        <v>46</v>
      </c>
      <c r="DXA101" s="5" t="s">
        <v>46</v>
      </c>
      <c r="DXB101" s="5" t="s">
        <v>46</v>
      </c>
      <c r="DXC101" s="5" t="s">
        <v>46</v>
      </c>
      <c r="DXD101" s="5" t="s">
        <v>46</v>
      </c>
      <c r="DXE101" s="5" t="s">
        <v>46</v>
      </c>
      <c r="DXF101" s="5" t="s">
        <v>46</v>
      </c>
      <c r="DXG101" s="5" t="s">
        <v>46</v>
      </c>
      <c r="DXH101" s="5" t="s">
        <v>46</v>
      </c>
      <c r="DXI101" s="5" t="s">
        <v>46</v>
      </c>
      <c r="DXJ101" s="5" t="s">
        <v>46</v>
      </c>
      <c r="DXK101" s="5" t="s">
        <v>46</v>
      </c>
      <c r="DXL101" s="5" t="s">
        <v>46</v>
      </c>
      <c r="DXM101" s="5" t="s">
        <v>46</v>
      </c>
      <c r="DXN101" s="5" t="s">
        <v>46</v>
      </c>
      <c r="DXO101" s="5" t="s">
        <v>46</v>
      </c>
      <c r="DXP101" s="5" t="s">
        <v>46</v>
      </c>
      <c r="DXQ101" s="5" t="s">
        <v>46</v>
      </c>
      <c r="DXR101" s="5" t="s">
        <v>46</v>
      </c>
      <c r="DXS101" s="5" t="s">
        <v>46</v>
      </c>
      <c r="DXT101" s="5" t="s">
        <v>46</v>
      </c>
      <c r="DXU101" s="5" t="s">
        <v>46</v>
      </c>
      <c r="DXV101" s="5" t="s">
        <v>46</v>
      </c>
      <c r="DXW101" s="5" t="s">
        <v>46</v>
      </c>
      <c r="DXX101" s="5" t="s">
        <v>46</v>
      </c>
      <c r="DXY101" s="5" t="s">
        <v>46</v>
      </c>
      <c r="DXZ101" s="5" t="s">
        <v>46</v>
      </c>
      <c r="DYA101" s="5" t="s">
        <v>46</v>
      </c>
      <c r="DYB101" s="5" t="s">
        <v>46</v>
      </c>
      <c r="DYC101" s="5" t="s">
        <v>46</v>
      </c>
      <c r="DYD101" s="5" t="s">
        <v>46</v>
      </c>
      <c r="DYE101" s="5" t="s">
        <v>46</v>
      </c>
      <c r="DYF101" s="5" t="s">
        <v>46</v>
      </c>
      <c r="DYG101" s="5" t="s">
        <v>46</v>
      </c>
      <c r="DYH101" s="5" t="s">
        <v>46</v>
      </c>
      <c r="DYI101" s="5" t="s">
        <v>46</v>
      </c>
      <c r="DYJ101" s="5" t="s">
        <v>46</v>
      </c>
      <c r="DYK101" s="5" t="s">
        <v>46</v>
      </c>
      <c r="DYL101" s="5" t="s">
        <v>46</v>
      </c>
      <c r="DYM101" s="5" t="s">
        <v>46</v>
      </c>
      <c r="DYN101" s="5" t="s">
        <v>46</v>
      </c>
      <c r="DYO101" s="5" t="s">
        <v>46</v>
      </c>
      <c r="DYP101" s="5" t="s">
        <v>46</v>
      </c>
      <c r="DYQ101" s="5" t="s">
        <v>46</v>
      </c>
      <c r="DYR101" s="5" t="s">
        <v>46</v>
      </c>
      <c r="DYS101" s="5" t="s">
        <v>46</v>
      </c>
      <c r="DYT101" s="5" t="s">
        <v>46</v>
      </c>
      <c r="DYU101" s="5" t="s">
        <v>46</v>
      </c>
      <c r="DYV101" s="5" t="s">
        <v>46</v>
      </c>
      <c r="DYW101" s="5" t="s">
        <v>46</v>
      </c>
      <c r="DYX101" s="5" t="s">
        <v>46</v>
      </c>
      <c r="DYY101" s="5" t="s">
        <v>46</v>
      </c>
      <c r="DYZ101" s="5" t="s">
        <v>46</v>
      </c>
      <c r="DZA101" s="5" t="s">
        <v>46</v>
      </c>
      <c r="DZB101" s="5" t="s">
        <v>46</v>
      </c>
      <c r="DZC101" s="5" t="s">
        <v>46</v>
      </c>
      <c r="DZD101" s="5" t="s">
        <v>46</v>
      </c>
      <c r="DZE101" s="5" t="s">
        <v>46</v>
      </c>
      <c r="DZF101" s="5" t="s">
        <v>46</v>
      </c>
      <c r="DZG101" s="5" t="s">
        <v>46</v>
      </c>
      <c r="DZH101" s="5" t="s">
        <v>46</v>
      </c>
      <c r="DZI101" s="5" t="s">
        <v>46</v>
      </c>
      <c r="DZJ101" s="5" t="s">
        <v>46</v>
      </c>
      <c r="DZK101" s="5" t="s">
        <v>46</v>
      </c>
      <c r="DZL101" s="5" t="s">
        <v>46</v>
      </c>
      <c r="DZM101" s="5" t="s">
        <v>46</v>
      </c>
      <c r="DZN101" s="5" t="s">
        <v>46</v>
      </c>
      <c r="DZO101" s="5" t="s">
        <v>46</v>
      </c>
      <c r="DZP101" s="5" t="s">
        <v>46</v>
      </c>
      <c r="DZQ101" s="5" t="s">
        <v>46</v>
      </c>
      <c r="DZR101" s="5" t="s">
        <v>46</v>
      </c>
      <c r="DZS101" s="5" t="s">
        <v>46</v>
      </c>
      <c r="DZT101" s="5" t="s">
        <v>46</v>
      </c>
      <c r="DZU101" s="5" t="s">
        <v>46</v>
      </c>
      <c r="DZV101" s="5" t="s">
        <v>46</v>
      </c>
      <c r="DZW101" s="5" t="s">
        <v>46</v>
      </c>
      <c r="DZX101" s="5" t="s">
        <v>46</v>
      </c>
      <c r="DZY101" s="5" t="s">
        <v>46</v>
      </c>
      <c r="DZZ101" s="5" t="s">
        <v>46</v>
      </c>
      <c r="EAA101" s="5" t="s">
        <v>46</v>
      </c>
      <c r="EAB101" s="5" t="s">
        <v>46</v>
      </c>
      <c r="EAC101" s="5" t="s">
        <v>46</v>
      </c>
      <c r="EAD101" s="5" t="s">
        <v>46</v>
      </c>
      <c r="EAE101" s="5" t="s">
        <v>46</v>
      </c>
      <c r="EAF101" s="5" t="s">
        <v>46</v>
      </c>
      <c r="EAG101" s="5" t="s">
        <v>46</v>
      </c>
      <c r="EAH101" s="5" t="s">
        <v>46</v>
      </c>
      <c r="EAI101" s="5" t="s">
        <v>46</v>
      </c>
      <c r="EAJ101" s="5" t="s">
        <v>46</v>
      </c>
      <c r="EAK101" s="5" t="s">
        <v>46</v>
      </c>
      <c r="EAL101" s="5" t="s">
        <v>46</v>
      </c>
      <c r="EAM101" s="5" t="s">
        <v>46</v>
      </c>
      <c r="EAN101" s="5" t="s">
        <v>46</v>
      </c>
      <c r="EAO101" s="5" t="s">
        <v>46</v>
      </c>
      <c r="EAP101" s="5" t="s">
        <v>46</v>
      </c>
      <c r="EAQ101" s="5" t="s">
        <v>46</v>
      </c>
      <c r="EAR101" s="5" t="s">
        <v>46</v>
      </c>
      <c r="EAS101" s="5" t="s">
        <v>46</v>
      </c>
      <c r="EAT101" s="5" t="s">
        <v>46</v>
      </c>
      <c r="EAU101" s="5" t="s">
        <v>46</v>
      </c>
      <c r="EAV101" s="5" t="s">
        <v>46</v>
      </c>
      <c r="EAW101" s="5" t="s">
        <v>46</v>
      </c>
      <c r="EAX101" s="5" t="s">
        <v>46</v>
      </c>
      <c r="EAY101" s="5" t="s">
        <v>46</v>
      </c>
      <c r="EAZ101" s="5" t="s">
        <v>46</v>
      </c>
      <c r="EBA101" s="5" t="s">
        <v>46</v>
      </c>
      <c r="EBB101" s="5" t="s">
        <v>46</v>
      </c>
      <c r="EBC101" s="5" t="s">
        <v>46</v>
      </c>
      <c r="EBD101" s="5" t="s">
        <v>46</v>
      </c>
      <c r="EBE101" s="5" t="s">
        <v>46</v>
      </c>
      <c r="EBF101" s="5" t="s">
        <v>46</v>
      </c>
      <c r="EBG101" s="5" t="s">
        <v>46</v>
      </c>
      <c r="EBH101" s="5" t="s">
        <v>46</v>
      </c>
      <c r="EBI101" s="5" t="s">
        <v>46</v>
      </c>
      <c r="EBJ101" s="5" t="s">
        <v>46</v>
      </c>
      <c r="EBK101" s="5" t="s">
        <v>46</v>
      </c>
      <c r="EBL101" s="5" t="s">
        <v>46</v>
      </c>
      <c r="EBM101" s="5" t="s">
        <v>46</v>
      </c>
      <c r="EBN101" s="5" t="s">
        <v>46</v>
      </c>
      <c r="EBO101" s="5" t="s">
        <v>46</v>
      </c>
      <c r="EBP101" s="5" t="s">
        <v>46</v>
      </c>
      <c r="EBQ101" s="5" t="s">
        <v>46</v>
      </c>
      <c r="EBR101" s="5" t="s">
        <v>46</v>
      </c>
      <c r="EBS101" s="5" t="s">
        <v>46</v>
      </c>
      <c r="EBT101" s="5" t="s">
        <v>46</v>
      </c>
      <c r="EBU101" s="5" t="s">
        <v>46</v>
      </c>
      <c r="EBV101" s="5" t="s">
        <v>46</v>
      </c>
      <c r="EBW101" s="5" t="s">
        <v>46</v>
      </c>
      <c r="EBX101" s="5" t="s">
        <v>46</v>
      </c>
      <c r="EBY101" s="5" t="s">
        <v>46</v>
      </c>
      <c r="EBZ101" s="5" t="s">
        <v>46</v>
      </c>
      <c r="ECA101" s="5" t="s">
        <v>46</v>
      </c>
      <c r="ECB101" s="5" t="s">
        <v>46</v>
      </c>
      <c r="ECC101" s="5" t="s">
        <v>46</v>
      </c>
      <c r="ECD101" s="5" t="s">
        <v>46</v>
      </c>
      <c r="ECE101" s="5" t="s">
        <v>46</v>
      </c>
      <c r="ECF101" s="5" t="s">
        <v>46</v>
      </c>
      <c r="ECG101" s="5" t="s">
        <v>46</v>
      </c>
      <c r="ECH101" s="5" t="s">
        <v>46</v>
      </c>
      <c r="ECI101" s="5" t="s">
        <v>46</v>
      </c>
      <c r="ECJ101" s="5" t="s">
        <v>46</v>
      </c>
      <c r="ECK101" s="5" t="s">
        <v>46</v>
      </c>
      <c r="ECL101" s="5" t="s">
        <v>46</v>
      </c>
      <c r="ECM101" s="5" t="s">
        <v>46</v>
      </c>
      <c r="ECN101" s="5" t="s">
        <v>46</v>
      </c>
      <c r="ECO101" s="5" t="s">
        <v>46</v>
      </c>
      <c r="ECP101" s="5" t="s">
        <v>46</v>
      </c>
      <c r="ECQ101" s="5" t="s">
        <v>46</v>
      </c>
      <c r="ECR101" s="5" t="s">
        <v>46</v>
      </c>
      <c r="ECS101" s="5" t="s">
        <v>46</v>
      </c>
      <c r="ECT101" s="5" t="s">
        <v>46</v>
      </c>
      <c r="ECU101" s="5" t="s">
        <v>46</v>
      </c>
      <c r="ECV101" s="5" t="s">
        <v>46</v>
      </c>
      <c r="ECW101" s="5" t="s">
        <v>46</v>
      </c>
      <c r="ECX101" s="5" t="s">
        <v>46</v>
      </c>
      <c r="ECY101" s="5" t="s">
        <v>46</v>
      </c>
      <c r="ECZ101" s="5" t="s">
        <v>46</v>
      </c>
      <c r="EDA101" s="5" t="s">
        <v>46</v>
      </c>
      <c r="EDB101" s="5" t="s">
        <v>46</v>
      </c>
      <c r="EDC101" s="5" t="s">
        <v>46</v>
      </c>
      <c r="EDD101" s="5" t="s">
        <v>46</v>
      </c>
      <c r="EDE101" s="5" t="s">
        <v>46</v>
      </c>
      <c r="EDF101" s="5" t="s">
        <v>46</v>
      </c>
      <c r="EDG101" s="5" t="s">
        <v>46</v>
      </c>
      <c r="EDH101" s="5" t="s">
        <v>46</v>
      </c>
      <c r="EDI101" s="5" t="s">
        <v>46</v>
      </c>
      <c r="EDJ101" s="5" t="s">
        <v>46</v>
      </c>
      <c r="EDK101" s="5" t="s">
        <v>46</v>
      </c>
      <c r="EDL101" s="5" t="s">
        <v>46</v>
      </c>
      <c r="EDM101" s="5" t="s">
        <v>46</v>
      </c>
      <c r="EDN101" s="5" t="s">
        <v>46</v>
      </c>
      <c r="EDO101" s="5" t="s">
        <v>46</v>
      </c>
      <c r="EDP101" s="5" t="s">
        <v>46</v>
      </c>
      <c r="EDQ101" s="5" t="s">
        <v>46</v>
      </c>
      <c r="EDR101" s="5" t="s">
        <v>46</v>
      </c>
      <c r="EDS101" s="5" t="s">
        <v>46</v>
      </c>
      <c r="EDT101" s="5" t="s">
        <v>46</v>
      </c>
      <c r="EDU101" s="5" t="s">
        <v>46</v>
      </c>
      <c r="EDV101" s="5" t="s">
        <v>46</v>
      </c>
      <c r="EDW101" s="5" t="s">
        <v>46</v>
      </c>
      <c r="EDX101" s="5" t="s">
        <v>46</v>
      </c>
      <c r="EDY101" s="5" t="s">
        <v>46</v>
      </c>
      <c r="EDZ101" s="5" t="s">
        <v>46</v>
      </c>
      <c r="EEA101" s="5" t="s">
        <v>46</v>
      </c>
      <c r="EEB101" s="5" t="s">
        <v>46</v>
      </c>
      <c r="EEC101" s="5" t="s">
        <v>46</v>
      </c>
      <c r="EED101" s="5" t="s">
        <v>46</v>
      </c>
      <c r="EEE101" s="5" t="s">
        <v>46</v>
      </c>
      <c r="EEF101" s="5" t="s">
        <v>46</v>
      </c>
      <c r="EEG101" s="5" t="s">
        <v>46</v>
      </c>
      <c r="EEH101" s="5" t="s">
        <v>46</v>
      </c>
      <c r="EEI101" s="5" t="s">
        <v>46</v>
      </c>
      <c r="EEJ101" s="5" t="s">
        <v>46</v>
      </c>
      <c r="EEK101" s="5" t="s">
        <v>46</v>
      </c>
      <c r="EEL101" s="5" t="s">
        <v>46</v>
      </c>
      <c r="EEM101" s="5" t="s">
        <v>46</v>
      </c>
      <c r="EEN101" s="5" t="s">
        <v>46</v>
      </c>
      <c r="EEO101" s="5" t="s">
        <v>46</v>
      </c>
      <c r="EEP101" s="5" t="s">
        <v>46</v>
      </c>
      <c r="EEQ101" s="5" t="s">
        <v>46</v>
      </c>
      <c r="EER101" s="5" t="s">
        <v>46</v>
      </c>
      <c r="EES101" s="5" t="s">
        <v>46</v>
      </c>
      <c r="EET101" s="5" t="s">
        <v>46</v>
      </c>
      <c r="EEU101" s="5" t="s">
        <v>46</v>
      </c>
      <c r="EEV101" s="5" t="s">
        <v>46</v>
      </c>
      <c r="EEW101" s="5" t="s">
        <v>46</v>
      </c>
      <c r="EEX101" s="5" t="s">
        <v>46</v>
      </c>
      <c r="EEY101" s="5" t="s">
        <v>46</v>
      </c>
      <c r="EEZ101" s="5" t="s">
        <v>46</v>
      </c>
      <c r="EFA101" s="5" t="s">
        <v>46</v>
      </c>
      <c r="EFB101" s="5" t="s">
        <v>46</v>
      </c>
      <c r="EFC101" s="5" t="s">
        <v>46</v>
      </c>
      <c r="EFD101" s="5" t="s">
        <v>46</v>
      </c>
      <c r="EFE101" s="5" t="s">
        <v>46</v>
      </c>
      <c r="EFF101" s="5" t="s">
        <v>46</v>
      </c>
      <c r="EFG101" s="5" t="s">
        <v>46</v>
      </c>
      <c r="EFH101" s="5" t="s">
        <v>46</v>
      </c>
      <c r="EFI101" s="5" t="s">
        <v>46</v>
      </c>
      <c r="EFJ101" s="5" t="s">
        <v>46</v>
      </c>
      <c r="EFK101" s="5" t="s">
        <v>46</v>
      </c>
      <c r="EFL101" s="5" t="s">
        <v>46</v>
      </c>
      <c r="EFM101" s="5" t="s">
        <v>46</v>
      </c>
      <c r="EFN101" s="5" t="s">
        <v>46</v>
      </c>
      <c r="EFO101" s="5" t="s">
        <v>46</v>
      </c>
      <c r="EFP101" s="5" t="s">
        <v>46</v>
      </c>
      <c r="EFQ101" s="5" t="s">
        <v>46</v>
      </c>
      <c r="EFR101" s="5" t="s">
        <v>46</v>
      </c>
      <c r="EFS101" s="5" t="s">
        <v>46</v>
      </c>
      <c r="EFT101" s="5" t="s">
        <v>46</v>
      </c>
      <c r="EFU101" s="5" t="s">
        <v>46</v>
      </c>
      <c r="EFV101" s="5" t="s">
        <v>46</v>
      </c>
      <c r="EFW101" s="5" t="s">
        <v>46</v>
      </c>
      <c r="EFX101" s="5" t="s">
        <v>46</v>
      </c>
      <c r="EFY101" s="5" t="s">
        <v>46</v>
      </c>
      <c r="EFZ101" s="5" t="s">
        <v>46</v>
      </c>
      <c r="EGA101" s="5" t="s">
        <v>46</v>
      </c>
      <c r="EGB101" s="5" t="s">
        <v>46</v>
      </c>
      <c r="EGC101" s="5" t="s">
        <v>46</v>
      </c>
      <c r="EGD101" s="5" t="s">
        <v>46</v>
      </c>
      <c r="EGE101" s="5" t="s">
        <v>46</v>
      </c>
      <c r="EGF101" s="5" t="s">
        <v>46</v>
      </c>
      <c r="EGG101" s="5" t="s">
        <v>46</v>
      </c>
      <c r="EGH101" s="5" t="s">
        <v>46</v>
      </c>
      <c r="EGI101" s="5" t="s">
        <v>46</v>
      </c>
      <c r="EGJ101" s="5" t="s">
        <v>46</v>
      </c>
      <c r="EGK101" s="5" t="s">
        <v>46</v>
      </c>
      <c r="EGL101" s="5" t="s">
        <v>46</v>
      </c>
      <c r="EGM101" s="5" t="s">
        <v>46</v>
      </c>
      <c r="EGN101" s="5" t="s">
        <v>46</v>
      </c>
      <c r="EGO101" s="5" t="s">
        <v>46</v>
      </c>
      <c r="EGP101" s="5" t="s">
        <v>46</v>
      </c>
      <c r="EGQ101" s="5" t="s">
        <v>46</v>
      </c>
      <c r="EGR101" s="5" t="s">
        <v>46</v>
      </c>
      <c r="EGS101" s="5" t="s">
        <v>46</v>
      </c>
      <c r="EGT101" s="5" t="s">
        <v>46</v>
      </c>
      <c r="EGU101" s="5" t="s">
        <v>46</v>
      </c>
      <c r="EGV101" s="5" t="s">
        <v>46</v>
      </c>
      <c r="EGW101" s="5" t="s">
        <v>46</v>
      </c>
      <c r="EGX101" s="5" t="s">
        <v>46</v>
      </c>
      <c r="EGY101" s="5" t="s">
        <v>46</v>
      </c>
      <c r="EGZ101" s="5" t="s">
        <v>46</v>
      </c>
      <c r="EHA101" s="5" t="s">
        <v>46</v>
      </c>
      <c r="EHB101" s="5" t="s">
        <v>46</v>
      </c>
      <c r="EHC101" s="5" t="s">
        <v>46</v>
      </c>
      <c r="EHD101" s="5" t="s">
        <v>46</v>
      </c>
      <c r="EHE101" s="5" t="s">
        <v>46</v>
      </c>
      <c r="EHF101" s="5" t="s">
        <v>46</v>
      </c>
      <c r="EHG101" s="5" t="s">
        <v>46</v>
      </c>
      <c r="EHH101" s="5" t="s">
        <v>46</v>
      </c>
      <c r="EHI101" s="5" t="s">
        <v>46</v>
      </c>
      <c r="EHJ101" s="5" t="s">
        <v>46</v>
      </c>
      <c r="EHK101" s="5" t="s">
        <v>46</v>
      </c>
      <c r="EHL101" s="5" t="s">
        <v>46</v>
      </c>
      <c r="EHM101" s="5" t="s">
        <v>46</v>
      </c>
      <c r="EHN101" s="5" t="s">
        <v>46</v>
      </c>
      <c r="EHO101" s="5" t="s">
        <v>46</v>
      </c>
      <c r="EHP101" s="5" t="s">
        <v>46</v>
      </c>
      <c r="EHQ101" s="5" t="s">
        <v>46</v>
      </c>
      <c r="EHR101" s="5" t="s">
        <v>46</v>
      </c>
      <c r="EHS101" s="5" t="s">
        <v>46</v>
      </c>
      <c r="EHT101" s="5" t="s">
        <v>46</v>
      </c>
      <c r="EHU101" s="5" t="s">
        <v>46</v>
      </c>
      <c r="EHV101" s="5" t="s">
        <v>46</v>
      </c>
      <c r="EHW101" s="5" t="s">
        <v>46</v>
      </c>
      <c r="EHX101" s="5" t="s">
        <v>46</v>
      </c>
      <c r="EHY101" s="5" t="s">
        <v>46</v>
      </c>
      <c r="EHZ101" s="5" t="s">
        <v>46</v>
      </c>
      <c r="EIA101" s="5" t="s">
        <v>46</v>
      </c>
      <c r="EIB101" s="5" t="s">
        <v>46</v>
      </c>
      <c r="EIC101" s="5" t="s">
        <v>46</v>
      </c>
      <c r="EID101" s="5" t="s">
        <v>46</v>
      </c>
      <c r="EIE101" s="5" t="s">
        <v>46</v>
      </c>
      <c r="EIF101" s="5" t="s">
        <v>46</v>
      </c>
      <c r="EIG101" s="5" t="s">
        <v>46</v>
      </c>
      <c r="EIH101" s="5" t="s">
        <v>46</v>
      </c>
      <c r="EII101" s="5" t="s">
        <v>46</v>
      </c>
      <c r="EIJ101" s="5" t="s">
        <v>46</v>
      </c>
      <c r="EIK101" s="5" t="s">
        <v>46</v>
      </c>
      <c r="EIL101" s="5" t="s">
        <v>46</v>
      </c>
      <c r="EIM101" s="5" t="s">
        <v>46</v>
      </c>
      <c r="EIN101" s="5" t="s">
        <v>46</v>
      </c>
      <c r="EIO101" s="5" t="s">
        <v>46</v>
      </c>
      <c r="EIP101" s="5" t="s">
        <v>46</v>
      </c>
      <c r="EIQ101" s="5" t="s">
        <v>46</v>
      </c>
      <c r="EIR101" s="5" t="s">
        <v>46</v>
      </c>
      <c r="EIS101" s="5" t="s">
        <v>46</v>
      </c>
      <c r="EIT101" s="5" t="s">
        <v>46</v>
      </c>
      <c r="EIU101" s="5" t="s">
        <v>46</v>
      </c>
      <c r="EIV101" s="5" t="s">
        <v>46</v>
      </c>
      <c r="EIW101" s="5" t="s">
        <v>46</v>
      </c>
      <c r="EIX101" s="5" t="s">
        <v>46</v>
      </c>
      <c r="EIY101" s="5" t="s">
        <v>46</v>
      </c>
      <c r="EIZ101" s="5" t="s">
        <v>46</v>
      </c>
      <c r="EJA101" s="5" t="s">
        <v>46</v>
      </c>
      <c r="EJB101" s="5" t="s">
        <v>46</v>
      </c>
      <c r="EJC101" s="5" t="s">
        <v>46</v>
      </c>
      <c r="EJD101" s="5" t="s">
        <v>46</v>
      </c>
      <c r="EJE101" s="5" t="s">
        <v>46</v>
      </c>
      <c r="EJF101" s="5" t="s">
        <v>46</v>
      </c>
      <c r="EJG101" s="5" t="s">
        <v>46</v>
      </c>
      <c r="EJH101" s="5" t="s">
        <v>46</v>
      </c>
      <c r="EJI101" s="5" t="s">
        <v>46</v>
      </c>
      <c r="EJJ101" s="5" t="s">
        <v>46</v>
      </c>
      <c r="EJK101" s="5" t="s">
        <v>46</v>
      </c>
      <c r="EJL101" s="5" t="s">
        <v>46</v>
      </c>
      <c r="EJM101" s="5" t="s">
        <v>46</v>
      </c>
      <c r="EJN101" s="5" t="s">
        <v>46</v>
      </c>
      <c r="EJO101" s="5" t="s">
        <v>46</v>
      </c>
      <c r="EJP101" s="5" t="s">
        <v>46</v>
      </c>
      <c r="EJQ101" s="5" t="s">
        <v>46</v>
      </c>
      <c r="EJR101" s="5" t="s">
        <v>46</v>
      </c>
      <c r="EJS101" s="5" t="s">
        <v>46</v>
      </c>
      <c r="EJT101" s="5" t="s">
        <v>46</v>
      </c>
      <c r="EJU101" s="5" t="s">
        <v>46</v>
      </c>
      <c r="EJV101" s="5" t="s">
        <v>46</v>
      </c>
      <c r="EJW101" s="5" t="s">
        <v>46</v>
      </c>
      <c r="EJX101" s="5" t="s">
        <v>46</v>
      </c>
      <c r="EJY101" s="5" t="s">
        <v>46</v>
      </c>
      <c r="EJZ101" s="5" t="s">
        <v>46</v>
      </c>
      <c r="EKA101" s="5" t="s">
        <v>46</v>
      </c>
      <c r="EKB101" s="5" t="s">
        <v>46</v>
      </c>
      <c r="EKC101" s="5" t="s">
        <v>46</v>
      </c>
      <c r="EKD101" s="5" t="s">
        <v>46</v>
      </c>
      <c r="EKE101" s="5" t="s">
        <v>46</v>
      </c>
      <c r="EKF101" s="5" t="s">
        <v>46</v>
      </c>
      <c r="EKG101" s="5" t="s">
        <v>46</v>
      </c>
      <c r="EKH101" s="5" t="s">
        <v>46</v>
      </c>
      <c r="EKI101" s="5" t="s">
        <v>46</v>
      </c>
      <c r="EKJ101" s="5" t="s">
        <v>46</v>
      </c>
      <c r="EKK101" s="5" t="s">
        <v>46</v>
      </c>
      <c r="EKL101" s="5" t="s">
        <v>46</v>
      </c>
      <c r="EKM101" s="5" t="s">
        <v>46</v>
      </c>
      <c r="EKN101" s="5" t="s">
        <v>46</v>
      </c>
      <c r="EKO101" s="5" t="s">
        <v>46</v>
      </c>
      <c r="EKP101" s="5" t="s">
        <v>46</v>
      </c>
      <c r="EKQ101" s="5" t="s">
        <v>46</v>
      </c>
      <c r="EKR101" s="5" t="s">
        <v>46</v>
      </c>
      <c r="EKS101" s="5" t="s">
        <v>46</v>
      </c>
      <c r="EKT101" s="5" t="s">
        <v>46</v>
      </c>
      <c r="EKU101" s="5" t="s">
        <v>46</v>
      </c>
      <c r="EKV101" s="5" t="s">
        <v>46</v>
      </c>
      <c r="EKW101" s="5" t="s">
        <v>46</v>
      </c>
      <c r="EKX101" s="5" t="s">
        <v>46</v>
      </c>
      <c r="EKY101" s="5" t="s">
        <v>46</v>
      </c>
      <c r="EKZ101" s="5" t="s">
        <v>46</v>
      </c>
      <c r="ELA101" s="5" t="s">
        <v>46</v>
      </c>
      <c r="ELB101" s="5" t="s">
        <v>46</v>
      </c>
      <c r="ELC101" s="5" t="s">
        <v>46</v>
      </c>
      <c r="ELD101" s="5" t="s">
        <v>46</v>
      </c>
      <c r="ELE101" s="5" t="s">
        <v>46</v>
      </c>
      <c r="ELF101" s="5" t="s">
        <v>46</v>
      </c>
      <c r="ELG101" s="5" t="s">
        <v>46</v>
      </c>
      <c r="ELH101" s="5" t="s">
        <v>46</v>
      </c>
      <c r="ELI101" s="5" t="s">
        <v>46</v>
      </c>
      <c r="ELJ101" s="5" t="s">
        <v>46</v>
      </c>
      <c r="ELK101" s="5" t="s">
        <v>46</v>
      </c>
      <c r="ELL101" s="5" t="s">
        <v>46</v>
      </c>
      <c r="ELM101" s="5" t="s">
        <v>46</v>
      </c>
      <c r="ELN101" s="5" t="s">
        <v>46</v>
      </c>
      <c r="ELO101" s="5" t="s">
        <v>46</v>
      </c>
      <c r="ELP101" s="5" t="s">
        <v>46</v>
      </c>
      <c r="ELQ101" s="5" t="s">
        <v>46</v>
      </c>
      <c r="ELR101" s="5" t="s">
        <v>46</v>
      </c>
      <c r="ELS101" s="5" t="s">
        <v>46</v>
      </c>
      <c r="ELT101" s="5" t="s">
        <v>46</v>
      </c>
      <c r="ELU101" s="5" t="s">
        <v>46</v>
      </c>
      <c r="ELV101" s="5" t="s">
        <v>46</v>
      </c>
      <c r="ELW101" s="5" t="s">
        <v>46</v>
      </c>
      <c r="ELX101" s="5" t="s">
        <v>46</v>
      </c>
      <c r="ELY101" s="5" t="s">
        <v>46</v>
      </c>
      <c r="ELZ101" s="5" t="s">
        <v>46</v>
      </c>
      <c r="EMA101" s="5" t="s">
        <v>46</v>
      </c>
      <c r="EMB101" s="5" t="s">
        <v>46</v>
      </c>
      <c r="EMC101" s="5" t="s">
        <v>46</v>
      </c>
      <c r="EMD101" s="5" t="s">
        <v>46</v>
      </c>
      <c r="EME101" s="5" t="s">
        <v>46</v>
      </c>
      <c r="EMF101" s="5" t="s">
        <v>46</v>
      </c>
      <c r="EMG101" s="5" t="s">
        <v>46</v>
      </c>
      <c r="EMH101" s="5" t="s">
        <v>46</v>
      </c>
      <c r="EMI101" s="5" t="s">
        <v>46</v>
      </c>
      <c r="EMJ101" s="5" t="s">
        <v>46</v>
      </c>
      <c r="EMK101" s="5" t="s">
        <v>46</v>
      </c>
      <c r="EML101" s="5" t="s">
        <v>46</v>
      </c>
      <c r="EMM101" s="5" t="s">
        <v>46</v>
      </c>
      <c r="EMN101" s="5" t="s">
        <v>46</v>
      </c>
      <c r="EMO101" s="5" t="s">
        <v>46</v>
      </c>
      <c r="EMP101" s="5" t="s">
        <v>46</v>
      </c>
      <c r="EMQ101" s="5" t="s">
        <v>46</v>
      </c>
      <c r="EMR101" s="5" t="s">
        <v>46</v>
      </c>
      <c r="EMS101" s="5" t="s">
        <v>46</v>
      </c>
      <c r="EMT101" s="5" t="s">
        <v>46</v>
      </c>
      <c r="EMU101" s="5" t="s">
        <v>46</v>
      </c>
      <c r="EMV101" s="5" t="s">
        <v>46</v>
      </c>
      <c r="EMW101" s="5" t="s">
        <v>46</v>
      </c>
      <c r="EMX101" s="5" t="s">
        <v>46</v>
      </c>
      <c r="EMY101" s="5" t="s">
        <v>46</v>
      </c>
      <c r="EMZ101" s="5" t="s">
        <v>46</v>
      </c>
      <c r="ENA101" s="5" t="s">
        <v>46</v>
      </c>
      <c r="ENB101" s="5" t="s">
        <v>46</v>
      </c>
      <c r="ENC101" s="5" t="s">
        <v>46</v>
      </c>
      <c r="END101" s="5" t="s">
        <v>46</v>
      </c>
      <c r="ENE101" s="5" t="s">
        <v>46</v>
      </c>
      <c r="ENF101" s="5" t="s">
        <v>46</v>
      </c>
      <c r="ENG101" s="5" t="s">
        <v>46</v>
      </c>
      <c r="ENH101" s="5" t="s">
        <v>46</v>
      </c>
      <c r="ENI101" s="5" t="s">
        <v>46</v>
      </c>
      <c r="ENJ101" s="5" t="s">
        <v>46</v>
      </c>
      <c r="ENK101" s="5" t="s">
        <v>46</v>
      </c>
      <c r="ENL101" s="5" t="s">
        <v>46</v>
      </c>
      <c r="ENM101" s="5" t="s">
        <v>46</v>
      </c>
      <c r="ENN101" s="5" t="s">
        <v>46</v>
      </c>
      <c r="ENO101" s="5" t="s">
        <v>46</v>
      </c>
      <c r="ENP101" s="5" t="s">
        <v>46</v>
      </c>
      <c r="ENQ101" s="5" t="s">
        <v>46</v>
      </c>
      <c r="ENR101" s="5" t="s">
        <v>46</v>
      </c>
      <c r="ENS101" s="5" t="s">
        <v>46</v>
      </c>
      <c r="ENT101" s="5" t="s">
        <v>46</v>
      </c>
      <c r="ENU101" s="5" t="s">
        <v>46</v>
      </c>
      <c r="ENV101" s="5" t="s">
        <v>46</v>
      </c>
      <c r="ENW101" s="5" t="s">
        <v>46</v>
      </c>
      <c r="ENX101" s="5" t="s">
        <v>46</v>
      </c>
      <c r="ENY101" s="5" t="s">
        <v>46</v>
      </c>
      <c r="ENZ101" s="5" t="s">
        <v>46</v>
      </c>
      <c r="EOA101" s="5" t="s">
        <v>46</v>
      </c>
      <c r="EOB101" s="5" t="s">
        <v>46</v>
      </c>
      <c r="EOC101" s="5" t="s">
        <v>46</v>
      </c>
      <c r="EOD101" s="5" t="s">
        <v>46</v>
      </c>
      <c r="EOE101" s="5" t="s">
        <v>46</v>
      </c>
      <c r="EOF101" s="5" t="s">
        <v>46</v>
      </c>
      <c r="EOG101" s="5" t="s">
        <v>46</v>
      </c>
      <c r="EOH101" s="5" t="s">
        <v>46</v>
      </c>
      <c r="EOI101" s="5" t="s">
        <v>46</v>
      </c>
      <c r="EOJ101" s="5" t="s">
        <v>46</v>
      </c>
      <c r="EOK101" s="5" t="s">
        <v>46</v>
      </c>
      <c r="EOL101" s="5" t="s">
        <v>46</v>
      </c>
      <c r="EOM101" s="5" t="s">
        <v>46</v>
      </c>
      <c r="EON101" s="5" t="s">
        <v>46</v>
      </c>
      <c r="EOO101" s="5" t="s">
        <v>46</v>
      </c>
      <c r="EOP101" s="5" t="s">
        <v>46</v>
      </c>
      <c r="EOQ101" s="5" t="s">
        <v>46</v>
      </c>
      <c r="EOR101" s="5" t="s">
        <v>46</v>
      </c>
      <c r="EOS101" s="5" t="s">
        <v>46</v>
      </c>
      <c r="EOT101" s="5" t="s">
        <v>46</v>
      </c>
      <c r="EOU101" s="5" t="s">
        <v>46</v>
      </c>
      <c r="EOV101" s="5" t="s">
        <v>46</v>
      </c>
      <c r="EOW101" s="5" t="s">
        <v>46</v>
      </c>
      <c r="EOX101" s="5" t="s">
        <v>46</v>
      </c>
      <c r="EOY101" s="5" t="s">
        <v>46</v>
      </c>
      <c r="EOZ101" s="5" t="s">
        <v>46</v>
      </c>
      <c r="EPA101" s="5" t="s">
        <v>46</v>
      </c>
      <c r="EPB101" s="5" t="s">
        <v>46</v>
      </c>
      <c r="EPC101" s="5" t="s">
        <v>46</v>
      </c>
      <c r="EPD101" s="5" t="s">
        <v>46</v>
      </c>
      <c r="EPE101" s="5" t="s">
        <v>46</v>
      </c>
      <c r="EPF101" s="5" t="s">
        <v>46</v>
      </c>
      <c r="EPG101" s="5" t="s">
        <v>46</v>
      </c>
      <c r="EPH101" s="5" t="s">
        <v>46</v>
      </c>
      <c r="EPI101" s="5" t="s">
        <v>46</v>
      </c>
      <c r="EPJ101" s="5" t="s">
        <v>46</v>
      </c>
      <c r="EPK101" s="5" t="s">
        <v>46</v>
      </c>
      <c r="EPL101" s="5" t="s">
        <v>46</v>
      </c>
      <c r="EPM101" s="5" t="s">
        <v>46</v>
      </c>
      <c r="EPN101" s="5" t="s">
        <v>46</v>
      </c>
      <c r="EPO101" s="5" t="s">
        <v>46</v>
      </c>
      <c r="EPP101" s="5" t="s">
        <v>46</v>
      </c>
      <c r="EPQ101" s="5" t="s">
        <v>46</v>
      </c>
      <c r="EPR101" s="5" t="s">
        <v>46</v>
      </c>
      <c r="EPS101" s="5" t="s">
        <v>46</v>
      </c>
      <c r="EPT101" s="5" t="s">
        <v>46</v>
      </c>
      <c r="EPU101" s="5" t="s">
        <v>46</v>
      </c>
      <c r="EPV101" s="5" t="s">
        <v>46</v>
      </c>
      <c r="EPW101" s="5" t="s">
        <v>46</v>
      </c>
      <c r="EPX101" s="5" t="s">
        <v>46</v>
      </c>
      <c r="EPY101" s="5" t="s">
        <v>46</v>
      </c>
      <c r="EPZ101" s="5" t="s">
        <v>46</v>
      </c>
      <c r="EQA101" s="5" t="s">
        <v>46</v>
      </c>
      <c r="EQB101" s="5" t="s">
        <v>46</v>
      </c>
      <c r="EQC101" s="5" t="s">
        <v>46</v>
      </c>
      <c r="EQD101" s="5" t="s">
        <v>46</v>
      </c>
      <c r="EQE101" s="5" t="s">
        <v>46</v>
      </c>
      <c r="EQF101" s="5" t="s">
        <v>46</v>
      </c>
      <c r="EQG101" s="5" t="s">
        <v>46</v>
      </c>
      <c r="EQH101" s="5" t="s">
        <v>46</v>
      </c>
      <c r="EQI101" s="5" t="s">
        <v>46</v>
      </c>
      <c r="EQJ101" s="5" t="s">
        <v>46</v>
      </c>
      <c r="EQK101" s="5" t="s">
        <v>46</v>
      </c>
      <c r="EQL101" s="5" t="s">
        <v>46</v>
      </c>
      <c r="EQM101" s="5" t="s">
        <v>46</v>
      </c>
      <c r="EQN101" s="5" t="s">
        <v>46</v>
      </c>
      <c r="EQO101" s="5" t="s">
        <v>46</v>
      </c>
      <c r="EQP101" s="5" t="s">
        <v>46</v>
      </c>
      <c r="EQQ101" s="5" t="s">
        <v>46</v>
      </c>
      <c r="EQR101" s="5" t="s">
        <v>46</v>
      </c>
      <c r="EQS101" s="5" t="s">
        <v>46</v>
      </c>
      <c r="EQT101" s="5" t="s">
        <v>46</v>
      </c>
      <c r="EQU101" s="5" t="s">
        <v>46</v>
      </c>
      <c r="EQV101" s="5" t="s">
        <v>46</v>
      </c>
      <c r="EQW101" s="5" t="s">
        <v>46</v>
      </c>
      <c r="EQX101" s="5" t="s">
        <v>46</v>
      </c>
      <c r="EQY101" s="5" t="s">
        <v>46</v>
      </c>
      <c r="EQZ101" s="5" t="s">
        <v>46</v>
      </c>
      <c r="ERA101" s="5" t="s">
        <v>46</v>
      </c>
      <c r="ERB101" s="5" t="s">
        <v>46</v>
      </c>
      <c r="ERC101" s="5" t="s">
        <v>46</v>
      </c>
      <c r="ERD101" s="5" t="s">
        <v>46</v>
      </c>
      <c r="ERE101" s="5" t="s">
        <v>46</v>
      </c>
      <c r="ERF101" s="5" t="s">
        <v>46</v>
      </c>
      <c r="ERG101" s="5" t="s">
        <v>46</v>
      </c>
      <c r="ERH101" s="5" t="s">
        <v>46</v>
      </c>
      <c r="ERI101" s="5" t="s">
        <v>46</v>
      </c>
      <c r="ERJ101" s="5" t="s">
        <v>46</v>
      </c>
      <c r="ERK101" s="5" t="s">
        <v>46</v>
      </c>
      <c r="ERL101" s="5" t="s">
        <v>46</v>
      </c>
      <c r="ERM101" s="5" t="s">
        <v>46</v>
      </c>
      <c r="ERN101" s="5" t="s">
        <v>46</v>
      </c>
      <c r="ERO101" s="5" t="s">
        <v>46</v>
      </c>
      <c r="ERP101" s="5" t="s">
        <v>46</v>
      </c>
      <c r="ERQ101" s="5" t="s">
        <v>46</v>
      </c>
      <c r="ERR101" s="5" t="s">
        <v>46</v>
      </c>
      <c r="ERS101" s="5" t="s">
        <v>46</v>
      </c>
      <c r="ERT101" s="5" t="s">
        <v>46</v>
      </c>
      <c r="ERU101" s="5" t="s">
        <v>46</v>
      </c>
      <c r="ERV101" s="5" t="s">
        <v>46</v>
      </c>
      <c r="ERW101" s="5" t="s">
        <v>46</v>
      </c>
      <c r="ERX101" s="5" t="s">
        <v>46</v>
      </c>
      <c r="ERY101" s="5" t="s">
        <v>46</v>
      </c>
      <c r="ERZ101" s="5" t="s">
        <v>46</v>
      </c>
      <c r="ESA101" s="5" t="s">
        <v>46</v>
      </c>
      <c r="ESB101" s="5" t="s">
        <v>46</v>
      </c>
      <c r="ESC101" s="5" t="s">
        <v>46</v>
      </c>
      <c r="ESD101" s="5" t="s">
        <v>46</v>
      </c>
      <c r="ESE101" s="5" t="s">
        <v>46</v>
      </c>
      <c r="ESF101" s="5" t="s">
        <v>46</v>
      </c>
      <c r="ESG101" s="5" t="s">
        <v>46</v>
      </c>
      <c r="ESH101" s="5" t="s">
        <v>46</v>
      </c>
      <c r="ESI101" s="5" t="s">
        <v>46</v>
      </c>
      <c r="ESJ101" s="5" t="s">
        <v>46</v>
      </c>
      <c r="ESK101" s="5" t="s">
        <v>46</v>
      </c>
      <c r="ESL101" s="5" t="s">
        <v>46</v>
      </c>
      <c r="ESM101" s="5" t="s">
        <v>46</v>
      </c>
      <c r="ESN101" s="5" t="s">
        <v>46</v>
      </c>
      <c r="ESO101" s="5" t="s">
        <v>46</v>
      </c>
      <c r="ESP101" s="5" t="s">
        <v>46</v>
      </c>
      <c r="ESQ101" s="5" t="s">
        <v>46</v>
      </c>
      <c r="ESR101" s="5" t="s">
        <v>46</v>
      </c>
      <c r="ESS101" s="5" t="s">
        <v>46</v>
      </c>
      <c r="EST101" s="5" t="s">
        <v>46</v>
      </c>
      <c r="ESU101" s="5" t="s">
        <v>46</v>
      </c>
      <c r="ESV101" s="5" t="s">
        <v>46</v>
      </c>
      <c r="ESW101" s="5" t="s">
        <v>46</v>
      </c>
      <c r="ESX101" s="5" t="s">
        <v>46</v>
      </c>
      <c r="ESY101" s="5" t="s">
        <v>46</v>
      </c>
      <c r="ESZ101" s="5" t="s">
        <v>46</v>
      </c>
      <c r="ETA101" s="5" t="s">
        <v>46</v>
      </c>
      <c r="ETB101" s="5" t="s">
        <v>46</v>
      </c>
      <c r="ETC101" s="5" t="s">
        <v>46</v>
      </c>
      <c r="ETD101" s="5" t="s">
        <v>46</v>
      </c>
      <c r="ETE101" s="5" t="s">
        <v>46</v>
      </c>
      <c r="ETF101" s="5" t="s">
        <v>46</v>
      </c>
      <c r="ETG101" s="5" t="s">
        <v>46</v>
      </c>
      <c r="ETH101" s="5" t="s">
        <v>46</v>
      </c>
      <c r="ETI101" s="5" t="s">
        <v>46</v>
      </c>
      <c r="ETJ101" s="5" t="s">
        <v>46</v>
      </c>
      <c r="ETK101" s="5" t="s">
        <v>46</v>
      </c>
      <c r="ETL101" s="5" t="s">
        <v>46</v>
      </c>
      <c r="ETM101" s="5" t="s">
        <v>46</v>
      </c>
      <c r="ETN101" s="5" t="s">
        <v>46</v>
      </c>
      <c r="ETO101" s="5" t="s">
        <v>46</v>
      </c>
      <c r="ETP101" s="5" t="s">
        <v>46</v>
      </c>
      <c r="ETQ101" s="5" t="s">
        <v>46</v>
      </c>
      <c r="ETR101" s="5" t="s">
        <v>46</v>
      </c>
      <c r="ETS101" s="5" t="s">
        <v>46</v>
      </c>
      <c r="ETT101" s="5" t="s">
        <v>46</v>
      </c>
      <c r="ETU101" s="5" t="s">
        <v>46</v>
      </c>
      <c r="ETV101" s="5" t="s">
        <v>46</v>
      </c>
      <c r="ETW101" s="5" t="s">
        <v>46</v>
      </c>
      <c r="ETX101" s="5" t="s">
        <v>46</v>
      </c>
      <c r="ETY101" s="5" t="s">
        <v>46</v>
      </c>
      <c r="ETZ101" s="5" t="s">
        <v>46</v>
      </c>
      <c r="EUA101" s="5" t="s">
        <v>46</v>
      </c>
      <c r="EUB101" s="5" t="s">
        <v>46</v>
      </c>
      <c r="EUC101" s="5" t="s">
        <v>46</v>
      </c>
      <c r="EUD101" s="5" t="s">
        <v>46</v>
      </c>
      <c r="EUE101" s="5" t="s">
        <v>46</v>
      </c>
      <c r="EUF101" s="5" t="s">
        <v>46</v>
      </c>
      <c r="EUG101" s="5" t="s">
        <v>46</v>
      </c>
      <c r="EUH101" s="5" t="s">
        <v>46</v>
      </c>
      <c r="EUI101" s="5" t="s">
        <v>46</v>
      </c>
      <c r="EUJ101" s="5" t="s">
        <v>46</v>
      </c>
      <c r="EUK101" s="5" t="s">
        <v>46</v>
      </c>
      <c r="EUL101" s="5" t="s">
        <v>46</v>
      </c>
      <c r="EUM101" s="5" t="s">
        <v>46</v>
      </c>
      <c r="EUN101" s="5" t="s">
        <v>46</v>
      </c>
      <c r="EUO101" s="5" t="s">
        <v>46</v>
      </c>
      <c r="EUP101" s="5" t="s">
        <v>46</v>
      </c>
      <c r="EUQ101" s="5" t="s">
        <v>46</v>
      </c>
      <c r="EUR101" s="5" t="s">
        <v>46</v>
      </c>
      <c r="EUS101" s="5" t="s">
        <v>46</v>
      </c>
      <c r="EUT101" s="5" t="s">
        <v>46</v>
      </c>
      <c r="EUU101" s="5" t="s">
        <v>46</v>
      </c>
      <c r="EUV101" s="5" t="s">
        <v>46</v>
      </c>
      <c r="EUW101" s="5" t="s">
        <v>46</v>
      </c>
      <c r="EUX101" s="5" t="s">
        <v>46</v>
      </c>
      <c r="EUY101" s="5" t="s">
        <v>46</v>
      </c>
      <c r="EUZ101" s="5" t="s">
        <v>46</v>
      </c>
      <c r="EVA101" s="5" t="s">
        <v>46</v>
      </c>
      <c r="EVB101" s="5" t="s">
        <v>46</v>
      </c>
      <c r="EVC101" s="5" t="s">
        <v>46</v>
      </c>
      <c r="EVD101" s="5" t="s">
        <v>46</v>
      </c>
      <c r="EVE101" s="5" t="s">
        <v>46</v>
      </c>
      <c r="EVF101" s="5" t="s">
        <v>46</v>
      </c>
      <c r="EVG101" s="5" t="s">
        <v>46</v>
      </c>
      <c r="EVH101" s="5" t="s">
        <v>46</v>
      </c>
      <c r="EVI101" s="5" t="s">
        <v>46</v>
      </c>
      <c r="EVJ101" s="5" t="s">
        <v>46</v>
      </c>
      <c r="EVK101" s="5" t="s">
        <v>46</v>
      </c>
      <c r="EVL101" s="5" t="s">
        <v>46</v>
      </c>
      <c r="EVM101" s="5" t="s">
        <v>46</v>
      </c>
      <c r="EVN101" s="5" t="s">
        <v>46</v>
      </c>
      <c r="EVO101" s="5" t="s">
        <v>46</v>
      </c>
      <c r="EVP101" s="5" t="s">
        <v>46</v>
      </c>
      <c r="EVQ101" s="5" t="s">
        <v>46</v>
      </c>
      <c r="EVR101" s="5" t="s">
        <v>46</v>
      </c>
      <c r="EVS101" s="5" t="s">
        <v>46</v>
      </c>
      <c r="EVT101" s="5" t="s">
        <v>46</v>
      </c>
      <c r="EVU101" s="5" t="s">
        <v>46</v>
      </c>
      <c r="EVV101" s="5" t="s">
        <v>46</v>
      </c>
      <c r="EVW101" s="5" t="s">
        <v>46</v>
      </c>
      <c r="EVX101" s="5" t="s">
        <v>46</v>
      </c>
      <c r="EVY101" s="5" t="s">
        <v>46</v>
      </c>
      <c r="EVZ101" s="5" t="s">
        <v>46</v>
      </c>
      <c r="EWA101" s="5" t="s">
        <v>46</v>
      </c>
      <c r="EWB101" s="5" t="s">
        <v>46</v>
      </c>
      <c r="EWC101" s="5" t="s">
        <v>46</v>
      </c>
      <c r="EWD101" s="5" t="s">
        <v>46</v>
      </c>
      <c r="EWE101" s="5" t="s">
        <v>46</v>
      </c>
      <c r="EWF101" s="5" t="s">
        <v>46</v>
      </c>
      <c r="EWG101" s="5" t="s">
        <v>46</v>
      </c>
      <c r="EWH101" s="5" t="s">
        <v>46</v>
      </c>
      <c r="EWI101" s="5" t="s">
        <v>46</v>
      </c>
      <c r="EWJ101" s="5" t="s">
        <v>46</v>
      </c>
      <c r="EWK101" s="5" t="s">
        <v>46</v>
      </c>
      <c r="EWL101" s="5" t="s">
        <v>46</v>
      </c>
      <c r="EWM101" s="5" t="s">
        <v>46</v>
      </c>
      <c r="EWN101" s="5" t="s">
        <v>46</v>
      </c>
      <c r="EWO101" s="5" t="s">
        <v>46</v>
      </c>
      <c r="EWP101" s="5" t="s">
        <v>46</v>
      </c>
      <c r="EWQ101" s="5" t="s">
        <v>46</v>
      </c>
      <c r="EWR101" s="5" t="s">
        <v>46</v>
      </c>
      <c r="EWS101" s="5" t="s">
        <v>46</v>
      </c>
      <c r="EWT101" s="5" t="s">
        <v>46</v>
      </c>
      <c r="EWU101" s="5" t="s">
        <v>46</v>
      </c>
      <c r="EWV101" s="5" t="s">
        <v>46</v>
      </c>
      <c r="EWW101" s="5" t="s">
        <v>46</v>
      </c>
      <c r="EWX101" s="5" t="s">
        <v>46</v>
      </c>
      <c r="EWY101" s="5" t="s">
        <v>46</v>
      </c>
      <c r="EWZ101" s="5" t="s">
        <v>46</v>
      </c>
      <c r="EXA101" s="5" t="s">
        <v>46</v>
      </c>
      <c r="EXB101" s="5" t="s">
        <v>46</v>
      </c>
      <c r="EXC101" s="5" t="s">
        <v>46</v>
      </c>
      <c r="EXD101" s="5" t="s">
        <v>46</v>
      </c>
      <c r="EXE101" s="5" t="s">
        <v>46</v>
      </c>
      <c r="EXF101" s="5" t="s">
        <v>46</v>
      </c>
      <c r="EXG101" s="5" t="s">
        <v>46</v>
      </c>
      <c r="EXH101" s="5" t="s">
        <v>46</v>
      </c>
      <c r="EXI101" s="5" t="s">
        <v>46</v>
      </c>
      <c r="EXJ101" s="5" t="s">
        <v>46</v>
      </c>
      <c r="EXK101" s="5" t="s">
        <v>46</v>
      </c>
      <c r="EXL101" s="5" t="s">
        <v>46</v>
      </c>
      <c r="EXM101" s="5" t="s">
        <v>46</v>
      </c>
      <c r="EXN101" s="5" t="s">
        <v>46</v>
      </c>
      <c r="EXO101" s="5" t="s">
        <v>46</v>
      </c>
      <c r="EXP101" s="5" t="s">
        <v>46</v>
      </c>
      <c r="EXQ101" s="5" t="s">
        <v>46</v>
      </c>
      <c r="EXR101" s="5" t="s">
        <v>46</v>
      </c>
      <c r="EXS101" s="5" t="s">
        <v>46</v>
      </c>
      <c r="EXT101" s="5" t="s">
        <v>46</v>
      </c>
      <c r="EXU101" s="5" t="s">
        <v>46</v>
      </c>
      <c r="EXV101" s="5" t="s">
        <v>46</v>
      </c>
      <c r="EXW101" s="5" t="s">
        <v>46</v>
      </c>
      <c r="EXX101" s="5" t="s">
        <v>46</v>
      </c>
      <c r="EXY101" s="5" t="s">
        <v>46</v>
      </c>
      <c r="EXZ101" s="5" t="s">
        <v>46</v>
      </c>
      <c r="EYA101" s="5" t="s">
        <v>46</v>
      </c>
      <c r="EYB101" s="5" t="s">
        <v>46</v>
      </c>
      <c r="EYC101" s="5" t="s">
        <v>46</v>
      </c>
      <c r="EYD101" s="5" t="s">
        <v>46</v>
      </c>
      <c r="EYE101" s="5" t="s">
        <v>46</v>
      </c>
      <c r="EYF101" s="5" t="s">
        <v>46</v>
      </c>
      <c r="EYG101" s="5" t="s">
        <v>46</v>
      </c>
      <c r="EYH101" s="5" t="s">
        <v>46</v>
      </c>
      <c r="EYI101" s="5" t="s">
        <v>46</v>
      </c>
      <c r="EYJ101" s="5" t="s">
        <v>46</v>
      </c>
      <c r="EYK101" s="5" t="s">
        <v>46</v>
      </c>
      <c r="EYL101" s="5" t="s">
        <v>46</v>
      </c>
      <c r="EYM101" s="5" t="s">
        <v>46</v>
      </c>
      <c r="EYN101" s="5" t="s">
        <v>46</v>
      </c>
      <c r="EYO101" s="5" t="s">
        <v>46</v>
      </c>
      <c r="EYP101" s="5" t="s">
        <v>46</v>
      </c>
      <c r="EYQ101" s="5" t="s">
        <v>46</v>
      </c>
      <c r="EYR101" s="5" t="s">
        <v>46</v>
      </c>
      <c r="EYS101" s="5" t="s">
        <v>46</v>
      </c>
      <c r="EYT101" s="5" t="s">
        <v>46</v>
      </c>
      <c r="EYU101" s="5" t="s">
        <v>46</v>
      </c>
      <c r="EYV101" s="5" t="s">
        <v>46</v>
      </c>
      <c r="EYW101" s="5" t="s">
        <v>46</v>
      </c>
      <c r="EYX101" s="5" t="s">
        <v>46</v>
      </c>
      <c r="EYY101" s="5" t="s">
        <v>46</v>
      </c>
      <c r="EYZ101" s="5" t="s">
        <v>46</v>
      </c>
      <c r="EZA101" s="5" t="s">
        <v>46</v>
      </c>
      <c r="EZB101" s="5" t="s">
        <v>46</v>
      </c>
      <c r="EZC101" s="5" t="s">
        <v>46</v>
      </c>
      <c r="EZD101" s="5" t="s">
        <v>46</v>
      </c>
      <c r="EZE101" s="5" t="s">
        <v>46</v>
      </c>
      <c r="EZF101" s="5" t="s">
        <v>46</v>
      </c>
      <c r="EZG101" s="5" t="s">
        <v>46</v>
      </c>
      <c r="EZH101" s="5" t="s">
        <v>46</v>
      </c>
      <c r="EZI101" s="5" t="s">
        <v>46</v>
      </c>
      <c r="EZJ101" s="5" t="s">
        <v>46</v>
      </c>
      <c r="EZK101" s="5" t="s">
        <v>46</v>
      </c>
      <c r="EZL101" s="5" t="s">
        <v>46</v>
      </c>
      <c r="EZM101" s="5" t="s">
        <v>46</v>
      </c>
      <c r="EZN101" s="5" t="s">
        <v>46</v>
      </c>
      <c r="EZO101" s="5" t="s">
        <v>46</v>
      </c>
      <c r="EZP101" s="5" t="s">
        <v>46</v>
      </c>
      <c r="EZQ101" s="5" t="s">
        <v>46</v>
      </c>
      <c r="EZR101" s="5" t="s">
        <v>46</v>
      </c>
      <c r="EZS101" s="5" t="s">
        <v>46</v>
      </c>
      <c r="EZT101" s="5" t="s">
        <v>46</v>
      </c>
      <c r="EZU101" s="5" t="s">
        <v>46</v>
      </c>
      <c r="EZV101" s="5" t="s">
        <v>46</v>
      </c>
      <c r="EZW101" s="5" t="s">
        <v>46</v>
      </c>
      <c r="EZX101" s="5" t="s">
        <v>46</v>
      </c>
      <c r="EZY101" s="5" t="s">
        <v>46</v>
      </c>
      <c r="EZZ101" s="5" t="s">
        <v>46</v>
      </c>
      <c r="FAA101" s="5" t="s">
        <v>46</v>
      </c>
      <c r="FAB101" s="5" t="s">
        <v>46</v>
      </c>
      <c r="FAC101" s="5" t="s">
        <v>46</v>
      </c>
      <c r="FAD101" s="5" t="s">
        <v>46</v>
      </c>
      <c r="FAE101" s="5" t="s">
        <v>46</v>
      </c>
      <c r="FAF101" s="5" t="s">
        <v>46</v>
      </c>
      <c r="FAG101" s="5" t="s">
        <v>46</v>
      </c>
      <c r="FAH101" s="5" t="s">
        <v>46</v>
      </c>
      <c r="FAI101" s="5" t="s">
        <v>46</v>
      </c>
      <c r="FAJ101" s="5" t="s">
        <v>46</v>
      </c>
      <c r="FAK101" s="5" t="s">
        <v>46</v>
      </c>
      <c r="FAL101" s="5" t="s">
        <v>46</v>
      </c>
      <c r="FAM101" s="5" t="s">
        <v>46</v>
      </c>
      <c r="FAN101" s="5" t="s">
        <v>46</v>
      </c>
      <c r="FAO101" s="5" t="s">
        <v>46</v>
      </c>
      <c r="FAP101" s="5" t="s">
        <v>46</v>
      </c>
      <c r="FAQ101" s="5" t="s">
        <v>46</v>
      </c>
      <c r="FAR101" s="5" t="s">
        <v>46</v>
      </c>
      <c r="FAS101" s="5" t="s">
        <v>46</v>
      </c>
      <c r="FAT101" s="5" t="s">
        <v>46</v>
      </c>
      <c r="FAU101" s="5" t="s">
        <v>46</v>
      </c>
      <c r="FAV101" s="5" t="s">
        <v>46</v>
      </c>
      <c r="FAW101" s="5" t="s">
        <v>46</v>
      </c>
      <c r="FAX101" s="5" t="s">
        <v>46</v>
      </c>
      <c r="FAY101" s="5" t="s">
        <v>46</v>
      </c>
      <c r="FAZ101" s="5" t="s">
        <v>46</v>
      </c>
      <c r="FBA101" s="5" t="s">
        <v>46</v>
      </c>
      <c r="FBB101" s="5" t="s">
        <v>46</v>
      </c>
      <c r="FBC101" s="5" t="s">
        <v>46</v>
      </c>
      <c r="FBD101" s="5" t="s">
        <v>46</v>
      </c>
      <c r="FBE101" s="5" t="s">
        <v>46</v>
      </c>
      <c r="FBF101" s="5" t="s">
        <v>46</v>
      </c>
      <c r="FBG101" s="5" t="s">
        <v>46</v>
      </c>
      <c r="FBH101" s="5" t="s">
        <v>46</v>
      </c>
      <c r="FBI101" s="5" t="s">
        <v>46</v>
      </c>
      <c r="FBJ101" s="5" t="s">
        <v>46</v>
      </c>
      <c r="FBK101" s="5" t="s">
        <v>46</v>
      </c>
      <c r="FBL101" s="5" t="s">
        <v>46</v>
      </c>
      <c r="FBM101" s="5" t="s">
        <v>46</v>
      </c>
      <c r="FBN101" s="5" t="s">
        <v>46</v>
      </c>
      <c r="FBO101" s="5" t="s">
        <v>46</v>
      </c>
      <c r="FBP101" s="5" t="s">
        <v>46</v>
      </c>
      <c r="FBQ101" s="5" t="s">
        <v>46</v>
      </c>
      <c r="FBR101" s="5" t="s">
        <v>46</v>
      </c>
      <c r="FBS101" s="5" t="s">
        <v>46</v>
      </c>
      <c r="FBT101" s="5" t="s">
        <v>46</v>
      </c>
      <c r="FBU101" s="5" t="s">
        <v>46</v>
      </c>
      <c r="FBV101" s="5" t="s">
        <v>46</v>
      </c>
      <c r="FBW101" s="5" t="s">
        <v>46</v>
      </c>
      <c r="FBX101" s="5" t="s">
        <v>46</v>
      </c>
      <c r="FBY101" s="5" t="s">
        <v>46</v>
      </c>
      <c r="FBZ101" s="5" t="s">
        <v>46</v>
      </c>
      <c r="FCA101" s="5" t="s">
        <v>46</v>
      </c>
      <c r="FCB101" s="5" t="s">
        <v>46</v>
      </c>
      <c r="FCC101" s="5" t="s">
        <v>46</v>
      </c>
      <c r="FCD101" s="5" t="s">
        <v>46</v>
      </c>
      <c r="FCE101" s="5" t="s">
        <v>46</v>
      </c>
      <c r="FCF101" s="5" t="s">
        <v>46</v>
      </c>
      <c r="FCG101" s="5" t="s">
        <v>46</v>
      </c>
      <c r="FCH101" s="5" t="s">
        <v>46</v>
      </c>
      <c r="FCI101" s="5" t="s">
        <v>46</v>
      </c>
      <c r="FCJ101" s="5" t="s">
        <v>46</v>
      </c>
      <c r="FCK101" s="5" t="s">
        <v>46</v>
      </c>
      <c r="FCL101" s="5" t="s">
        <v>46</v>
      </c>
      <c r="FCM101" s="5" t="s">
        <v>46</v>
      </c>
      <c r="FCN101" s="5" t="s">
        <v>46</v>
      </c>
      <c r="FCO101" s="5" t="s">
        <v>46</v>
      </c>
      <c r="FCP101" s="5" t="s">
        <v>46</v>
      </c>
      <c r="FCQ101" s="5" t="s">
        <v>46</v>
      </c>
      <c r="FCR101" s="5" t="s">
        <v>46</v>
      </c>
      <c r="FCS101" s="5" t="s">
        <v>46</v>
      </c>
      <c r="FCT101" s="5" t="s">
        <v>46</v>
      </c>
      <c r="FCU101" s="5" t="s">
        <v>46</v>
      </c>
      <c r="FCV101" s="5" t="s">
        <v>46</v>
      </c>
      <c r="FCW101" s="5" t="s">
        <v>46</v>
      </c>
      <c r="FCX101" s="5" t="s">
        <v>46</v>
      </c>
      <c r="FCY101" s="5" t="s">
        <v>46</v>
      </c>
      <c r="FCZ101" s="5" t="s">
        <v>46</v>
      </c>
      <c r="FDA101" s="5" t="s">
        <v>46</v>
      </c>
      <c r="FDB101" s="5" t="s">
        <v>46</v>
      </c>
      <c r="FDC101" s="5" t="s">
        <v>46</v>
      </c>
      <c r="FDD101" s="5" t="s">
        <v>46</v>
      </c>
      <c r="FDE101" s="5" t="s">
        <v>46</v>
      </c>
      <c r="FDF101" s="5" t="s">
        <v>46</v>
      </c>
      <c r="FDG101" s="5" t="s">
        <v>46</v>
      </c>
      <c r="FDH101" s="5" t="s">
        <v>46</v>
      </c>
      <c r="FDI101" s="5" t="s">
        <v>46</v>
      </c>
      <c r="FDJ101" s="5" t="s">
        <v>46</v>
      </c>
      <c r="FDK101" s="5" t="s">
        <v>46</v>
      </c>
      <c r="FDL101" s="5" t="s">
        <v>46</v>
      </c>
      <c r="FDM101" s="5" t="s">
        <v>46</v>
      </c>
      <c r="FDN101" s="5" t="s">
        <v>46</v>
      </c>
      <c r="FDO101" s="5" t="s">
        <v>46</v>
      </c>
      <c r="FDP101" s="5" t="s">
        <v>46</v>
      </c>
      <c r="FDQ101" s="5" t="s">
        <v>46</v>
      </c>
      <c r="FDR101" s="5" t="s">
        <v>46</v>
      </c>
      <c r="FDS101" s="5" t="s">
        <v>46</v>
      </c>
      <c r="FDT101" s="5" t="s">
        <v>46</v>
      </c>
      <c r="FDU101" s="5" t="s">
        <v>46</v>
      </c>
      <c r="FDV101" s="5" t="s">
        <v>46</v>
      </c>
      <c r="FDW101" s="5" t="s">
        <v>46</v>
      </c>
      <c r="FDX101" s="5" t="s">
        <v>46</v>
      </c>
      <c r="FDY101" s="5" t="s">
        <v>46</v>
      </c>
      <c r="FDZ101" s="5" t="s">
        <v>46</v>
      </c>
      <c r="FEA101" s="5" t="s">
        <v>46</v>
      </c>
      <c r="FEB101" s="5" t="s">
        <v>46</v>
      </c>
      <c r="FEC101" s="5" t="s">
        <v>46</v>
      </c>
      <c r="FED101" s="5" t="s">
        <v>46</v>
      </c>
      <c r="FEE101" s="5" t="s">
        <v>46</v>
      </c>
      <c r="FEF101" s="5" t="s">
        <v>46</v>
      </c>
      <c r="FEG101" s="5" t="s">
        <v>46</v>
      </c>
      <c r="FEH101" s="5" t="s">
        <v>46</v>
      </c>
      <c r="FEI101" s="5" t="s">
        <v>46</v>
      </c>
      <c r="FEJ101" s="5" t="s">
        <v>46</v>
      </c>
      <c r="FEK101" s="5" t="s">
        <v>46</v>
      </c>
      <c r="FEL101" s="5" t="s">
        <v>46</v>
      </c>
      <c r="FEM101" s="5" t="s">
        <v>46</v>
      </c>
      <c r="FEN101" s="5" t="s">
        <v>46</v>
      </c>
      <c r="FEO101" s="5" t="s">
        <v>46</v>
      </c>
      <c r="FEP101" s="5" t="s">
        <v>46</v>
      </c>
      <c r="FEQ101" s="5" t="s">
        <v>46</v>
      </c>
      <c r="FER101" s="5" t="s">
        <v>46</v>
      </c>
      <c r="FES101" s="5" t="s">
        <v>46</v>
      </c>
      <c r="FET101" s="5" t="s">
        <v>46</v>
      </c>
      <c r="FEU101" s="5" t="s">
        <v>46</v>
      </c>
      <c r="FEV101" s="5" t="s">
        <v>46</v>
      </c>
      <c r="FEW101" s="5" t="s">
        <v>46</v>
      </c>
      <c r="FEX101" s="5" t="s">
        <v>46</v>
      </c>
      <c r="FEY101" s="5" t="s">
        <v>46</v>
      </c>
      <c r="FEZ101" s="5" t="s">
        <v>46</v>
      </c>
      <c r="FFA101" s="5" t="s">
        <v>46</v>
      </c>
      <c r="FFB101" s="5" t="s">
        <v>46</v>
      </c>
      <c r="FFC101" s="5" t="s">
        <v>46</v>
      </c>
      <c r="FFD101" s="5" t="s">
        <v>46</v>
      </c>
      <c r="FFE101" s="5" t="s">
        <v>46</v>
      </c>
      <c r="FFF101" s="5" t="s">
        <v>46</v>
      </c>
      <c r="FFG101" s="5" t="s">
        <v>46</v>
      </c>
      <c r="FFH101" s="5" t="s">
        <v>46</v>
      </c>
      <c r="FFI101" s="5" t="s">
        <v>46</v>
      </c>
      <c r="FFJ101" s="5" t="s">
        <v>46</v>
      </c>
      <c r="FFK101" s="5" t="s">
        <v>46</v>
      </c>
      <c r="FFL101" s="5" t="s">
        <v>46</v>
      </c>
      <c r="FFM101" s="5" t="s">
        <v>46</v>
      </c>
      <c r="FFN101" s="5" t="s">
        <v>46</v>
      </c>
      <c r="FFO101" s="5" t="s">
        <v>46</v>
      </c>
      <c r="FFP101" s="5" t="s">
        <v>46</v>
      </c>
      <c r="FFQ101" s="5" t="s">
        <v>46</v>
      </c>
      <c r="FFR101" s="5" t="s">
        <v>46</v>
      </c>
      <c r="FFS101" s="5" t="s">
        <v>46</v>
      </c>
      <c r="FFT101" s="5" t="s">
        <v>46</v>
      </c>
      <c r="FFU101" s="5" t="s">
        <v>46</v>
      </c>
      <c r="FFV101" s="5" t="s">
        <v>46</v>
      </c>
      <c r="FFW101" s="5" t="s">
        <v>46</v>
      </c>
      <c r="FFX101" s="5" t="s">
        <v>46</v>
      </c>
      <c r="FFY101" s="5" t="s">
        <v>46</v>
      </c>
      <c r="FFZ101" s="5" t="s">
        <v>46</v>
      </c>
      <c r="FGA101" s="5" t="s">
        <v>46</v>
      </c>
      <c r="FGB101" s="5" t="s">
        <v>46</v>
      </c>
      <c r="FGC101" s="5" t="s">
        <v>46</v>
      </c>
      <c r="FGD101" s="5" t="s">
        <v>46</v>
      </c>
      <c r="FGE101" s="5" t="s">
        <v>46</v>
      </c>
      <c r="FGF101" s="5" t="s">
        <v>46</v>
      </c>
      <c r="FGG101" s="5" t="s">
        <v>46</v>
      </c>
      <c r="FGH101" s="5" t="s">
        <v>46</v>
      </c>
      <c r="FGI101" s="5" t="s">
        <v>46</v>
      </c>
      <c r="FGJ101" s="5" t="s">
        <v>46</v>
      </c>
      <c r="FGK101" s="5" t="s">
        <v>46</v>
      </c>
      <c r="FGL101" s="5" t="s">
        <v>46</v>
      </c>
      <c r="FGM101" s="5" t="s">
        <v>46</v>
      </c>
      <c r="FGN101" s="5" t="s">
        <v>46</v>
      </c>
      <c r="FGO101" s="5" t="s">
        <v>46</v>
      </c>
      <c r="FGP101" s="5" t="s">
        <v>46</v>
      </c>
      <c r="FGQ101" s="5" t="s">
        <v>46</v>
      </c>
      <c r="FGR101" s="5" t="s">
        <v>46</v>
      </c>
      <c r="FGS101" s="5" t="s">
        <v>46</v>
      </c>
      <c r="FGT101" s="5" t="s">
        <v>46</v>
      </c>
      <c r="FGU101" s="5" t="s">
        <v>46</v>
      </c>
      <c r="FGV101" s="5" t="s">
        <v>46</v>
      </c>
      <c r="FGW101" s="5" t="s">
        <v>46</v>
      </c>
      <c r="FGX101" s="5" t="s">
        <v>46</v>
      </c>
      <c r="FGY101" s="5" t="s">
        <v>46</v>
      </c>
      <c r="FGZ101" s="5" t="s">
        <v>46</v>
      </c>
      <c r="FHA101" s="5" t="s">
        <v>46</v>
      </c>
      <c r="FHB101" s="5" t="s">
        <v>46</v>
      </c>
      <c r="FHC101" s="5" t="s">
        <v>46</v>
      </c>
      <c r="FHD101" s="5" t="s">
        <v>46</v>
      </c>
      <c r="FHE101" s="5" t="s">
        <v>46</v>
      </c>
      <c r="FHF101" s="5" t="s">
        <v>46</v>
      </c>
      <c r="FHG101" s="5" t="s">
        <v>46</v>
      </c>
      <c r="FHH101" s="5" t="s">
        <v>46</v>
      </c>
      <c r="FHI101" s="5" t="s">
        <v>46</v>
      </c>
      <c r="FHJ101" s="5" t="s">
        <v>46</v>
      </c>
      <c r="FHK101" s="5" t="s">
        <v>46</v>
      </c>
      <c r="FHL101" s="5" t="s">
        <v>46</v>
      </c>
      <c r="FHM101" s="5" t="s">
        <v>46</v>
      </c>
      <c r="FHN101" s="5" t="s">
        <v>46</v>
      </c>
      <c r="FHO101" s="5" t="s">
        <v>46</v>
      </c>
      <c r="FHP101" s="5" t="s">
        <v>46</v>
      </c>
      <c r="FHQ101" s="5" t="s">
        <v>46</v>
      </c>
      <c r="FHR101" s="5" t="s">
        <v>46</v>
      </c>
      <c r="FHS101" s="5" t="s">
        <v>46</v>
      </c>
      <c r="FHT101" s="5" t="s">
        <v>46</v>
      </c>
      <c r="FHU101" s="5" t="s">
        <v>46</v>
      </c>
      <c r="FHV101" s="5" t="s">
        <v>46</v>
      </c>
      <c r="FHW101" s="5" t="s">
        <v>46</v>
      </c>
      <c r="FHX101" s="5" t="s">
        <v>46</v>
      </c>
      <c r="FHY101" s="5" t="s">
        <v>46</v>
      </c>
      <c r="FHZ101" s="5" t="s">
        <v>46</v>
      </c>
      <c r="FIA101" s="5" t="s">
        <v>46</v>
      </c>
      <c r="FIB101" s="5" t="s">
        <v>46</v>
      </c>
      <c r="FIC101" s="5" t="s">
        <v>46</v>
      </c>
      <c r="FID101" s="5" t="s">
        <v>46</v>
      </c>
      <c r="FIE101" s="5" t="s">
        <v>46</v>
      </c>
      <c r="FIF101" s="5" t="s">
        <v>46</v>
      </c>
      <c r="FIG101" s="5" t="s">
        <v>46</v>
      </c>
      <c r="FIH101" s="5" t="s">
        <v>46</v>
      </c>
      <c r="FII101" s="5" t="s">
        <v>46</v>
      </c>
      <c r="FIJ101" s="5" t="s">
        <v>46</v>
      </c>
      <c r="FIK101" s="5" t="s">
        <v>46</v>
      </c>
      <c r="FIL101" s="5" t="s">
        <v>46</v>
      </c>
      <c r="FIM101" s="5" t="s">
        <v>46</v>
      </c>
      <c r="FIN101" s="5" t="s">
        <v>46</v>
      </c>
      <c r="FIO101" s="5" t="s">
        <v>46</v>
      </c>
      <c r="FIP101" s="5" t="s">
        <v>46</v>
      </c>
      <c r="FIQ101" s="5" t="s">
        <v>46</v>
      </c>
      <c r="FIR101" s="5" t="s">
        <v>46</v>
      </c>
      <c r="FIS101" s="5" t="s">
        <v>46</v>
      </c>
      <c r="FIT101" s="5" t="s">
        <v>46</v>
      </c>
      <c r="FIU101" s="5" t="s">
        <v>46</v>
      </c>
      <c r="FIV101" s="5" t="s">
        <v>46</v>
      </c>
      <c r="FIW101" s="5" t="s">
        <v>46</v>
      </c>
      <c r="FIX101" s="5" t="s">
        <v>46</v>
      </c>
      <c r="FIY101" s="5" t="s">
        <v>46</v>
      </c>
      <c r="FIZ101" s="5" t="s">
        <v>46</v>
      </c>
      <c r="FJA101" s="5" t="s">
        <v>46</v>
      </c>
      <c r="FJB101" s="5" t="s">
        <v>46</v>
      </c>
      <c r="FJC101" s="5" t="s">
        <v>46</v>
      </c>
      <c r="FJD101" s="5" t="s">
        <v>46</v>
      </c>
      <c r="FJE101" s="5" t="s">
        <v>46</v>
      </c>
      <c r="FJF101" s="5" t="s">
        <v>46</v>
      </c>
      <c r="FJG101" s="5" t="s">
        <v>46</v>
      </c>
      <c r="FJH101" s="5" t="s">
        <v>46</v>
      </c>
      <c r="FJI101" s="5" t="s">
        <v>46</v>
      </c>
      <c r="FJJ101" s="5" t="s">
        <v>46</v>
      </c>
      <c r="FJK101" s="5" t="s">
        <v>46</v>
      </c>
      <c r="FJL101" s="5" t="s">
        <v>46</v>
      </c>
      <c r="FJM101" s="5" t="s">
        <v>46</v>
      </c>
      <c r="FJN101" s="5" t="s">
        <v>46</v>
      </c>
      <c r="FJO101" s="5" t="s">
        <v>46</v>
      </c>
      <c r="FJP101" s="5" t="s">
        <v>46</v>
      </c>
      <c r="FJQ101" s="5" t="s">
        <v>46</v>
      </c>
      <c r="FJR101" s="5" t="s">
        <v>46</v>
      </c>
      <c r="FJS101" s="5" t="s">
        <v>46</v>
      </c>
      <c r="FJT101" s="5" t="s">
        <v>46</v>
      </c>
      <c r="FJU101" s="5" t="s">
        <v>46</v>
      </c>
      <c r="FJV101" s="5" t="s">
        <v>46</v>
      </c>
      <c r="FJW101" s="5" t="s">
        <v>46</v>
      </c>
      <c r="FJX101" s="5" t="s">
        <v>46</v>
      </c>
      <c r="FJY101" s="5" t="s">
        <v>46</v>
      </c>
      <c r="FJZ101" s="5" t="s">
        <v>46</v>
      </c>
      <c r="FKA101" s="5" t="s">
        <v>46</v>
      </c>
      <c r="FKB101" s="5" t="s">
        <v>46</v>
      </c>
      <c r="FKC101" s="5" t="s">
        <v>46</v>
      </c>
      <c r="FKD101" s="5" t="s">
        <v>46</v>
      </c>
      <c r="FKE101" s="5" t="s">
        <v>46</v>
      </c>
      <c r="FKF101" s="5" t="s">
        <v>46</v>
      </c>
      <c r="FKG101" s="5" t="s">
        <v>46</v>
      </c>
      <c r="FKH101" s="5" t="s">
        <v>46</v>
      </c>
      <c r="FKI101" s="5" t="s">
        <v>46</v>
      </c>
      <c r="FKJ101" s="5" t="s">
        <v>46</v>
      </c>
      <c r="FKK101" s="5" t="s">
        <v>46</v>
      </c>
      <c r="FKL101" s="5" t="s">
        <v>46</v>
      </c>
      <c r="FKM101" s="5" t="s">
        <v>46</v>
      </c>
      <c r="FKN101" s="5" t="s">
        <v>46</v>
      </c>
      <c r="FKO101" s="5" t="s">
        <v>46</v>
      </c>
      <c r="FKP101" s="5" t="s">
        <v>46</v>
      </c>
      <c r="FKQ101" s="5" t="s">
        <v>46</v>
      </c>
      <c r="FKR101" s="5" t="s">
        <v>46</v>
      </c>
      <c r="FKS101" s="5" t="s">
        <v>46</v>
      </c>
      <c r="FKT101" s="5" t="s">
        <v>46</v>
      </c>
      <c r="FKU101" s="5" t="s">
        <v>46</v>
      </c>
      <c r="FKV101" s="5" t="s">
        <v>46</v>
      </c>
      <c r="FKW101" s="5" t="s">
        <v>46</v>
      </c>
      <c r="FKX101" s="5" t="s">
        <v>46</v>
      </c>
      <c r="FKY101" s="5" t="s">
        <v>46</v>
      </c>
      <c r="FKZ101" s="5" t="s">
        <v>46</v>
      </c>
      <c r="FLA101" s="5" t="s">
        <v>46</v>
      </c>
      <c r="FLB101" s="5" t="s">
        <v>46</v>
      </c>
      <c r="FLC101" s="5" t="s">
        <v>46</v>
      </c>
      <c r="FLD101" s="5" t="s">
        <v>46</v>
      </c>
      <c r="FLE101" s="5" t="s">
        <v>46</v>
      </c>
      <c r="FLF101" s="5" t="s">
        <v>46</v>
      </c>
      <c r="FLG101" s="5" t="s">
        <v>46</v>
      </c>
      <c r="FLH101" s="5" t="s">
        <v>46</v>
      </c>
      <c r="FLI101" s="5" t="s">
        <v>46</v>
      </c>
      <c r="FLJ101" s="5" t="s">
        <v>46</v>
      </c>
      <c r="FLK101" s="5" t="s">
        <v>46</v>
      </c>
      <c r="FLL101" s="5" t="s">
        <v>46</v>
      </c>
      <c r="FLM101" s="5" t="s">
        <v>46</v>
      </c>
      <c r="FLN101" s="5" t="s">
        <v>46</v>
      </c>
      <c r="FLO101" s="5" t="s">
        <v>46</v>
      </c>
      <c r="FLP101" s="5" t="s">
        <v>46</v>
      </c>
      <c r="FLQ101" s="5" t="s">
        <v>46</v>
      </c>
      <c r="FLR101" s="5" t="s">
        <v>46</v>
      </c>
      <c r="FLS101" s="5" t="s">
        <v>46</v>
      </c>
      <c r="FLT101" s="5" t="s">
        <v>46</v>
      </c>
      <c r="FLU101" s="5" t="s">
        <v>46</v>
      </c>
      <c r="FLV101" s="5" t="s">
        <v>46</v>
      </c>
      <c r="FLW101" s="5" t="s">
        <v>46</v>
      </c>
      <c r="FLX101" s="5" t="s">
        <v>46</v>
      </c>
      <c r="FLY101" s="5" t="s">
        <v>46</v>
      </c>
      <c r="FLZ101" s="5" t="s">
        <v>46</v>
      </c>
      <c r="FMA101" s="5" t="s">
        <v>46</v>
      </c>
      <c r="FMB101" s="5" t="s">
        <v>46</v>
      </c>
      <c r="FMC101" s="5" t="s">
        <v>46</v>
      </c>
      <c r="FMD101" s="5" t="s">
        <v>46</v>
      </c>
      <c r="FME101" s="5" t="s">
        <v>46</v>
      </c>
      <c r="FMF101" s="5" t="s">
        <v>46</v>
      </c>
      <c r="FMG101" s="5" t="s">
        <v>46</v>
      </c>
      <c r="FMH101" s="5" t="s">
        <v>46</v>
      </c>
      <c r="FMI101" s="5" t="s">
        <v>46</v>
      </c>
      <c r="FMJ101" s="5" t="s">
        <v>46</v>
      </c>
      <c r="FMK101" s="5" t="s">
        <v>46</v>
      </c>
      <c r="FML101" s="5" t="s">
        <v>46</v>
      </c>
      <c r="FMM101" s="5" t="s">
        <v>46</v>
      </c>
      <c r="FMN101" s="5" t="s">
        <v>46</v>
      </c>
      <c r="FMO101" s="5" t="s">
        <v>46</v>
      </c>
      <c r="FMP101" s="5" t="s">
        <v>46</v>
      </c>
      <c r="FMQ101" s="5" t="s">
        <v>46</v>
      </c>
      <c r="FMR101" s="5" t="s">
        <v>46</v>
      </c>
      <c r="FMS101" s="5" t="s">
        <v>46</v>
      </c>
      <c r="FMT101" s="5" t="s">
        <v>46</v>
      </c>
      <c r="FMU101" s="5" t="s">
        <v>46</v>
      </c>
      <c r="FMV101" s="5" t="s">
        <v>46</v>
      </c>
      <c r="FMW101" s="5" t="s">
        <v>46</v>
      </c>
      <c r="FMX101" s="5" t="s">
        <v>46</v>
      </c>
      <c r="FMY101" s="5" t="s">
        <v>46</v>
      </c>
      <c r="FMZ101" s="5" t="s">
        <v>46</v>
      </c>
      <c r="FNA101" s="5" t="s">
        <v>46</v>
      </c>
      <c r="FNB101" s="5" t="s">
        <v>46</v>
      </c>
      <c r="FNC101" s="5" t="s">
        <v>46</v>
      </c>
      <c r="FND101" s="5" t="s">
        <v>46</v>
      </c>
      <c r="FNE101" s="5" t="s">
        <v>46</v>
      </c>
      <c r="FNF101" s="5" t="s">
        <v>46</v>
      </c>
      <c r="FNG101" s="5" t="s">
        <v>46</v>
      </c>
      <c r="FNH101" s="5" t="s">
        <v>46</v>
      </c>
      <c r="FNI101" s="5" t="s">
        <v>46</v>
      </c>
      <c r="FNJ101" s="5" t="s">
        <v>46</v>
      </c>
      <c r="FNK101" s="5" t="s">
        <v>46</v>
      </c>
      <c r="FNL101" s="5" t="s">
        <v>46</v>
      </c>
      <c r="FNM101" s="5" t="s">
        <v>46</v>
      </c>
      <c r="FNN101" s="5" t="s">
        <v>46</v>
      </c>
      <c r="FNO101" s="5" t="s">
        <v>46</v>
      </c>
      <c r="FNP101" s="5" t="s">
        <v>46</v>
      </c>
      <c r="FNQ101" s="5" t="s">
        <v>46</v>
      </c>
      <c r="FNR101" s="5" t="s">
        <v>46</v>
      </c>
      <c r="FNS101" s="5" t="s">
        <v>46</v>
      </c>
      <c r="FNT101" s="5" t="s">
        <v>46</v>
      </c>
      <c r="FNU101" s="5" t="s">
        <v>46</v>
      </c>
      <c r="FNV101" s="5" t="s">
        <v>46</v>
      </c>
      <c r="FNW101" s="5" t="s">
        <v>46</v>
      </c>
      <c r="FNX101" s="5" t="s">
        <v>46</v>
      </c>
      <c r="FNY101" s="5" t="s">
        <v>46</v>
      </c>
      <c r="FNZ101" s="5" t="s">
        <v>46</v>
      </c>
      <c r="FOA101" s="5" t="s">
        <v>46</v>
      </c>
      <c r="FOB101" s="5" t="s">
        <v>46</v>
      </c>
      <c r="FOC101" s="5" t="s">
        <v>46</v>
      </c>
      <c r="FOD101" s="5" t="s">
        <v>46</v>
      </c>
      <c r="FOE101" s="5" t="s">
        <v>46</v>
      </c>
      <c r="FOF101" s="5" t="s">
        <v>46</v>
      </c>
      <c r="FOG101" s="5" t="s">
        <v>46</v>
      </c>
      <c r="FOH101" s="5" t="s">
        <v>46</v>
      </c>
      <c r="FOI101" s="5" t="s">
        <v>46</v>
      </c>
      <c r="FOJ101" s="5" t="s">
        <v>46</v>
      </c>
      <c r="FOK101" s="5" t="s">
        <v>46</v>
      </c>
      <c r="FOL101" s="5" t="s">
        <v>46</v>
      </c>
      <c r="FOM101" s="5" t="s">
        <v>46</v>
      </c>
      <c r="FON101" s="5" t="s">
        <v>46</v>
      </c>
      <c r="FOO101" s="5" t="s">
        <v>46</v>
      </c>
      <c r="FOP101" s="5" t="s">
        <v>46</v>
      </c>
      <c r="FOQ101" s="5" t="s">
        <v>46</v>
      </c>
      <c r="FOR101" s="5" t="s">
        <v>46</v>
      </c>
      <c r="FOS101" s="5" t="s">
        <v>46</v>
      </c>
      <c r="FOT101" s="5" t="s">
        <v>46</v>
      </c>
      <c r="FOU101" s="5" t="s">
        <v>46</v>
      </c>
      <c r="FOV101" s="5" t="s">
        <v>46</v>
      </c>
      <c r="FOW101" s="5" t="s">
        <v>46</v>
      </c>
      <c r="FOX101" s="5" t="s">
        <v>46</v>
      </c>
      <c r="FOY101" s="5" t="s">
        <v>46</v>
      </c>
      <c r="FOZ101" s="5" t="s">
        <v>46</v>
      </c>
      <c r="FPA101" s="5" t="s">
        <v>46</v>
      </c>
      <c r="FPB101" s="5" t="s">
        <v>46</v>
      </c>
      <c r="FPC101" s="5" t="s">
        <v>46</v>
      </c>
      <c r="FPD101" s="5" t="s">
        <v>46</v>
      </c>
      <c r="FPE101" s="5" t="s">
        <v>46</v>
      </c>
      <c r="FPF101" s="5" t="s">
        <v>46</v>
      </c>
      <c r="FPG101" s="5" t="s">
        <v>46</v>
      </c>
      <c r="FPH101" s="5" t="s">
        <v>46</v>
      </c>
      <c r="FPI101" s="5" t="s">
        <v>46</v>
      </c>
      <c r="FPJ101" s="5" t="s">
        <v>46</v>
      </c>
      <c r="FPK101" s="5" t="s">
        <v>46</v>
      </c>
      <c r="FPL101" s="5" t="s">
        <v>46</v>
      </c>
      <c r="FPM101" s="5" t="s">
        <v>46</v>
      </c>
      <c r="FPN101" s="5" t="s">
        <v>46</v>
      </c>
      <c r="FPO101" s="5" t="s">
        <v>46</v>
      </c>
      <c r="FPP101" s="5" t="s">
        <v>46</v>
      </c>
      <c r="FPQ101" s="5" t="s">
        <v>46</v>
      </c>
      <c r="FPR101" s="5" t="s">
        <v>46</v>
      </c>
      <c r="FPS101" s="5" t="s">
        <v>46</v>
      </c>
      <c r="FPT101" s="5" t="s">
        <v>46</v>
      </c>
      <c r="FPU101" s="5" t="s">
        <v>46</v>
      </c>
      <c r="FPV101" s="5" t="s">
        <v>46</v>
      </c>
      <c r="FPW101" s="5" t="s">
        <v>46</v>
      </c>
      <c r="FPX101" s="5" t="s">
        <v>46</v>
      </c>
      <c r="FPY101" s="5" t="s">
        <v>46</v>
      </c>
      <c r="FPZ101" s="5" t="s">
        <v>46</v>
      </c>
      <c r="FQA101" s="5" t="s">
        <v>46</v>
      </c>
      <c r="FQB101" s="5" t="s">
        <v>46</v>
      </c>
      <c r="FQC101" s="5" t="s">
        <v>46</v>
      </c>
      <c r="FQD101" s="5" t="s">
        <v>46</v>
      </c>
      <c r="FQE101" s="5" t="s">
        <v>46</v>
      </c>
      <c r="FQF101" s="5" t="s">
        <v>46</v>
      </c>
      <c r="FQG101" s="5" t="s">
        <v>46</v>
      </c>
      <c r="FQH101" s="5" t="s">
        <v>46</v>
      </c>
      <c r="FQI101" s="5" t="s">
        <v>46</v>
      </c>
      <c r="FQJ101" s="5" t="s">
        <v>46</v>
      </c>
      <c r="FQK101" s="5" t="s">
        <v>46</v>
      </c>
      <c r="FQL101" s="5" t="s">
        <v>46</v>
      </c>
      <c r="FQM101" s="5" t="s">
        <v>46</v>
      </c>
      <c r="FQN101" s="5" t="s">
        <v>46</v>
      </c>
      <c r="FQO101" s="5" t="s">
        <v>46</v>
      </c>
      <c r="FQP101" s="5" t="s">
        <v>46</v>
      </c>
      <c r="FQQ101" s="5" t="s">
        <v>46</v>
      </c>
      <c r="FQR101" s="5" t="s">
        <v>46</v>
      </c>
      <c r="FQS101" s="5" t="s">
        <v>46</v>
      </c>
      <c r="FQT101" s="5" t="s">
        <v>46</v>
      </c>
      <c r="FQU101" s="5" t="s">
        <v>46</v>
      </c>
      <c r="FQV101" s="5" t="s">
        <v>46</v>
      </c>
      <c r="FQW101" s="5" t="s">
        <v>46</v>
      </c>
      <c r="FQX101" s="5" t="s">
        <v>46</v>
      </c>
      <c r="FQY101" s="5" t="s">
        <v>46</v>
      </c>
      <c r="FQZ101" s="5" t="s">
        <v>46</v>
      </c>
      <c r="FRA101" s="5" t="s">
        <v>46</v>
      </c>
      <c r="FRB101" s="5" t="s">
        <v>46</v>
      </c>
      <c r="FRC101" s="5" t="s">
        <v>46</v>
      </c>
      <c r="FRD101" s="5" t="s">
        <v>46</v>
      </c>
      <c r="FRE101" s="5" t="s">
        <v>46</v>
      </c>
      <c r="FRF101" s="5" t="s">
        <v>46</v>
      </c>
      <c r="FRG101" s="5" t="s">
        <v>46</v>
      </c>
      <c r="FRH101" s="5" t="s">
        <v>46</v>
      </c>
      <c r="FRI101" s="5" t="s">
        <v>46</v>
      </c>
      <c r="FRJ101" s="5" t="s">
        <v>46</v>
      </c>
      <c r="FRK101" s="5" t="s">
        <v>46</v>
      </c>
      <c r="FRL101" s="5" t="s">
        <v>46</v>
      </c>
      <c r="FRM101" s="5" t="s">
        <v>46</v>
      </c>
      <c r="FRN101" s="5" t="s">
        <v>46</v>
      </c>
      <c r="FRO101" s="5" t="s">
        <v>46</v>
      </c>
      <c r="FRP101" s="5" t="s">
        <v>46</v>
      </c>
      <c r="FRQ101" s="5" t="s">
        <v>46</v>
      </c>
      <c r="FRR101" s="5" t="s">
        <v>46</v>
      </c>
      <c r="FRS101" s="5" t="s">
        <v>46</v>
      </c>
      <c r="FRT101" s="5" t="s">
        <v>46</v>
      </c>
      <c r="FRU101" s="5" t="s">
        <v>46</v>
      </c>
      <c r="FRV101" s="5" t="s">
        <v>46</v>
      </c>
      <c r="FRW101" s="5" t="s">
        <v>46</v>
      </c>
      <c r="FRX101" s="5" t="s">
        <v>46</v>
      </c>
      <c r="FRY101" s="5" t="s">
        <v>46</v>
      </c>
      <c r="FRZ101" s="5" t="s">
        <v>46</v>
      </c>
      <c r="FSA101" s="5" t="s">
        <v>46</v>
      </c>
      <c r="FSB101" s="5" t="s">
        <v>46</v>
      </c>
      <c r="FSC101" s="5" t="s">
        <v>46</v>
      </c>
      <c r="FSD101" s="5" t="s">
        <v>46</v>
      </c>
      <c r="FSE101" s="5" t="s">
        <v>46</v>
      </c>
      <c r="FSF101" s="5" t="s">
        <v>46</v>
      </c>
      <c r="FSG101" s="5" t="s">
        <v>46</v>
      </c>
      <c r="FSH101" s="5" t="s">
        <v>46</v>
      </c>
      <c r="FSI101" s="5" t="s">
        <v>46</v>
      </c>
      <c r="FSJ101" s="5" t="s">
        <v>46</v>
      </c>
      <c r="FSK101" s="5" t="s">
        <v>46</v>
      </c>
      <c r="FSL101" s="5" t="s">
        <v>46</v>
      </c>
      <c r="FSM101" s="5" t="s">
        <v>46</v>
      </c>
      <c r="FSN101" s="5" t="s">
        <v>46</v>
      </c>
      <c r="FSO101" s="5" t="s">
        <v>46</v>
      </c>
      <c r="FSP101" s="5" t="s">
        <v>46</v>
      </c>
      <c r="FSQ101" s="5" t="s">
        <v>46</v>
      </c>
      <c r="FSR101" s="5" t="s">
        <v>46</v>
      </c>
      <c r="FSS101" s="5" t="s">
        <v>46</v>
      </c>
      <c r="FST101" s="5" t="s">
        <v>46</v>
      </c>
      <c r="FSU101" s="5" t="s">
        <v>46</v>
      </c>
      <c r="FSV101" s="5" t="s">
        <v>46</v>
      </c>
      <c r="FSW101" s="5" t="s">
        <v>46</v>
      </c>
      <c r="FSX101" s="5" t="s">
        <v>46</v>
      </c>
      <c r="FSY101" s="5" t="s">
        <v>46</v>
      </c>
      <c r="FSZ101" s="5" t="s">
        <v>46</v>
      </c>
      <c r="FTA101" s="5" t="s">
        <v>46</v>
      </c>
      <c r="FTB101" s="5" t="s">
        <v>46</v>
      </c>
      <c r="FTC101" s="5" t="s">
        <v>46</v>
      </c>
      <c r="FTD101" s="5" t="s">
        <v>46</v>
      </c>
      <c r="FTE101" s="5" t="s">
        <v>46</v>
      </c>
      <c r="FTF101" s="5" t="s">
        <v>46</v>
      </c>
      <c r="FTG101" s="5" t="s">
        <v>46</v>
      </c>
      <c r="FTH101" s="5" t="s">
        <v>46</v>
      </c>
      <c r="FTI101" s="5" t="s">
        <v>46</v>
      </c>
      <c r="FTJ101" s="5" t="s">
        <v>46</v>
      </c>
      <c r="FTK101" s="5" t="s">
        <v>46</v>
      </c>
      <c r="FTL101" s="5" t="s">
        <v>46</v>
      </c>
      <c r="FTM101" s="5" t="s">
        <v>46</v>
      </c>
      <c r="FTN101" s="5" t="s">
        <v>46</v>
      </c>
      <c r="FTO101" s="5" t="s">
        <v>46</v>
      </c>
      <c r="FTP101" s="5" t="s">
        <v>46</v>
      </c>
      <c r="FTQ101" s="5" t="s">
        <v>46</v>
      </c>
      <c r="FTR101" s="5" t="s">
        <v>46</v>
      </c>
      <c r="FTS101" s="5" t="s">
        <v>46</v>
      </c>
      <c r="FTT101" s="5" t="s">
        <v>46</v>
      </c>
      <c r="FTU101" s="5" t="s">
        <v>46</v>
      </c>
      <c r="FTV101" s="5" t="s">
        <v>46</v>
      </c>
      <c r="FTW101" s="5" t="s">
        <v>46</v>
      </c>
      <c r="FTX101" s="5" t="s">
        <v>46</v>
      </c>
      <c r="FTY101" s="5" t="s">
        <v>46</v>
      </c>
      <c r="FTZ101" s="5" t="s">
        <v>46</v>
      </c>
      <c r="FUA101" s="5" t="s">
        <v>46</v>
      </c>
      <c r="FUB101" s="5" t="s">
        <v>46</v>
      </c>
      <c r="FUC101" s="5" t="s">
        <v>46</v>
      </c>
      <c r="FUD101" s="5" t="s">
        <v>46</v>
      </c>
      <c r="FUE101" s="5" t="s">
        <v>46</v>
      </c>
      <c r="FUF101" s="5" t="s">
        <v>46</v>
      </c>
      <c r="FUG101" s="5" t="s">
        <v>46</v>
      </c>
      <c r="FUH101" s="5" t="s">
        <v>46</v>
      </c>
      <c r="FUI101" s="5" t="s">
        <v>46</v>
      </c>
      <c r="FUJ101" s="5" t="s">
        <v>46</v>
      </c>
      <c r="FUK101" s="5" t="s">
        <v>46</v>
      </c>
      <c r="FUL101" s="5" t="s">
        <v>46</v>
      </c>
      <c r="FUM101" s="5" t="s">
        <v>46</v>
      </c>
      <c r="FUN101" s="5" t="s">
        <v>46</v>
      </c>
      <c r="FUO101" s="5" t="s">
        <v>46</v>
      </c>
      <c r="FUP101" s="5" t="s">
        <v>46</v>
      </c>
      <c r="FUQ101" s="5" t="s">
        <v>46</v>
      </c>
      <c r="FUR101" s="5" t="s">
        <v>46</v>
      </c>
      <c r="FUS101" s="5" t="s">
        <v>46</v>
      </c>
      <c r="FUT101" s="5" t="s">
        <v>46</v>
      </c>
      <c r="FUU101" s="5" t="s">
        <v>46</v>
      </c>
      <c r="FUV101" s="5" t="s">
        <v>46</v>
      </c>
      <c r="FUW101" s="5" t="s">
        <v>46</v>
      </c>
      <c r="FUX101" s="5" t="s">
        <v>46</v>
      </c>
      <c r="FUY101" s="5" t="s">
        <v>46</v>
      </c>
      <c r="FUZ101" s="5" t="s">
        <v>46</v>
      </c>
      <c r="FVA101" s="5" t="s">
        <v>46</v>
      </c>
      <c r="FVB101" s="5" t="s">
        <v>46</v>
      </c>
      <c r="FVC101" s="5" t="s">
        <v>46</v>
      </c>
      <c r="FVD101" s="5" t="s">
        <v>46</v>
      </c>
      <c r="FVE101" s="5" t="s">
        <v>46</v>
      </c>
      <c r="FVF101" s="5" t="s">
        <v>46</v>
      </c>
      <c r="FVG101" s="5" t="s">
        <v>46</v>
      </c>
      <c r="FVH101" s="5" t="s">
        <v>46</v>
      </c>
      <c r="FVI101" s="5" t="s">
        <v>46</v>
      </c>
      <c r="FVJ101" s="5" t="s">
        <v>46</v>
      </c>
      <c r="FVK101" s="5" t="s">
        <v>46</v>
      </c>
      <c r="FVL101" s="5" t="s">
        <v>46</v>
      </c>
      <c r="FVM101" s="5" t="s">
        <v>46</v>
      </c>
      <c r="FVN101" s="5" t="s">
        <v>46</v>
      </c>
      <c r="FVO101" s="5" t="s">
        <v>46</v>
      </c>
      <c r="FVP101" s="5" t="s">
        <v>46</v>
      </c>
      <c r="FVQ101" s="5" t="s">
        <v>46</v>
      </c>
      <c r="FVR101" s="5" t="s">
        <v>46</v>
      </c>
      <c r="FVS101" s="5" t="s">
        <v>46</v>
      </c>
      <c r="FVT101" s="5" t="s">
        <v>46</v>
      </c>
      <c r="FVU101" s="5" t="s">
        <v>46</v>
      </c>
      <c r="FVV101" s="5" t="s">
        <v>46</v>
      </c>
      <c r="FVW101" s="5" t="s">
        <v>46</v>
      </c>
      <c r="FVX101" s="5" t="s">
        <v>46</v>
      </c>
      <c r="FVY101" s="5" t="s">
        <v>46</v>
      </c>
      <c r="FVZ101" s="5" t="s">
        <v>46</v>
      </c>
      <c r="FWA101" s="5" t="s">
        <v>46</v>
      </c>
      <c r="FWB101" s="5" t="s">
        <v>46</v>
      </c>
      <c r="FWC101" s="5" t="s">
        <v>46</v>
      </c>
      <c r="FWD101" s="5" t="s">
        <v>46</v>
      </c>
      <c r="FWE101" s="5" t="s">
        <v>46</v>
      </c>
      <c r="FWF101" s="5" t="s">
        <v>46</v>
      </c>
      <c r="FWG101" s="5" t="s">
        <v>46</v>
      </c>
      <c r="FWH101" s="5" t="s">
        <v>46</v>
      </c>
      <c r="FWI101" s="5" t="s">
        <v>46</v>
      </c>
      <c r="FWJ101" s="5" t="s">
        <v>46</v>
      </c>
      <c r="FWK101" s="5" t="s">
        <v>46</v>
      </c>
      <c r="FWL101" s="5" t="s">
        <v>46</v>
      </c>
      <c r="FWM101" s="5" t="s">
        <v>46</v>
      </c>
      <c r="FWN101" s="5" t="s">
        <v>46</v>
      </c>
      <c r="FWO101" s="5" t="s">
        <v>46</v>
      </c>
      <c r="FWP101" s="5" t="s">
        <v>46</v>
      </c>
      <c r="FWQ101" s="5" t="s">
        <v>46</v>
      </c>
      <c r="FWR101" s="5" t="s">
        <v>46</v>
      </c>
      <c r="FWS101" s="5" t="s">
        <v>46</v>
      </c>
      <c r="FWT101" s="5" t="s">
        <v>46</v>
      </c>
      <c r="FWU101" s="5" t="s">
        <v>46</v>
      </c>
      <c r="FWV101" s="5" t="s">
        <v>46</v>
      </c>
      <c r="FWW101" s="5" t="s">
        <v>46</v>
      </c>
      <c r="FWX101" s="5" t="s">
        <v>46</v>
      </c>
      <c r="FWY101" s="5" t="s">
        <v>46</v>
      </c>
      <c r="FWZ101" s="5" t="s">
        <v>46</v>
      </c>
      <c r="FXA101" s="5" t="s">
        <v>46</v>
      </c>
      <c r="FXB101" s="5" t="s">
        <v>46</v>
      </c>
      <c r="FXC101" s="5" t="s">
        <v>46</v>
      </c>
      <c r="FXD101" s="5" t="s">
        <v>46</v>
      </c>
      <c r="FXE101" s="5" t="s">
        <v>46</v>
      </c>
      <c r="FXF101" s="5" t="s">
        <v>46</v>
      </c>
      <c r="FXG101" s="5" t="s">
        <v>46</v>
      </c>
      <c r="FXH101" s="5" t="s">
        <v>46</v>
      </c>
      <c r="FXI101" s="5" t="s">
        <v>46</v>
      </c>
      <c r="FXJ101" s="5" t="s">
        <v>46</v>
      </c>
      <c r="FXK101" s="5" t="s">
        <v>46</v>
      </c>
      <c r="FXL101" s="5" t="s">
        <v>46</v>
      </c>
      <c r="FXM101" s="5" t="s">
        <v>46</v>
      </c>
      <c r="FXN101" s="5" t="s">
        <v>46</v>
      </c>
      <c r="FXO101" s="5" t="s">
        <v>46</v>
      </c>
      <c r="FXP101" s="5" t="s">
        <v>46</v>
      </c>
      <c r="FXQ101" s="5" t="s">
        <v>46</v>
      </c>
      <c r="FXR101" s="5" t="s">
        <v>46</v>
      </c>
      <c r="FXS101" s="5" t="s">
        <v>46</v>
      </c>
      <c r="FXT101" s="5" t="s">
        <v>46</v>
      </c>
      <c r="FXU101" s="5" t="s">
        <v>46</v>
      </c>
      <c r="FXV101" s="5" t="s">
        <v>46</v>
      </c>
      <c r="FXW101" s="5" t="s">
        <v>46</v>
      </c>
      <c r="FXX101" s="5" t="s">
        <v>46</v>
      </c>
      <c r="FXY101" s="5" t="s">
        <v>46</v>
      </c>
      <c r="FXZ101" s="5" t="s">
        <v>46</v>
      </c>
      <c r="FYA101" s="5" t="s">
        <v>46</v>
      </c>
      <c r="FYB101" s="5" t="s">
        <v>46</v>
      </c>
      <c r="FYC101" s="5" t="s">
        <v>46</v>
      </c>
      <c r="FYD101" s="5" t="s">
        <v>46</v>
      </c>
      <c r="FYE101" s="5" t="s">
        <v>46</v>
      </c>
      <c r="FYF101" s="5" t="s">
        <v>46</v>
      </c>
      <c r="FYG101" s="5" t="s">
        <v>46</v>
      </c>
      <c r="FYH101" s="5" t="s">
        <v>46</v>
      </c>
      <c r="FYI101" s="5" t="s">
        <v>46</v>
      </c>
      <c r="FYJ101" s="5" t="s">
        <v>46</v>
      </c>
      <c r="FYK101" s="5" t="s">
        <v>46</v>
      </c>
      <c r="FYL101" s="5" t="s">
        <v>46</v>
      </c>
      <c r="FYM101" s="5" t="s">
        <v>46</v>
      </c>
      <c r="FYN101" s="5" t="s">
        <v>46</v>
      </c>
      <c r="FYO101" s="5" t="s">
        <v>46</v>
      </c>
      <c r="FYP101" s="5" t="s">
        <v>46</v>
      </c>
      <c r="FYQ101" s="5" t="s">
        <v>46</v>
      </c>
      <c r="FYR101" s="5" t="s">
        <v>46</v>
      </c>
      <c r="FYS101" s="5" t="s">
        <v>46</v>
      </c>
      <c r="FYT101" s="5" t="s">
        <v>46</v>
      </c>
      <c r="FYU101" s="5" t="s">
        <v>46</v>
      </c>
      <c r="FYV101" s="5" t="s">
        <v>46</v>
      </c>
      <c r="FYW101" s="5" t="s">
        <v>46</v>
      </c>
      <c r="FYX101" s="5" t="s">
        <v>46</v>
      </c>
      <c r="FYY101" s="5" t="s">
        <v>46</v>
      </c>
      <c r="FYZ101" s="5" t="s">
        <v>46</v>
      </c>
      <c r="FZA101" s="5" t="s">
        <v>46</v>
      </c>
      <c r="FZB101" s="5" t="s">
        <v>46</v>
      </c>
      <c r="FZC101" s="5" t="s">
        <v>46</v>
      </c>
      <c r="FZD101" s="5" t="s">
        <v>46</v>
      </c>
      <c r="FZE101" s="5" t="s">
        <v>46</v>
      </c>
      <c r="FZF101" s="5" t="s">
        <v>46</v>
      </c>
      <c r="FZG101" s="5" t="s">
        <v>46</v>
      </c>
      <c r="FZH101" s="5" t="s">
        <v>46</v>
      </c>
      <c r="FZI101" s="5" t="s">
        <v>46</v>
      </c>
      <c r="FZJ101" s="5" t="s">
        <v>46</v>
      </c>
      <c r="FZK101" s="5" t="s">
        <v>46</v>
      </c>
      <c r="FZL101" s="5" t="s">
        <v>46</v>
      </c>
      <c r="FZM101" s="5" t="s">
        <v>46</v>
      </c>
      <c r="FZN101" s="5" t="s">
        <v>46</v>
      </c>
      <c r="FZO101" s="5" t="s">
        <v>46</v>
      </c>
      <c r="FZP101" s="5" t="s">
        <v>46</v>
      </c>
      <c r="FZQ101" s="5" t="s">
        <v>46</v>
      </c>
      <c r="FZR101" s="5" t="s">
        <v>46</v>
      </c>
      <c r="FZS101" s="5" t="s">
        <v>46</v>
      </c>
      <c r="FZT101" s="5" t="s">
        <v>46</v>
      </c>
      <c r="FZU101" s="5" t="s">
        <v>46</v>
      </c>
      <c r="FZV101" s="5" t="s">
        <v>46</v>
      </c>
      <c r="FZW101" s="5" t="s">
        <v>46</v>
      </c>
      <c r="FZX101" s="5" t="s">
        <v>46</v>
      </c>
      <c r="FZY101" s="5" t="s">
        <v>46</v>
      </c>
      <c r="FZZ101" s="5" t="s">
        <v>46</v>
      </c>
      <c r="GAA101" s="5" t="s">
        <v>46</v>
      </c>
      <c r="GAB101" s="5" t="s">
        <v>46</v>
      </c>
      <c r="GAC101" s="5" t="s">
        <v>46</v>
      </c>
      <c r="GAD101" s="5" t="s">
        <v>46</v>
      </c>
      <c r="GAE101" s="5" t="s">
        <v>46</v>
      </c>
      <c r="GAF101" s="5" t="s">
        <v>46</v>
      </c>
      <c r="GAG101" s="5" t="s">
        <v>46</v>
      </c>
      <c r="GAH101" s="5" t="s">
        <v>46</v>
      </c>
      <c r="GAI101" s="5" t="s">
        <v>46</v>
      </c>
      <c r="GAJ101" s="5" t="s">
        <v>46</v>
      </c>
      <c r="GAK101" s="5" t="s">
        <v>46</v>
      </c>
      <c r="GAL101" s="5" t="s">
        <v>46</v>
      </c>
      <c r="GAM101" s="5" t="s">
        <v>46</v>
      </c>
      <c r="GAN101" s="5" t="s">
        <v>46</v>
      </c>
      <c r="GAO101" s="5" t="s">
        <v>46</v>
      </c>
      <c r="GAP101" s="5" t="s">
        <v>46</v>
      </c>
      <c r="GAQ101" s="5" t="s">
        <v>46</v>
      </c>
      <c r="GAR101" s="5" t="s">
        <v>46</v>
      </c>
      <c r="GAS101" s="5" t="s">
        <v>46</v>
      </c>
      <c r="GAT101" s="5" t="s">
        <v>46</v>
      </c>
      <c r="GAU101" s="5" t="s">
        <v>46</v>
      </c>
      <c r="GAV101" s="5" t="s">
        <v>46</v>
      </c>
      <c r="GAW101" s="5" t="s">
        <v>46</v>
      </c>
      <c r="GAX101" s="5" t="s">
        <v>46</v>
      </c>
      <c r="GAY101" s="5" t="s">
        <v>46</v>
      </c>
      <c r="GAZ101" s="5" t="s">
        <v>46</v>
      </c>
      <c r="GBA101" s="5" t="s">
        <v>46</v>
      </c>
      <c r="GBB101" s="5" t="s">
        <v>46</v>
      </c>
      <c r="GBC101" s="5" t="s">
        <v>46</v>
      </c>
      <c r="GBD101" s="5" t="s">
        <v>46</v>
      </c>
      <c r="GBE101" s="5" t="s">
        <v>46</v>
      </c>
      <c r="GBF101" s="5" t="s">
        <v>46</v>
      </c>
      <c r="GBG101" s="5" t="s">
        <v>46</v>
      </c>
      <c r="GBH101" s="5" t="s">
        <v>46</v>
      </c>
      <c r="GBI101" s="5" t="s">
        <v>46</v>
      </c>
      <c r="GBJ101" s="5" t="s">
        <v>46</v>
      </c>
      <c r="GBK101" s="5" t="s">
        <v>46</v>
      </c>
      <c r="GBL101" s="5" t="s">
        <v>46</v>
      </c>
      <c r="GBM101" s="5" t="s">
        <v>46</v>
      </c>
      <c r="GBN101" s="5" t="s">
        <v>46</v>
      </c>
      <c r="GBO101" s="5" t="s">
        <v>46</v>
      </c>
      <c r="GBP101" s="5" t="s">
        <v>46</v>
      </c>
      <c r="GBQ101" s="5" t="s">
        <v>46</v>
      </c>
      <c r="GBR101" s="5" t="s">
        <v>46</v>
      </c>
      <c r="GBS101" s="5" t="s">
        <v>46</v>
      </c>
      <c r="GBT101" s="5" t="s">
        <v>46</v>
      </c>
      <c r="GBU101" s="5" t="s">
        <v>46</v>
      </c>
      <c r="GBV101" s="5" t="s">
        <v>46</v>
      </c>
      <c r="GBW101" s="5" t="s">
        <v>46</v>
      </c>
      <c r="GBX101" s="5" t="s">
        <v>46</v>
      </c>
      <c r="GBY101" s="5" t="s">
        <v>46</v>
      </c>
      <c r="GBZ101" s="5" t="s">
        <v>46</v>
      </c>
      <c r="GCA101" s="5" t="s">
        <v>46</v>
      </c>
      <c r="GCB101" s="5" t="s">
        <v>46</v>
      </c>
      <c r="GCC101" s="5" t="s">
        <v>46</v>
      </c>
      <c r="GCD101" s="5" t="s">
        <v>46</v>
      </c>
      <c r="GCE101" s="5" t="s">
        <v>46</v>
      </c>
      <c r="GCF101" s="5" t="s">
        <v>46</v>
      </c>
      <c r="GCG101" s="5" t="s">
        <v>46</v>
      </c>
      <c r="GCH101" s="5" t="s">
        <v>46</v>
      </c>
      <c r="GCI101" s="5" t="s">
        <v>46</v>
      </c>
      <c r="GCJ101" s="5" t="s">
        <v>46</v>
      </c>
      <c r="GCK101" s="5" t="s">
        <v>46</v>
      </c>
      <c r="GCL101" s="5" t="s">
        <v>46</v>
      </c>
      <c r="GCM101" s="5" t="s">
        <v>46</v>
      </c>
      <c r="GCN101" s="5" t="s">
        <v>46</v>
      </c>
      <c r="GCO101" s="5" t="s">
        <v>46</v>
      </c>
      <c r="GCP101" s="5" t="s">
        <v>46</v>
      </c>
      <c r="GCQ101" s="5" t="s">
        <v>46</v>
      </c>
      <c r="GCR101" s="5" t="s">
        <v>46</v>
      </c>
      <c r="GCS101" s="5" t="s">
        <v>46</v>
      </c>
      <c r="GCT101" s="5" t="s">
        <v>46</v>
      </c>
      <c r="GCU101" s="5" t="s">
        <v>46</v>
      </c>
      <c r="GCV101" s="5" t="s">
        <v>46</v>
      </c>
      <c r="GCW101" s="5" t="s">
        <v>46</v>
      </c>
      <c r="GCX101" s="5" t="s">
        <v>46</v>
      </c>
      <c r="GCY101" s="5" t="s">
        <v>46</v>
      </c>
      <c r="GCZ101" s="5" t="s">
        <v>46</v>
      </c>
      <c r="GDA101" s="5" t="s">
        <v>46</v>
      </c>
      <c r="GDB101" s="5" t="s">
        <v>46</v>
      </c>
      <c r="GDC101" s="5" t="s">
        <v>46</v>
      </c>
      <c r="GDD101" s="5" t="s">
        <v>46</v>
      </c>
      <c r="GDE101" s="5" t="s">
        <v>46</v>
      </c>
      <c r="GDF101" s="5" t="s">
        <v>46</v>
      </c>
      <c r="GDG101" s="5" t="s">
        <v>46</v>
      </c>
      <c r="GDH101" s="5" t="s">
        <v>46</v>
      </c>
      <c r="GDI101" s="5" t="s">
        <v>46</v>
      </c>
      <c r="GDJ101" s="5" t="s">
        <v>46</v>
      </c>
      <c r="GDK101" s="5" t="s">
        <v>46</v>
      </c>
      <c r="GDL101" s="5" t="s">
        <v>46</v>
      </c>
      <c r="GDM101" s="5" t="s">
        <v>46</v>
      </c>
      <c r="GDN101" s="5" t="s">
        <v>46</v>
      </c>
      <c r="GDO101" s="5" t="s">
        <v>46</v>
      </c>
      <c r="GDP101" s="5" t="s">
        <v>46</v>
      </c>
      <c r="GDQ101" s="5" t="s">
        <v>46</v>
      </c>
      <c r="GDR101" s="5" t="s">
        <v>46</v>
      </c>
      <c r="GDS101" s="5" t="s">
        <v>46</v>
      </c>
      <c r="GDT101" s="5" t="s">
        <v>46</v>
      </c>
      <c r="GDU101" s="5" t="s">
        <v>46</v>
      </c>
      <c r="GDV101" s="5" t="s">
        <v>46</v>
      </c>
      <c r="GDW101" s="5" t="s">
        <v>46</v>
      </c>
      <c r="GDX101" s="5" t="s">
        <v>46</v>
      </c>
      <c r="GDY101" s="5" t="s">
        <v>46</v>
      </c>
      <c r="GDZ101" s="5" t="s">
        <v>46</v>
      </c>
      <c r="GEA101" s="5" t="s">
        <v>46</v>
      </c>
      <c r="GEB101" s="5" t="s">
        <v>46</v>
      </c>
      <c r="GEC101" s="5" t="s">
        <v>46</v>
      </c>
      <c r="GED101" s="5" t="s">
        <v>46</v>
      </c>
      <c r="GEE101" s="5" t="s">
        <v>46</v>
      </c>
      <c r="GEF101" s="5" t="s">
        <v>46</v>
      </c>
      <c r="GEG101" s="5" t="s">
        <v>46</v>
      </c>
      <c r="GEH101" s="5" t="s">
        <v>46</v>
      </c>
      <c r="GEI101" s="5" t="s">
        <v>46</v>
      </c>
      <c r="GEJ101" s="5" t="s">
        <v>46</v>
      </c>
      <c r="GEK101" s="5" t="s">
        <v>46</v>
      </c>
      <c r="GEL101" s="5" t="s">
        <v>46</v>
      </c>
      <c r="GEM101" s="5" t="s">
        <v>46</v>
      </c>
      <c r="GEN101" s="5" t="s">
        <v>46</v>
      </c>
      <c r="GEO101" s="5" t="s">
        <v>46</v>
      </c>
      <c r="GEP101" s="5" t="s">
        <v>46</v>
      </c>
      <c r="GEQ101" s="5" t="s">
        <v>46</v>
      </c>
      <c r="GER101" s="5" t="s">
        <v>46</v>
      </c>
      <c r="GES101" s="5" t="s">
        <v>46</v>
      </c>
      <c r="GET101" s="5" t="s">
        <v>46</v>
      </c>
      <c r="GEU101" s="5" t="s">
        <v>46</v>
      </c>
      <c r="GEV101" s="5" t="s">
        <v>46</v>
      </c>
      <c r="GEW101" s="5" t="s">
        <v>46</v>
      </c>
      <c r="GEX101" s="5" t="s">
        <v>46</v>
      </c>
      <c r="GEY101" s="5" t="s">
        <v>46</v>
      </c>
      <c r="GEZ101" s="5" t="s">
        <v>46</v>
      </c>
      <c r="GFA101" s="5" t="s">
        <v>46</v>
      </c>
      <c r="GFB101" s="5" t="s">
        <v>46</v>
      </c>
      <c r="GFC101" s="5" t="s">
        <v>46</v>
      </c>
      <c r="GFD101" s="5" t="s">
        <v>46</v>
      </c>
      <c r="GFE101" s="5" t="s">
        <v>46</v>
      </c>
      <c r="GFF101" s="5" t="s">
        <v>46</v>
      </c>
      <c r="GFG101" s="5" t="s">
        <v>46</v>
      </c>
      <c r="GFH101" s="5" t="s">
        <v>46</v>
      </c>
      <c r="GFI101" s="5" t="s">
        <v>46</v>
      </c>
      <c r="GFJ101" s="5" t="s">
        <v>46</v>
      </c>
      <c r="GFK101" s="5" t="s">
        <v>46</v>
      </c>
      <c r="GFL101" s="5" t="s">
        <v>46</v>
      </c>
      <c r="GFM101" s="5" t="s">
        <v>46</v>
      </c>
      <c r="GFN101" s="5" t="s">
        <v>46</v>
      </c>
      <c r="GFO101" s="5" t="s">
        <v>46</v>
      </c>
      <c r="GFP101" s="5" t="s">
        <v>46</v>
      </c>
      <c r="GFQ101" s="5" t="s">
        <v>46</v>
      </c>
      <c r="GFR101" s="5" t="s">
        <v>46</v>
      </c>
      <c r="GFS101" s="5" t="s">
        <v>46</v>
      </c>
      <c r="GFT101" s="5" t="s">
        <v>46</v>
      </c>
      <c r="GFU101" s="5" t="s">
        <v>46</v>
      </c>
      <c r="GFV101" s="5" t="s">
        <v>46</v>
      </c>
      <c r="GFW101" s="5" t="s">
        <v>46</v>
      </c>
      <c r="GFX101" s="5" t="s">
        <v>46</v>
      </c>
      <c r="GFY101" s="5" t="s">
        <v>46</v>
      </c>
      <c r="GFZ101" s="5" t="s">
        <v>46</v>
      </c>
      <c r="GGA101" s="5" t="s">
        <v>46</v>
      </c>
      <c r="GGB101" s="5" t="s">
        <v>46</v>
      </c>
      <c r="GGC101" s="5" t="s">
        <v>46</v>
      </c>
      <c r="GGD101" s="5" t="s">
        <v>46</v>
      </c>
      <c r="GGE101" s="5" t="s">
        <v>46</v>
      </c>
      <c r="GGF101" s="5" t="s">
        <v>46</v>
      </c>
      <c r="GGG101" s="5" t="s">
        <v>46</v>
      </c>
      <c r="GGH101" s="5" t="s">
        <v>46</v>
      </c>
      <c r="GGI101" s="5" t="s">
        <v>46</v>
      </c>
      <c r="GGJ101" s="5" t="s">
        <v>46</v>
      </c>
      <c r="GGK101" s="5" t="s">
        <v>46</v>
      </c>
      <c r="GGL101" s="5" t="s">
        <v>46</v>
      </c>
      <c r="GGM101" s="5" t="s">
        <v>46</v>
      </c>
      <c r="GGN101" s="5" t="s">
        <v>46</v>
      </c>
      <c r="GGO101" s="5" t="s">
        <v>46</v>
      </c>
      <c r="GGP101" s="5" t="s">
        <v>46</v>
      </c>
      <c r="GGQ101" s="5" t="s">
        <v>46</v>
      </c>
      <c r="GGR101" s="5" t="s">
        <v>46</v>
      </c>
      <c r="GGS101" s="5" t="s">
        <v>46</v>
      </c>
      <c r="GGT101" s="5" t="s">
        <v>46</v>
      </c>
      <c r="GGU101" s="5" t="s">
        <v>46</v>
      </c>
      <c r="GGV101" s="5" t="s">
        <v>46</v>
      </c>
      <c r="GGW101" s="5" t="s">
        <v>46</v>
      </c>
      <c r="GGX101" s="5" t="s">
        <v>46</v>
      </c>
      <c r="GGY101" s="5" t="s">
        <v>46</v>
      </c>
      <c r="GGZ101" s="5" t="s">
        <v>46</v>
      </c>
      <c r="GHA101" s="5" t="s">
        <v>46</v>
      </c>
      <c r="GHB101" s="5" t="s">
        <v>46</v>
      </c>
      <c r="GHC101" s="5" t="s">
        <v>46</v>
      </c>
      <c r="GHD101" s="5" t="s">
        <v>46</v>
      </c>
      <c r="GHE101" s="5" t="s">
        <v>46</v>
      </c>
      <c r="GHF101" s="5" t="s">
        <v>46</v>
      </c>
      <c r="GHG101" s="5" t="s">
        <v>46</v>
      </c>
      <c r="GHH101" s="5" t="s">
        <v>46</v>
      </c>
      <c r="GHI101" s="5" t="s">
        <v>46</v>
      </c>
      <c r="GHJ101" s="5" t="s">
        <v>46</v>
      </c>
      <c r="GHK101" s="5" t="s">
        <v>46</v>
      </c>
      <c r="GHL101" s="5" t="s">
        <v>46</v>
      </c>
      <c r="GHM101" s="5" t="s">
        <v>46</v>
      </c>
      <c r="GHN101" s="5" t="s">
        <v>46</v>
      </c>
      <c r="GHO101" s="5" t="s">
        <v>46</v>
      </c>
      <c r="GHP101" s="5" t="s">
        <v>46</v>
      </c>
      <c r="GHQ101" s="5" t="s">
        <v>46</v>
      </c>
      <c r="GHR101" s="5" t="s">
        <v>46</v>
      </c>
      <c r="GHS101" s="5" t="s">
        <v>46</v>
      </c>
      <c r="GHT101" s="5" t="s">
        <v>46</v>
      </c>
      <c r="GHU101" s="5" t="s">
        <v>46</v>
      </c>
      <c r="GHV101" s="5" t="s">
        <v>46</v>
      </c>
      <c r="GHW101" s="5" t="s">
        <v>46</v>
      </c>
      <c r="GHX101" s="5" t="s">
        <v>46</v>
      </c>
      <c r="GHY101" s="5" t="s">
        <v>46</v>
      </c>
      <c r="GHZ101" s="5" t="s">
        <v>46</v>
      </c>
      <c r="GIA101" s="5" t="s">
        <v>46</v>
      </c>
      <c r="GIB101" s="5" t="s">
        <v>46</v>
      </c>
      <c r="GIC101" s="5" t="s">
        <v>46</v>
      </c>
      <c r="GID101" s="5" t="s">
        <v>46</v>
      </c>
      <c r="GIE101" s="5" t="s">
        <v>46</v>
      </c>
      <c r="GIF101" s="5" t="s">
        <v>46</v>
      </c>
      <c r="GIG101" s="5" t="s">
        <v>46</v>
      </c>
      <c r="GIH101" s="5" t="s">
        <v>46</v>
      </c>
      <c r="GII101" s="5" t="s">
        <v>46</v>
      </c>
      <c r="GIJ101" s="5" t="s">
        <v>46</v>
      </c>
      <c r="GIK101" s="5" t="s">
        <v>46</v>
      </c>
      <c r="GIL101" s="5" t="s">
        <v>46</v>
      </c>
      <c r="GIM101" s="5" t="s">
        <v>46</v>
      </c>
      <c r="GIN101" s="5" t="s">
        <v>46</v>
      </c>
      <c r="GIO101" s="5" t="s">
        <v>46</v>
      </c>
      <c r="GIP101" s="5" t="s">
        <v>46</v>
      </c>
      <c r="GIQ101" s="5" t="s">
        <v>46</v>
      </c>
      <c r="GIR101" s="5" t="s">
        <v>46</v>
      </c>
      <c r="GIS101" s="5" t="s">
        <v>46</v>
      </c>
      <c r="GIT101" s="5" t="s">
        <v>46</v>
      </c>
      <c r="GIU101" s="5" t="s">
        <v>46</v>
      </c>
      <c r="GIV101" s="5" t="s">
        <v>46</v>
      </c>
      <c r="GIW101" s="5" t="s">
        <v>46</v>
      </c>
      <c r="GIX101" s="5" t="s">
        <v>46</v>
      </c>
      <c r="GIY101" s="5" t="s">
        <v>46</v>
      </c>
      <c r="GIZ101" s="5" t="s">
        <v>46</v>
      </c>
      <c r="GJA101" s="5" t="s">
        <v>46</v>
      </c>
      <c r="GJB101" s="5" t="s">
        <v>46</v>
      </c>
      <c r="GJC101" s="5" t="s">
        <v>46</v>
      </c>
      <c r="GJD101" s="5" t="s">
        <v>46</v>
      </c>
      <c r="GJE101" s="5" t="s">
        <v>46</v>
      </c>
      <c r="GJF101" s="5" t="s">
        <v>46</v>
      </c>
      <c r="GJG101" s="5" t="s">
        <v>46</v>
      </c>
      <c r="GJH101" s="5" t="s">
        <v>46</v>
      </c>
      <c r="GJI101" s="5" t="s">
        <v>46</v>
      </c>
      <c r="GJJ101" s="5" t="s">
        <v>46</v>
      </c>
      <c r="GJK101" s="5" t="s">
        <v>46</v>
      </c>
      <c r="GJL101" s="5" t="s">
        <v>46</v>
      </c>
      <c r="GJM101" s="5" t="s">
        <v>46</v>
      </c>
      <c r="GJN101" s="5" t="s">
        <v>46</v>
      </c>
      <c r="GJO101" s="5" t="s">
        <v>46</v>
      </c>
      <c r="GJP101" s="5" t="s">
        <v>46</v>
      </c>
      <c r="GJQ101" s="5" t="s">
        <v>46</v>
      </c>
      <c r="GJR101" s="5" t="s">
        <v>46</v>
      </c>
      <c r="GJS101" s="5" t="s">
        <v>46</v>
      </c>
      <c r="GJT101" s="5" t="s">
        <v>46</v>
      </c>
      <c r="GJU101" s="5" t="s">
        <v>46</v>
      </c>
      <c r="GJV101" s="5" t="s">
        <v>46</v>
      </c>
      <c r="GJW101" s="5" t="s">
        <v>46</v>
      </c>
      <c r="GJX101" s="5" t="s">
        <v>46</v>
      </c>
      <c r="GJY101" s="5" t="s">
        <v>46</v>
      </c>
      <c r="GJZ101" s="5" t="s">
        <v>46</v>
      </c>
      <c r="GKA101" s="5" t="s">
        <v>46</v>
      </c>
      <c r="GKB101" s="5" t="s">
        <v>46</v>
      </c>
      <c r="GKC101" s="5" t="s">
        <v>46</v>
      </c>
      <c r="GKD101" s="5" t="s">
        <v>46</v>
      </c>
      <c r="GKE101" s="5" t="s">
        <v>46</v>
      </c>
      <c r="GKF101" s="5" t="s">
        <v>46</v>
      </c>
      <c r="GKG101" s="5" t="s">
        <v>46</v>
      </c>
      <c r="GKH101" s="5" t="s">
        <v>46</v>
      </c>
      <c r="GKI101" s="5" t="s">
        <v>46</v>
      </c>
      <c r="GKJ101" s="5" t="s">
        <v>46</v>
      </c>
      <c r="GKK101" s="5" t="s">
        <v>46</v>
      </c>
      <c r="GKL101" s="5" t="s">
        <v>46</v>
      </c>
      <c r="GKM101" s="5" t="s">
        <v>46</v>
      </c>
      <c r="GKN101" s="5" t="s">
        <v>46</v>
      </c>
      <c r="GKO101" s="5" t="s">
        <v>46</v>
      </c>
      <c r="GKP101" s="5" t="s">
        <v>46</v>
      </c>
      <c r="GKQ101" s="5" t="s">
        <v>46</v>
      </c>
      <c r="GKR101" s="5" t="s">
        <v>46</v>
      </c>
      <c r="GKS101" s="5" t="s">
        <v>46</v>
      </c>
      <c r="GKT101" s="5" t="s">
        <v>46</v>
      </c>
      <c r="GKU101" s="5" t="s">
        <v>46</v>
      </c>
      <c r="GKV101" s="5" t="s">
        <v>46</v>
      </c>
      <c r="GKW101" s="5" t="s">
        <v>46</v>
      </c>
      <c r="GKX101" s="5" t="s">
        <v>46</v>
      </c>
      <c r="GKY101" s="5" t="s">
        <v>46</v>
      </c>
      <c r="GKZ101" s="5" t="s">
        <v>46</v>
      </c>
      <c r="GLA101" s="5" t="s">
        <v>46</v>
      </c>
      <c r="GLB101" s="5" t="s">
        <v>46</v>
      </c>
      <c r="GLC101" s="5" t="s">
        <v>46</v>
      </c>
      <c r="GLD101" s="5" t="s">
        <v>46</v>
      </c>
      <c r="GLE101" s="5" t="s">
        <v>46</v>
      </c>
      <c r="GLF101" s="5" t="s">
        <v>46</v>
      </c>
      <c r="GLG101" s="5" t="s">
        <v>46</v>
      </c>
      <c r="GLH101" s="5" t="s">
        <v>46</v>
      </c>
      <c r="GLI101" s="5" t="s">
        <v>46</v>
      </c>
      <c r="GLJ101" s="5" t="s">
        <v>46</v>
      </c>
      <c r="GLK101" s="5" t="s">
        <v>46</v>
      </c>
      <c r="GLL101" s="5" t="s">
        <v>46</v>
      </c>
      <c r="GLM101" s="5" t="s">
        <v>46</v>
      </c>
      <c r="GLN101" s="5" t="s">
        <v>46</v>
      </c>
      <c r="GLO101" s="5" t="s">
        <v>46</v>
      </c>
      <c r="GLP101" s="5" t="s">
        <v>46</v>
      </c>
      <c r="GLQ101" s="5" t="s">
        <v>46</v>
      </c>
      <c r="GLR101" s="5" t="s">
        <v>46</v>
      </c>
      <c r="GLS101" s="5" t="s">
        <v>46</v>
      </c>
      <c r="GLT101" s="5" t="s">
        <v>46</v>
      </c>
      <c r="GLU101" s="5" t="s">
        <v>46</v>
      </c>
      <c r="GLV101" s="5" t="s">
        <v>46</v>
      </c>
      <c r="GLW101" s="5" t="s">
        <v>46</v>
      </c>
      <c r="GLX101" s="5" t="s">
        <v>46</v>
      </c>
      <c r="GLY101" s="5" t="s">
        <v>46</v>
      </c>
      <c r="GLZ101" s="5" t="s">
        <v>46</v>
      </c>
      <c r="GMA101" s="5" t="s">
        <v>46</v>
      </c>
      <c r="GMB101" s="5" t="s">
        <v>46</v>
      </c>
      <c r="GMC101" s="5" t="s">
        <v>46</v>
      </c>
      <c r="GMD101" s="5" t="s">
        <v>46</v>
      </c>
      <c r="GME101" s="5" t="s">
        <v>46</v>
      </c>
      <c r="GMF101" s="5" t="s">
        <v>46</v>
      </c>
      <c r="GMG101" s="5" t="s">
        <v>46</v>
      </c>
      <c r="GMH101" s="5" t="s">
        <v>46</v>
      </c>
      <c r="GMI101" s="5" t="s">
        <v>46</v>
      </c>
      <c r="GMJ101" s="5" t="s">
        <v>46</v>
      </c>
      <c r="GMK101" s="5" t="s">
        <v>46</v>
      </c>
      <c r="GML101" s="5" t="s">
        <v>46</v>
      </c>
      <c r="GMM101" s="5" t="s">
        <v>46</v>
      </c>
      <c r="GMN101" s="5" t="s">
        <v>46</v>
      </c>
      <c r="GMO101" s="5" t="s">
        <v>46</v>
      </c>
      <c r="GMP101" s="5" t="s">
        <v>46</v>
      </c>
      <c r="GMQ101" s="5" t="s">
        <v>46</v>
      </c>
      <c r="GMR101" s="5" t="s">
        <v>46</v>
      </c>
      <c r="GMS101" s="5" t="s">
        <v>46</v>
      </c>
      <c r="GMT101" s="5" t="s">
        <v>46</v>
      </c>
      <c r="GMU101" s="5" t="s">
        <v>46</v>
      </c>
      <c r="GMV101" s="5" t="s">
        <v>46</v>
      </c>
      <c r="GMW101" s="5" t="s">
        <v>46</v>
      </c>
      <c r="GMX101" s="5" t="s">
        <v>46</v>
      </c>
      <c r="GMY101" s="5" t="s">
        <v>46</v>
      </c>
      <c r="GMZ101" s="5" t="s">
        <v>46</v>
      </c>
      <c r="GNA101" s="5" t="s">
        <v>46</v>
      </c>
      <c r="GNB101" s="5" t="s">
        <v>46</v>
      </c>
      <c r="GNC101" s="5" t="s">
        <v>46</v>
      </c>
      <c r="GND101" s="5" t="s">
        <v>46</v>
      </c>
      <c r="GNE101" s="5" t="s">
        <v>46</v>
      </c>
      <c r="GNF101" s="5" t="s">
        <v>46</v>
      </c>
      <c r="GNG101" s="5" t="s">
        <v>46</v>
      </c>
      <c r="GNH101" s="5" t="s">
        <v>46</v>
      </c>
      <c r="GNI101" s="5" t="s">
        <v>46</v>
      </c>
      <c r="GNJ101" s="5" t="s">
        <v>46</v>
      </c>
      <c r="GNK101" s="5" t="s">
        <v>46</v>
      </c>
      <c r="GNL101" s="5" t="s">
        <v>46</v>
      </c>
      <c r="GNM101" s="5" t="s">
        <v>46</v>
      </c>
      <c r="GNN101" s="5" t="s">
        <v>46</v>
      </c>
      <c r="GNO101" s="5" t="s">
        <v>46</v>
      </c>
      <c r="GNP101" s="5" t="s">
        <v>46</v>
      </c>
      <c r="GNQ101" s="5" t="s">
        <v>46</v>
      </c>
      <c r="GNR101" s="5" t="s">
        <v>46</v>
      </c>
      <c r="GNS101" s="5" t="s">
        <v>46</v>
      </c>
      <c r="GNT101" s="5" t="s">
        <v>46</v>
      </c>
      <c r="GNU101" s="5" t="s">
        <v>46</v>
      </c>
      <c r="GNV101" s="5" t="s">
        <v>46</v>
      </c>
      <c r="GNW101" s="5" t="s">
        <v>46</v>
      </c>
      <c r="GNX101" s="5" t="s">
        <v>46</v>
      </c>
      <c r="GNY101" s="5" t="s">
        <v>46</v>
      </c>
      <c r="GNZ101" s="5" t="s">
        <v>46</v>
      </c>
      <c r="GOA101" s="5" t="s">
        <v>46</v>
      </c>
      <c r="GOB101" s="5" t="s">
        <v>46</v>
      </c>
      <c r="GOC101" s="5" t="s">
        <v>46</v>
      </c>
      <c r="GOD101" s="5" t="s">
        <v>46</v>
      </c>
      <c r="GOE101" s="5" t="s">
        <v>46</v>
      </c>
      <c r="GOF101" s="5" t="s">
        <v>46</v>
      </c>
      <c r="GOG101" s="5" t="s">
        <v>46</v>
      </c>
      <c r="GOH101" s="5" t="s">
        <v>46</v>
      </c>
      <c r="GOI101" s="5" t="s">
        <v>46</v>
      </c>
      <c r="GOJ101" s="5" t="s">
        <v>46</v>
      </c>
      <c r="GOK101" s="5" t="s">
        <v>46</v>
      </c>
      <c r="GOL101" s="5" t="s">
        <v>46</v>
      </c>
      <c r="GOM101" s="5" t="s">
        <v>46</v>
      </c>
      <c r="GON101" s="5" t="s">
        <v>46</v>
      </c>
      <c r="GOO101" s="5" t="s">
        <v>46</v>
      </c>
      <c r="GOP101" s="5" t="s">
        <v>46</v>
      </c>
      <c r="GOQ101" s="5" t="s">
        <v>46</v>
      </c>
      <c r="GOR101" s="5" t="s">
        <v>46</v>
      </c>
      <c r="GOS101" s="5" t="s">
        <v>46</v>
      </c>
      <c r="GOT101" s="5" t="s">
        <v>46</v>
      </c>
      <c r="GOU101" s="5" t="s">
        <v>46</v>
      </c>
      <c r="GOV101" s="5" t="s">
        <v>46</v>
      </c>
      <c r="GOW101" s="5" t="s">
        <v>46</v>
      </c>
      <c r="GOX101" s="5" t="s">
        <v>46</v>
      </c>
      <c r="GOY101" s="5" t="s">
        <v>46</v>
      </c>
      <c r="GOZ101" s="5" t="s">
        <v>46</v>
      </c>
      <c r="GPA101" s="5" t="s">
        <v>46</v>
      </c>
      <c r="GPB101" s="5" t="s">
        <v>46</v>
      </c>
      <c r="GPC101" s="5" t="s">
        <v>46</v>
      </c>
      <c r="GPD101" s="5" t="s">
        <v>46</v>
      </c>
      <c r="GPE101" s="5" t="s">
        <v>46</v>
      </c>
      <c r="GPF101" s="5" t="s">
        <v>46</v>
      </c>
      <c r="GPG101" s="5" t="s">
        <v>46</v>
      </c>
      <c r="GPH101" s="5" t="s">
        <v>46</v>
      </c>
      <c r="GPI101" s="5" t="s">
        <v>46</v>
      </c>
      <c r="GPJ101" s="5" t="s">
        <v>46</v>
      </c>
      <c r="GPK101" s="5" t="s">
        <v>46</v>
      </c>
      <c r="GPL101" s="5" t="s">
        <v>46</v>
      </c>
      <c r="GPM101" s="5" t="s">
        <v>46</v>
      </c>
      <c r="GPN101" s="5" t="s">
        <v>46</v>
      </c>
      <c r="GPO101" s="5" t="s">
        <v>46</v>
      </c>
      <c r="GPP101" s="5" t="s">
        <v>46</v>
      </c>
      <c r="GPQ101" s="5" t="s">
        <v>46</v>
      </c>
      <c r="GPR101" s="5" t="s">
        <v>46</v>
      </c>
      <c r="GPS101" s="5" t="s">
        <v>46</v>
      </c>
      <c r="GPT101" s="5" t="s">
        <v>46</v>
      </c>
      <c r="GPU101" s="5" t="s">
        <v>46</v>
      </c>
      <c r="GPV101" s="5" t="s">
        <v>46</v>
      </c>
      <c r="GPW101" s="5" t="s">
        <v>46</v>
      </c>
      <c r="GPX101" s="5" t="s">
        <v>46</v>
      </c>
      <c r="GPY101" s="5" t="s">
        <v>46</v>
      </c>
      <c r="GPZ101" s="5" t="s">
        <v>46</v>
      </c>
      <c r="GQA101" s="5" t="s">
        <v>46</v>
      </c>
      <c r="GQB101" s="5" t="s">
        <v>46</v>
      </c>
      <c r="GQC101" s="5" t="s">
        <v>46</v>
      </c>
      <c r="GQD101" s="5" t="s">
        <v>46</v>
      </c>
      <c r="GQE101" s="5" t="s">
        <v>46</v>
      </c>
      <c r="GQF101" s="5" t="s">
        <v>46</v>
      </c>
      <c r="GQG101" s="5" t="s">
        <v>46</v>
      </c>
      <c r="GQH101" s="5" t="s">
        <v>46</v>
      </c>
      <c r="GQI101" s="5" t="s">
        <v>46</v>
      </c>
      <c r="GQJ101" s="5" t="s">
        <v>46</v>
      </c>
      <c r="GQK101" s="5" t="s">
        <v>46</v>
      </c>
      <c r="GQL101" s="5" t="s">
        <v>46</v>
      </c>
      <c r="GQM101" s="5" t="s">
        <v>46</v>
      </c>
      <c r="GQN101" s="5" t="s">
        <v>46</v>
      </c>
      <c r="GQO101" s="5" t="s">
        <v>46</v>
      </c>
      <c r="GQP101" s="5" t="s">
        <v>46</v>
      </c>
      <c r="GQQ101" s="5" t="s">
        <v>46</v>
      </c>
      <c r="GQR101" s="5" t="s">
        <v>46</v>
      </c>
      <c r="GQS101" s="5" t="s">
        <v>46</v>
      </c>
      <c r="GQT101" s="5" t="s">
        <v>46</v>
      </c>
      <c r="GQU101" s="5" t="s">
        <v>46</v>
      </c>
      <c r="GQV101" s="5" t="s">
        <v>46</v>
      </c>
      <c r="GQW101" s="5" t="s">
        <v>46</v>
      </c>
      <c r="GQX101" s="5" t="s">
        <v>46</v>
      </c>
      <c r="GQY101" s="5" t="s">
        <v>46</v>
      </c>
      <c r="GQZ101" s="5" t="s">
        <v>46</v>
      </c>
      <c r="GRA101" s="5" t="s">
        <v>46</v>
      </c>
      <c r="GRB101" s="5" t="s">
        <v>46</v>
      </c>
      <c r="GRC101" s="5" t="s">
        <v>46</v>
      </c>
      <c r="GRD101" s="5" t="s">
        <v>46</v>
      </c>
      <c r="GRE101" s="5" t="s">
        <v>46</v>
      </c>
      <c r="GRF101" s="5" t="s">
        <v>46</v>
      </c>
      <c r="GRG101" s="5" t="s">
        <v>46</v>
      </c>
      <c r="GRH101" s="5" t="s">
        <v>46</v>
      </c>
      <c r="GRI101" s="5" t="s">
        <v>46</v>
      </c>
      <c r="GRJ101" s="5" t="s">
        <v>46</v>
      </c>
      <c r="GRK101" s="5" t="s">
        <v>46</v>
      </c>
      <c r="GRL101" s="5" t="s">
        <v>46</v>
      </c>
      <c r="GRM101" s="5" t="s">
        <v>46</v>
      </c>
      <c r="GRN101" s="5" t="s">
        <v>46</v>
      </c>
      <c r="GRO101" s="5" t="s">
        <v>46</v>
      </c>
      <c r="GRP101" s="5" t="s">
        <v>46</v>
      </c>
      <c r="GRQ101" s="5" t="s">
        <v>46</v>
      </c>
      <c r="GRR101" s="5" t="s">
        <v>46</v>
      </c>
      <c r="GRS101" s="5" t="s">
        <v>46</v>
      </c>
      <c r="GRT101" s="5" t="s">
        <v>46</v>
      </c>
      <c r="GRU101" s="5" t="s">
        <v>46</v>
      </c>
      <c r="GRV101" s="5" t="s">
        <v>46</v>
      </c>
      <c r="GRW101" s="5" t="s">
        <v>46</v>
      </c>
      <c r="GRX101" s="5" t="s">
        <v>46</v>
      </c>
      <c r="GRY101" s="5" t="s">
        <v>46</v>
      </c>
      <c r="GRZ101" s="5" t="s">
        <v>46</v>
      </c>
      <c r="GSA101" s="5" t="s">
        <v>46</v>
      </c>
      <c r="GSB101" s="5" t="s">
        <v>46</v>
      </c>
      <c r="GSC101" s="5" t="s">
        <v>46</v>
      </c>
      <c r="GSD101" s="5" t="s">
        <v>46</v>
      </c>
      <c r="GSE101" s="5" t="s">
        <v>46</v>
      </c>
      <c r="GSF101" s="5" t="s">
        <v>46</v>
      </c>
      <c r="GSG101" s="5" t="s">
        <v>46</v>
      </c>
      <c r="GSH101" s="5" t="s">
        <v>46</v>
      </c>
      <c r="GSI101" s="5" t="s">
        <v>46</v>
      </c>
      <c r="GSJ101" s="5" t="s">
        <v>46</v>
      </c>
      <c r="GSK101" s="5" t="s">
        <v>46</v>
      </c>
      <c r="GSL101" s="5" t="s">
        <v>46</v>
      </c>
      <c r="GSM101" s="5" t="s">
        <v>46</v>
      </c>
      <c r="GSN101" s="5" t="s">
        <v>46</v>
      </c>
      <c r="GSO101" s="5" t="s">
        <v>46</v>
      </c>
      <c r="GSP101" s="5" t="s">
        <v>46</v>
      </c>
      <c r="GSQ101" s="5" t="s">
        <v>46</v>
      </c>
      <c r="GSR101" s="5" t="s">
        <v>46</v>
      </c>
      <c r="GSS101" s="5" t="s">
        <v>46</v>
      </c>
      <c r="GST101" s="5" t="s">
        <v>46</v>
      </c>
      <c r="GSU101" s="5" t="s">
        <v>46</v>
      </c>
      <c r="GSV101" s="5" t="s">
        <v>46</v>
      </c>
      <c r="GSW101" s="5" t="s">
        <v>46</v>
      </c>
      <c r="GSX101" s="5" t="s">
        <v>46</v>
      </c>
      <c r="GSY101" s="5" t="s">
        <v>46</v>
      </c>
      <c r="GSZ101" s="5" t="s">
        <v>46</v>
      </c>
      <c r="GTA101" s="5" t="s">
        <v>46</v>
      </c>
      <c r="GTB101" s="5" t="s">
        <v>46</v>
      </c>
      <c r="GTC101" s="5" t="s">
        <v>46</v>
      </c>
      <c r="GTD101" s="5" t="s">
        <v>46</v>
      </c>
      <c r="GTE101" s="5" t="s">
        <v>46</v>
      </c>
      <c r="GTF101" s="5" t="s">
        <v>46</v>
      </c>
      <c r="GTG101" s="5" t="s">
        <v>46</v>
      </c>
      <c r="GTH101" s="5" t="s">
        <v>46</v>
      </c>
      <c r="GTI101" s="5" t="s">
        <v>46</v>
      </c>
      <c r="GTJ101" s="5" t="s">
        <v>46</v>
      </c>
      <c r="GTK101" s="5" t="s">
        <v>46</v>
      </c>
      <c r="GTL101" s="5" t="s">
        <v>46</v>
      </c>
      <c r="GTM101" s="5" t="s">
        <v>46</v>
      </c>
      <c r="GTN101" s="5" t="s">
        <v>46</v>
      </c>
      <c r="GTO101" s="5" t="s">
        <v>46</v>
      </c>
      <c r="GTP101" s="5" t="s">
        <v>46</v>
      </c>
      <c r="GTQ101" s="5" t="s">
        <v>46</v>
      </c>
      <c r="GTR101" s="5" t="s">
        <v>46</v>
      </c>
      <c r="GTS101" s="5" t="s">
        <v>46</v>
      </c>
      <c r="GTT101" s="5" t="s">
        <v>46</v>
      </c>
      <c r="GTU101" s="5" t="s">
        <v>46</v>
      </c>
      <c r="GTV101" s="5" t="s">
        <v>46</v>
      </c>
      <c r="GTW101" s="5" t="s">
        <v>46</v>
      </c>
      <c r="GTX101" s="5" t="s">
        <v>46</v>
      </c>
      <c r="GTY101" s="5" t="s">
        <v>46</v>
      </c>
      <c r="GTZ101" s="5" t="s">
        <v>46</v>
      </c>
      <c r="GUA101" s="5" t="s">
        <v>46</v>
      </c>
      <c r="GUB101" s="5" t="s">
        <v>46</v>
      </c>
      <c r="GUC101" s="5" t="s">
        <v>46</v>
      </c>
      <c r="GUD101" s="5" t="s">
        <v>46</v>
      </c>
      <c r="GUE101" s="5" t="s">
        <v>46</v>
      </c>
      <c r="GUF101" s="5" t="s">
        <v>46</v>
      </c>
      <c r="GUG101" s="5" t="s">
        <v>46</v>
      </c>
      <c r="GUH101" s="5" t="s">
        <v>46</v>
      </c>
      <c r="GUI101" s="5" t="s">
        <v>46</v>
      </c>
      <c r="GUJ101" s="5" t="s">
        <v>46</v>
      </c>
      <c r="GUK101" s="5" t="s">
        <v>46</v>
      </c>
      <c r="GUL101" s="5" t="s">
        <v>46</v>
      </c>
      <c r="GUM101" s="5" t="s">
        <v>46</v>
      </c>
      <c r="GUN101" s="5" t="s">
        <v>46</v>
      </c>
      <c r="GUO101" s="5" t="s">
        <v>46</v>
      </c>
      <c r="GUP101" s="5" t="s">
        <v>46</v>
      </c>
      <c r="GUQ101" s="5" t="s">
        <v>46</v>
      </c>
      <c r="GUR101" s="5" t="s">
        <v>46</v>
      </c>
      <c r="GUS101" s="5" t="s">
        <v>46</v>
      </c>
      <c r="GUT101" s="5" t="s">
        <v>46</v>
      </c>
      <c r="GUU101" s="5" t="s">
        <v>46</v>
      </c>
      <c r="GUV101" s="5" t="s">
        <v>46</v>
      </c>
      <c r="GUW101" s="5" t="s">
        <v>46</v>
      </c>
      <c r="GUX101" s="5" t="s">
        <v>46</v>
      </c>
      <c r="GUY101" s="5" t="s">
        <v>46</v>
      </c>
      <c r="GUZ101" s="5" t="s">
        <v>46</v>
      </c>
      <c r="GVA101" s="5" t="s">
        <v>46</v>
      </c>
      <c r="GVB101" s="5" t="s">
        <v>46</v>
      </c>
      <c r="GVC101" s="5" t="s">
        <v>46</v>
      </c>
      <c r="GVD101" s="5" t="s">
        <v>46</v>
      </c>
      <c r="GVE101" s="5" t="s">
        <v>46</v>
      </c>
      <c r="GVF101" s="5" t="s">
        <v>46</v>
      </c>
      <c r="GVG101" s="5" t="s">
        <v>46</v>
      </c>
      <c r="GVH101" s="5" t="s">
        <v>46</v>
      </c>
      <c r="GVI101" s="5" t="s">
        <v>46</v>
      </c>
      <c r="GVJ101" s="5" t="s">
        <v>46</v>
      </c>
      <c r="GVK101" s="5" t="s">
        <v>46</v>
      </c>
      <c r="GVL101" s="5" t="s">
        <v>46</v>
      </c>
      <c r="GVM101" s="5" t="s">
        <v>46</v>
      </c>
      <c r="GVN101" s="5" t="s">
        <v>46</v>
      </c>
      <c r="GVO101" s="5" t="s">
        <v>46</v>
      </c>
      <c r="GVP101" s="5" t="s">
        <v>46</v>
      </c>
      <c r="GVQ101" s="5" t="s">
        <v>46</v>
      </c>
      <c r="GVR101" s="5" t="s">
        <v>46</v>
      </c>
      <c r="GVS101" s="5" t="s">
        <v>46</v>
      </c>
      <c r="GVT101" s="5" t="s">
        <v>46</v>
      </c>
      <c r="GVU101" s="5" t="s">
        <v>46</v>
      </c>
      <c r="GVV101" s="5" t="s">
        <v>46</v>
      </c>
      <c r="GVW101" s="5" t="s">
        <v>46</v>
      </c>
      <c r="GVX101" s="5" t="s">
        <v>46</v>
      </c>
      <c r="GVY101" s="5" t="s">
        <v>46</v>
      </c>
      <c r="GVZ101" s="5" t="s">
        <v>46</v>
      </c>
      <c r="GWA101" s="5" t="s">
        <v>46</v>
      </c>
      <c r="GWB101" s="5" t="s">
        <v>46</v>
      </c>
      <c r="GWC101" s="5" t="s">
        <v>46</v>
      </c>
      <c r="GWD101" s="5" t="s">
        <v>46</v>
      </c>
      <c r="GWE101" s="5" t="s">
        <v>46</v>
      </c>
      <c r="GWF101" s="5" t="s">
        <v>46</v>
      </c>
      <c r="GWG101" s="5" t="s">
        <v>46</v>
      </c>
      <c r="GWH101" s="5" t="s">
        <v>46</v>
      </c>
      <c r="GWI101" s="5" t="s">
        <v>46</v>
      </c>
      <c r="GWJ101" s="5" t="s">
        <v>46</v>
      </c>
      <c r="GWK101" s="5" t="s">
        <v>46</v>
      </c>
      <c r="GWL101" s="5" t="s">
        <v>46</v>
      </c>
      <c r="GWM101" s="5" t="s">
        <v>46</v>
      </c>
      <c r="GWN101" s="5" t="s">
        <v>46</v>
      </c>
      <c r="GWO101" s="5" t="s">
        <v>46</v>
      </c>
      <c r="GWP101" s="5" t="s">
        <v>46</v>
      </c>
      <c r="GWQ101" s="5" t="s">
        <v>46</v>
      </c>
      <c r="GWR101" s="5" t="s">
        <v>46</v>
      </c>
      <c r="GWS101" s="5" t="s">
        <v>46</v>
      </c>
      <c r="GWT101" s="5" t="s">
        <v>46</v>
      </c>
      <c r="GWU101" s="5" t="s">
        <v>46</v>
      </c>
      <c r="GWV101" s="5" t="s">
        <v>46</v>
      </c>
      <c r="GWW101" s="5" t="s">
        <v>46</v>
      </c>
      <c r="GWX101" s="5" t="s">
        <v>46</v>
      </c>
      <c r="GWY101" s="5" t="s">
        <v>46</v>
      </c>
      <c r="GWZ101" s="5" t="s">
        <v>46</v>
      </c>
      <c r="GXA101" s="5" t="s">
        <v>46</v>
      </c>
      <c r="GXB101" s="5" t="s">
        <v>46</v>
      </c>
      <c r="GXC101" s="5" t="s">
        <v>46</v>
      </c>
      <c r="GXD101" s="5" t="s">
        <v>46</v>
      </c>
      <c r="GXE101" s="5" t="s">
        <v>46</v>
      </c>
      <c r="GXF101" s="5" t="s">
        <v>46</v>
      </c>
      <c r="GXG101" s="5" t="s">
        <v>46</v>
      </c>
      <c r="GXH101" s="5" t="s">
        <v>46</v>
      </c>
      <c r="GXI101" s="5" t="s">
        <v>46</v>
      </c>
      <c r="GXJ101" s="5" t="s">
        <v>46</v>
      </c>
      <c r="GXK101" s="5" t="s">
        <v>46</v>
      </c>
      <c r="GXL101" s="5" t="s">
        <v>46</v>
      </c>
      <c r="GXM101" s="5" t="s">
        <v>46</v>
      </c>
      <c r="GXN101" s="5" t="s">
        <v>46</v>
      </c>
      <c r="GXO101" s="5" t="s">
        <v>46</v>
      </c>
      <c r="GXP101" s="5" t="s">
        <v>46</v>
      </c>
      <c r="GXQ101" s="5" t="s">
        <v>46</v>
      </c>
      <c r="GXR101" s="5" t="s">
        <v>46</v>
      </c>
      <c r="GXS101" s="5" t="s">
        <v>46</v>
      </c>
      <c r="GXT101" s="5" t="s">
        <v>46</v>
      </c>
      <c r="GXU101" s="5" t="s">
        <v>46</v>
      </c>
      <c r="GXV101" s="5" t="s">
        <v>46</v>
      </c>
      <c r="GXW101" s="5" t="s">
        <v>46</v>
      </c>
      <c r="GXX101" s="5" t="s">
        <v>46</v>
      </c>
      <c r="GXY101" s="5" t="s">
        <v>46</v>
      </c>
      <c r="GXZ101" s="5" t="s">
        <v>46</v>
      </c>
      <c r="GYA101" s="5" t="s">
        <v>46</v>
      </c>
      <c r="GYB101" s="5" t="s">
        <v>46</v>
      </c>
      <c r="GYC101" s="5" t="s">
        <v>46</v>
      </c>
      <c r="GYD101" s="5" t="s">
        <v>46</v>
      </c>
      <c r="GYE101" s="5" t="s">
        <v>46</v>
      </c>
      <c r="GYF101" s="5" t="s">
        <v>46</v>
      </c>
      <c r="GYG101" s="5" t="s">
        <v>46</v>
      </c>
      <c r="GYH101" s="5" t="s">
        <v>46</v>
      </c>
      <c r="GYI101" s="5" t="s">
        <v>46</v>
      </c>
      <c r="GYJ101" s="5" t="s">
        <v>46</v>
      </c>
      <c r="GYK101" s="5" t="s">
        <v>46</v>
      </c>
      <c r="GYL101" s="5" t="s">
        <v>46</v>
      </c>
      <c r="GYM101" s="5" t="s">
        <v>46</v>
      </c>
      <c r="GYN101" s="5" t="s">
        <v>46</v>
      </c>
      <c r="GYO101" s="5" t="s">
        <v>46</v>
      </c>
      <c r="GYP101" s="5" t="s">
        <v>46</v>
      </c>
      <c r="GYQ101" s="5" t="s">
        <v>46</v>
      </c>
      <c r="GYR101" s="5" t="s">
        <v>46</v>
      </c>
      <c r="GYS101" s="5" t="s">
        <v>46</v>
      </c>
      <c r="GYT101" s="5" t="s">
        <v>46</v>
      </c>
      <c r="GYU101" s="5" t="s">
        <v>46</v>
      </c>
      <c r="GYV101" s="5" t="s">
        <v>46</v>
      </c>
      <c r="GYW101" s="5" t="s">
        <v>46</v>
      </c>
      <c r="GYX101" s="5" t="s">
        <v>46</v>
      </c>
      <c r="GYY101" s="5" t="s">
        <v>46</v>
      </c>
      <c r="GYZ101" s="5" t="s">
        <v>46</v>
      </c>
      <c r="GZA101" s="5" t="s">
        <v>46</v>
      </c>
      <c r="GZB101" s="5" t="s">
        <v>46</v>
      </c>
      <c r="GZC101" s="5" t="s">
        <v>46</v>
      </c>
      <c r="GZD101" s="5" t="s">
        <v>46</v>
      </c>
      <c r="GZE101" s="5" t="s">
        <v>46</v>
      </c>
      <c r="GZF101" s="5" t="s">
        <v>46</v>
      </c>
      <c r="GZG101" s="5" t="s">
        <v>46</v>
      </c>
      <c r="GZH101" s="5" t="s">
        <v>46</v>
      </c>
      <c r="GZI101" s="5" t="s">
        <v>46</v>
      </c>
      <c r="GZJ101" s="5" t="s">
        <v>46</v>
      </c>
      <c r="GZK101" s="5" t="s">
        <v>46</v>
      </c>
      <c r="GZL101" s="5" t="s">
        <v>46</v>
      </c>
      <c r="GZM101" s="5" t="s">
        <v>46</v>
      </c>
      <c r="GZN101" s="5" t="s">
        <v>46</v>
      </c>
      <c r="GZO101" s="5" t="s">
        <v>46</v>
      </c>
      <c r="GZP101" s="5" t="s">
        <v>46</v>
      </c>
      <c r="GZQ101" s="5" t="s">
        <v>46</v>
      </c>
      <c r="GZR101" s="5" t="s">
        <v>46</v>
      </c>
      <c r="GZS101" s="5" t="s">
        <v>46</v>
      </c>
      <c r="GZT101" s="5" t="s">
        <v>46</v>
      </c>
      <c r="GZU101" s="5" t="s">
        <v>46</v>
      </c>
      <c r="GZV101" s="5" t="s">
        <v>46</v>
      </c>
      <c r="GZW101" s="5" t="s">
        <v>46</v>
      </c>
      <c r="GZX101" s="5" t="s">
        <v>46</v>
      </c>
      <c r="GZY101" s="5" t="s">
        <v>46</v>
      </c>
      <c r="GZZ101" s="5" t="s">
        <v>46</v>
      </c>
      <c r="HAA101" s="5" t="s">
        <v>46</v>
      </c>
      <c r="HAB101" s="5" t="s">
        <v>46</v>
      </c>
      <c r="HAC101" s="5" t="s">
        <v>46</v>
      </c>
      <c r="HAD101" s="5" t="s">
        <v>46</v>
      </c>
      <c r="HAE101" s="5" t="s">
        <v>46</v>
      </c>
      <c r="HAF101" s="5" t="s">
        <v>46</v>
      </c>
      <c r="HAG101" s="5" t="s">
        <v>46</v>
      </c>
      <c r="HAH101" s="5" t="s">
        <v>46</v>
      </c>
      <c r="HAI101" s="5" t="s">
        <v>46</v>
      </c>
      <c r="HAJ101" s="5" t="s">
        <v>46</v>
      </c>
      <c r="HAK101" s="5" t="s">
        <v>46</v>
      </c>
      <c r="HAL101" s="5" t="s">
        <v>46</v>
      </c>
      <c r="HAM101" s="5" t="s">
        <v>46</v>
      </c>
      <c r="HAN101" s="5" t="s">
        <v>46</v>
      </c>
      <c r="HAO101" s="5" t="s">
        <v>46</v>
      </c>
      <c r="HAP101" s="5" t="s">
        <v>46</v>
      </c>
      <c r="HAQ101" s="5" t="s">
        <v>46</v>
      </c>
      <c r="HAR101" s="5" t="s">
        <v>46</v>
      </c>
      <c r="HAS101" s="5" t="s">
        <v>46</v>
      </c>
      <c r="HAT101" s="5" t="s">
        <v>46</v>
      </c>
      <c r="HAU101" s="5" t="s">
        <v>46</v>
      </c>
      <c r="HAV101" s="5" t="s">
        <v>46</v>
      </c>
      <c r="HAW101" s="5" t="s">
        <v>46</v>
      </c>
      <c r="HAX101" s="5" t="s">
        <v>46</v>
      </c>
      <c r="HAY101" s="5" t="s">
        <v>46</v>
      </c>
      <c r="HAZ101" s="5" t="s">
        <v>46</v>
      </c>
      <c r="HBA101" s="5" t="s">
        <v>46</v>
      </c>
      <c r="HBB101" s="5" t="s">
        <v>46</v>
      </c>
      <c r="HBC101" s="5" t="s">
        <v>46</v>
      </c>
      <c r="HBD101" s="5" t="s">
        <v>46</v>
      </c>
      <c r="HBE101" s="5" t="s">
        <v>46</v>
      </c>
      <c r="HBF101" s="5" t="s">
        <v>46</v>
      </c>
      <c r="HBG101" s="5" t="s">
        <v>46</v>
      </c>
      <c r="HBH101" s="5" t="s">
        <v>46</v>
      </c>
      <c r="HBI101" s="5" t="s">
        <v>46</v>
      </c>
      <c r="HBJ101" s="5" t="s">
        <v>46</v>
      </c>
      <c r="HBK101" s="5" t="s">
        <v>46</v>
      </c>
      <c r="HBL101" s="5" t="s">
        <v>46</v>
      </c>
      <c r="HBM101" s="5" t="s">
        <v>46</v>
      </c>
      <c r="HBN101" s="5" t="s">
        <v>46</v>
      </c>
      <c r="HBO101" s="5" t="s">
        <v>46</v>
      </c>
      <c r="HBP101" s="5" t="s">
        <v>46</v>
      </c>
      <c r="HBQ101" s="5" t="s">
        <v>46</v>
      </c>
      <c r="HBR101" s="5" t="s">
        <v>46</v>
      </c>
      <c r="HBS101" s="5" t="s">
        <v>46</v>
      </c>
      <c r="HBT101" s="5" t="s">
        <v>46</v>
      </c>
      <c r="HBU101" s="5" t="s">
        <v>46</v>
      </c>
      <c r="HBV101" s="5" t="s">
        <v>46</v>
      </c>
      <c r="HBW101" s="5" t="s">
        <v>46</v>
      </c>
      <c r="HBX101" s="5" t="s">
        <v>46</v>
      </c>
      <c r="HBY101" s="5" t="s">
        <v>46</v>
      </c>
      <c r="HBZ101" s="5" t="s">
        <v>46</v>
      </c>
      <c r="HCA101" s="5" t="s">
        <v>46</v>
      </c>
      <c r="HCB101" s="5" t="s">
        <v>46</v>
      </c>
      <c r="HCC101" s="5" t="s">
        <v>46</v>
      </c>
      <c r="HCD101" s="5" t="s">
        <v>46</v>
      </c>
      <c r="HCE101" s="5" t="s">
        <v>46</v>
      </c>
      <c r="HCF101" s="5" t="s">
        <v>46</v>
      </c>
      <c r="HCG101" s="5" t="s">
        <v>46</v>
      </c>
      <c r="HCH101" s="5" t="s">
        <v>46</v>
      </c>
      <c r="HCI101" s="5" t="s">
        <v>46</v>
      </c>
      <c r="HCJ101" s="5" t="s">
        <v>46</v>
      </c>
      <c r="HCK101" s="5" t="s">
        <v>46</v>
      </c>
      <c r="HCL101" s="5" t="s">
        <v>46</v>
      </c>
      <c r="HCM101" s="5" t="s">
        <v>46</v>
      </c>
      <c r="HCN101" s="5" t="s">
        <v>46</v>
      </c>
      <c r="HCO101" s="5" t="s">
        <v>46</v>
      </c>
      <c r="HCP101" s="5" t="s">
        <v>46</v>
      </c>
      <c r="HCQ101" s="5" t="s">
        <v>46</v>
      </c>
      <c r="HCR101" s="5" t="s">
        <v>46</v>
      </c>
      <c r="HCS101" s="5" t="s">
        <v>46</v>
      </c>
      <c r="HCT101" s="5" t="s">
        <v>46</v>
      </c>
      <c r="HCU101" s="5" t="s">
        <v>46</v>
      </c>
      <c r="HCV101" s="5" t="s">
        <v>46</v>
      </c>
      <c r="HCW101" s="5" t="s">
        <v>46</v>
      </c>
      <c r="HCX101" s="5" t="s">
        <v>46</v>
      </c>
      <c r="HCY101" s="5" t="s">
        <v>46</v>
      </c>
      <c r="HCZ101" s="5" t="s">
        <v>46</v>
      </c>
      <c r="HDA101" s="5" t="s">
        <v>46</v>
      </c>
      <c r="HDB101" s="5" t="s">
        <v>46</v>
      </c>
      <c r="HDC101" s="5" t="s">
        <v>46</v>
      </c>
      <c r="HDD101" s="5" t="s">
        <v>46</v>
      </c>
      <c r="HDE101" s="5" t="s">
        <v>46</v>
      </c>
      <c r="HDF101" s="5" t="s">
        <v>46</v>
      </c>
      <c r="HDG101" s="5" t="s">
        <v>46</v>
      </c>
      <c r="HDH101" s="5" t="s">
        <v>46</v>
      </c>
      <c r="HDI101" s="5" t="s">
        <v>46</v>
      </c>
      <c r="HDJ101" s="5" t="s">
        <v>46</v>
      </c>
      <c r="HDK101" s="5" t="s">
        <v>46</v>
      </c>
      <c r="HDL101" s="5" t="s">
        <v>46</v>
      </c>
      <c r="HDM101" s="5" t="s">
        <v>46</v>
      </c>
      <c r="HDN101" s="5" t="s">
        <v>46</v>
      </c>
      <c r="HDO101" s="5" t="s">
        <v>46</v>
      </c>
      <c r="HDP101" s="5" t="s">
        <v>46</v>
      </c>
      <c r="HDQ101" s="5" t="s">
        <v>46</v>
      </c>
      <c r="HDR101" s="5" t="s">
        <v>46</v>
      </c>
      <c r="HDS101" s="5" t="s">
        <v>46</v>
      </c>
      <c r="HDT101" s="5" t="s">
        <v>46</v>
      </c>
      <c r="HDU101" s="5" t="s">
        <v>46</v>
      </c>
      <c r="HDV101" s="5" t="s">
        <v>46</v>
      </c>
      <c r="HDW101" s="5" t="s">
        <v>46</v>
      </c>
      <c r="HDX101" s="5" t="s">
        <v>46</v>
      </c>
      <c r="HDY101" s="5" t="s">
        <v>46</v>
      </c>
      <c r="HDZ101" s="5" t="s">
        <v>46</v>
      </c>
      <c r="HEA101" s="5" t="s">
        <v>46</v>
      </c>
      <c r="HEB101" s="5" t="s">
        <v>46</v>
      </c>
      <c r="HEC101" s="5" t="s">
        <v>46</v>
      </c>
      <c r="HED101" s="5" t="s">
        <v>46</v>
      </c>
      <c r="HEE101" s="5" t="s">
        <v>46</v>
      </c>
      <c r="HEF101" s="5" t="s">
        <v>46</v>
      </c>
      <c r="HEG101" s="5" t="s">
        <v>46</v>
      </c>
      <c r="HEH101" s="5" t="s">
        <v>46</v>
      </c>
      <c r="HEI101" s="5" t="s">
        <v>46</v>
      </c>
      <c r="HEJ101" s="5" t="s">
        <v>46</v>
      </c>
      <c r="HEK101" s="5" t="s">
        <v>46</v>
      </c>
      <c r="HEL101" s="5" t="s">
        <v>46</v>
      </c>
      <c r="HEM101" s="5" t="s">
        <v>46</v>
      </c>
      <c r="HEN101" s="5" t="s">
        <v>46</v>
      </c>
      <c r="HEO101" s="5" t="s">
        <v>46</v>
      </c>
      <c r="HEP101" s="5" t="s">
        <v>46</v>
      </c>
      <c r="HEQ101" s="5" t="s">
        <v>46</v>
      </c>
      <c r="HER101" s="5" t="s">
        <v>46</v>
      </c>
      <c r="HES101" s="5" t="s">
        <v>46</v>
      </c>
      <c r="HET101" s="5" t="s">
        <v>46</v>
      </c>
      <c r="HEU101" s="5" t="s">
        <v>46</v>
      </c>
      <c r="HEV101" s="5" t="s">
        <v>46</v>
      </c>
      <c r="HEW101" s="5" t="s">
        <v>46</v>
      </c>
      <c r="HEX101" s="5" t="s">
        <v>46</v>
      </c>
      <c r="HEY101" s="5" t="s">
        <v>46</v>
      </c>
      <c r="HEZ101" s="5" t="s">
        <v>46</v>
      </c>
      <c r="HFA101" s="5" t="s">
        <v>46</v>
      </c>
      <c r="HFB101" s="5" t="s">
        <v>46</v>
      </c>
      <c r="HFC101" s="5" t="s">
        <v>46</v>
      </c>
      <c r="HFD101" s="5" t="s">
        <v>46</v>
      </c>
      <c r="HFE101" s="5" t="s">
        <v>46</v>
      </c>
      <c r="HFF101" s="5" t="s">
        <v>46</v>
      </c>
      <c r="HFG101" s="5" t="s">
        <v>46</v>
      </c>
      <c r="HFH101" s="5" t="s">
        <v>46</v>
      </c>
      <c r="HFI101" s="5" t="s">
        <v>46</v>
      </c>
      <c r="HFJ101" s="5" t="s">
        <v>46</v>
      </c>
      <c r="HFK101" s="5" t="s">
        <v>46</v>
      </c>
      <c r="HFL101" s="5" t="s">
        <v>46</v>
      </c>
      <c r="HFM101" s="5" t="s">
        <v>46</v>
      </c>
      <c r="HFN101" s="5" t="s">
        <v>46</v>
      </c>
      <c r="HFO101" s="5" t="s">
        <v>46</v>
      </c>
      <c r="HFP101" s="5" t="s">
        <v>46</v>
      </c>
      <c r="HFQ101" s="5" t="s">
        <v>46</v>
      </c>
      <c r="HFR101" s="5" t="s">
        <v>46</v>
      </c>
      <c r="HFS101" s="5" t="s">
        <v>46</v>
      </c>
      <c r="HFT101" s="5" t="s">
        <v>46</v>
      </c>
      <c r="HFU101" s="5" t="s">
        <v>46</v>
      </c>
      <c r="HFV101" s="5" t="s">
        <v>46</v>
      </c>
      <c r="HFW101" s="5" t="s">
        <v>46</v>
      </c>
      <c r="HFX101" s="5" t="s">
        <v>46</v>
      </c>
      <c r="HFY101" s="5" t="s">
        <v>46</v>
      </c>
      <c r="HFZ101" s="5" t="s">
        <v>46</v>
      </c>
      <c r="HGA101" s="5" t="s">
        <v>46</v>
      </c>
      <c r="HGB101" s="5" t="s">
        <v>46</v>
      </c>
      <c r="HGC101" s="5" t="s">
        <v>46</v>
      </c>
      <c r="HGD101" s="5" t="s">
        <v>46</v>
      </c>
      <c r="HGE101" s="5" t="s">
        <v>46</v>
      </c>
      <c r="HGF101" s="5" t="s">
        <v>46</v>
      </c>
      <c r="HGG101" s="5" t="s">
        <v>46</v>
      </c>
      <c r="HGH101" s="5" t="s">
        <v>46</v>
      </c>
      <c r="HGI101" s="5" t="s">
        <v>46</v>
      </c>
      <c r="HGJ101" s="5" t="s">
        <v>46</v>
      </c>
      <c r="HGK101" s="5" t="s">
        <v>46</v>
      </c>
      <c r="HGL101" s="5" t="s">
        <v>46</v>
      </c>
      <c r="HGM101" s="5" t="s">
        <v>46</v>
      </c>
      <c r="HGN101" s="5" t="s">
        <v>46</v>
      </c>
      <c r="HGO101" s="5" t="s">
        <v>46</v>
      </c>
      <c r="HGP101" s="5" t="s">
        <v>46</v>
      </c>
      <c r="HGQ101" s="5" t="s">
        <v>46</v>
      </c>
      <c r="HGR101" s="5" t="s">
        <v>46</v>
      </c>
      <c r="HGS101" s="5" t="s">
        <v>46</v>
      </c>
      <c r="HGT101" s="5" t="s">
        <v>46</v>
      </c>
      <c r="HGU101" s="5" t="s">
        <v>46</v>
      </c>
      <c r="HGV101" s="5" t="s">
        <v>46</v>
      </c>
      <c r="HGW101" s="5" t="s">
        <v>46</v>
      </c>
      <c r="HGX101" s="5" t="s">
        <v>46</v>
      </c>
      <c r="HGY101" s="5" t="s">
        <v>46</v>
      </c>
      <c r="HGZ101" s="5" t="s">
        <v>46</v>
      </c>
      <c r="HHA101" s="5" t="s">
        <v>46</v>
      </c>
      <c r="HHB101" s="5" t="s">
        <v>46</v>
      </c>
      <c r="HHC101" s="5" t="s">
        <v>46</v>
      </c>
      <c r="HHD101" s="5" t="s">
        <v>46</v>
      </c>
      <c r="HHE101" s="5" t="s">
        <v>46</v>
      </c>
      <c r="HHF101" s="5" t="s">
        <v>46</v>
      </c>
      <c r="HHG101" s="5" t="s">
        <v>46</v>
      </c>
      <c r="HHH101" s="5" t="s">
        <v>46</v>
      </c>
      <c r="HHI101" s="5" t="s">
        <v>46</v>
      </c>
      <c r="HHJ101" s="5" t="s">
        <v>46</v>
      </c>
      <c r="HHK101" s="5" t="s">
        <v>46</v>
      </c>
      <c r="HHL101" s="5" t="s">
        <v>46</v>
      </c>
      <c r="HHM101" s="5" t="s">
        <v>46</v>
      </c>
      <c r="HHN101" s="5" t="s">
        <v>46</v>
      </c>
      <c r="HHO101" s="5" t="s">
        <v>46</v>
      </c>
      <c r="HHP101" s="5" t="s">
        <v>46</v>
      </c>
      <c r="HHQ101" s="5" t="s">
        <v>46</v>
      </c>
      <c r="HHR101" s="5" t="s">
        <v>46</v>
      </c>
      <c r="HHS101" s="5" t="s">
        <v>46</v>
      </c>
      <c r="HHT101" s="5" t="s">
        <v>46</v>
      </c>
      <c r="HHU101" s="5" t="s">
        <v>46</v>
      </c>
      <c r="HHV101" s="5" t="s">
        <v>46</v>
      </c>
      <c r="HHW101" s="5" t="s">
        <v>46</v>
      </c>
      <c r="HHX101" s="5" t="s">
        <v>46</v>
      </c>
      <c r="HHY101" s="5" t="s">
        <v>46</v>
      </c>
      <c r="HHZ101" s="5" t="s">
        <v>46</v>
      </c>
      <c r="HIA101" s="5" t="s">
        <v>46</v>
      </c>
      <c r="HIB101" s="5" t="s">
        <v>46</v>
      </c>
      <c r="HIC101" s="5" t="s">
        <v>46</v>
      </c>
      <c r="HID101" s="5" t="s">
        <v>46</v>
      </c>
      <c r="HIE101" s="5" t="s">
        <v>46</v>
      </c>
      <c r="HIF101" s="5" t="s">
        <v>46</v>
      </c>
      <c r="HIG101" s="5" t="s">
        <v>46</v>
      </c>
      <c r="HIH101" s="5" t="s">
        <v>46</v>
      </c>
      <c r="HII101" s="5" t="s">
        <v>46</v>
      </c>
      <c r="HIJ101" s="5" t="s">
        <v>46</v>
      </c>
      <c r="HIK101" s="5" t="s">
        <v>46</v>
      </c>
      <c r="HIL101" s="5" t="s">
        <v>46</v>
      </c>
      <c r="HIM101" s="5" t="s">
        <v>46</v>
      </c>
      <c r="HIN101" s="5" t="s">
        <v>46</v>
      </c>
      <c r="HIO101" s="5" t="s">
        <v>46</v>
      </c>
      <c r="HIP101" s="5" t="s">
        <v>46</v>
      </c>
      <c r="HIQ101" s="5" t="s">
        <v>46</v>
      </c>
      <c r="HIR101" s="5" t="s">
        <v>46</v>
      </c>
      <c r="HIS101" s="5" t="s">
        <v>46</v>
      </c>
      <c r="HIT101" s="5" t="s">
        <v>46</v>
      </c>
      <c r="HIU101" s="5" t="s">
        <v>46</v>
      </c>
      <c r="HIV101" s="5" t="s">
        <v>46</v>
      </c>
      <c r="HIW101" s="5" t="s">
        <v>46</v>
      </c>
      <c r="HIX101" s="5" t="s">
        <v>46</v>
      </c>
      <c r="HIY101" s="5" t="s">
        <v>46</v>
      </c>
      <c r="HIZ101" s="5" t="s">
        <v>46</v>
      </c>
      <c r="HJA101" s="5" t="s">
        <v>46</v>
      </c>
      <c r="HJB101" s="5" t="s">
        <v>46</v>
      </c>
      <c r="HJC101" s="5" t="s">
        <v>46</v>
      </c>
      <c r="HJD101" s="5" t="s">
        <v>46</v>
      </c>
      <c r="HJE101" s="5" t="s">
        <v>46</v>
      </c>
      <c r="HJF101" s="5" t="s">
        <v>46</v>
      </c>
      <c r="HJG101" s="5" t="s">
        <v>46</v>
      </c>
      <c r="HJH101" s="5" t="s">
        <v>46</v>
      </c>
      <c r="HJI101" s="5" t="s">
        <v>46</v>
      </c>
      <c r="HJJ101" s="5" t="s">
        <v>46</v>
      </c>
      <c r="HJK101" s="5" t="s">
        <v>46</v>
      </c>
      <c r="HJL101" s="5" t="s">
        <v>46</v>
      </c>
      <c r="HJM101" s="5" t="s">
        <v>46</v>
      </c>
      <c r="HJN101" s="5" t="s">
        <v>46</v>
      </c>
      <c r="HJO101" s="5" t="s">
        <v>46</v>
      </c>
      <c r="HJP101" s="5" t="s">
        <v>46</v>
      </c>
      <c r="HJQ101" s="5" t="s">
        <v>46</v>
      </c>
      <c r="HJR101" s="5" t="s">
        <v>46</v>
      </c>
      <c r="HJS101" s="5" t="s">
        <v>46</v>
      </c>
      <c r="HJT101" s="5" t="s">
        <v>46</v>
      </c>
      <c r="HJU101" s="5" t="s">
        <v>46</v>
      </c>
      <c r="HJV101" s="5" t="s">
        <v>46</v>
      </c>
      <c r="HJW101" s="5" t="s">
        <v>46</v>
      </c>
      <c r="HJX101" s="5" t="s">
        <v>46</v>
      </c>
      <c r="HJY101" s="5" t="s">
        <v>46</v>
      </c>
      <c r="HJZ101" s="5" t="s">
        <v>46</v>
      </c>
      <c r="HKA101" s="5" t="s">
        <v>46</v>
      </c>
      <c r="HKB101" s="5" t="s">
        <v>46</v>
      </c>
      <c r="HKC101" s="5" t="s">
        <v>46</v>
      </c>
      <c r="HKD101" s="5" t="s">
        <v>46</v>
      </c>
      <c r="HKE101" s="5" t="s">
        <v>46</v>
      </c>
      <c r="HKF101" s="5" t="s">
        <v>46</v>
      </c>
      <c r="HKG101" s="5" t="s">
        <v>46</v>
      </c>
      <c r="HKH101" s="5" t="s">
        <v>46</v>
      </c>
      <c r="HKI101" s="5" t="s">
        <v>46</v>
      </c>
      <c r="HKJ101" s="5" t="s">
        <v>46</v>
      </c>
      <c r="HKK101" s="5" t="s">
        <v>46</v>
      </c>
      <c r="HKL101" s="5" t="s">
        <v>46</v>
      </c>
      <c r="HKM101" s="5" t="s">
        <v>46</v>
      </c>
      <c r="HKN101" s="5" t="s">
        <v>46</v>
      </c>
      <c r="HKO101" s="5" t="s">
        <v>46</v>
      </c>
      <c r="HKP101" s="5" t="s">
        <v>46</v>
      </c>
      <c r="HKQ101" s="5" t="s">
        <v>46</v>
      </c>
      <c r="HKR101" s="5" t="s">
        <v>46</v>
      </c>
      <c r="HKS101" s="5" t="s">
        <v>46</v>
      </c>
      <c r="HKT101" s="5" t="s">
        <v>46</v>
      </c>
      <c r="HKU101" s="5" t="s">
        <v>46</v>
      </c>
      <c r="HKV101" s="5" t="s">
        <v>46</v>
      </c>
      <c r="HKW101" s="5" t="s">
        <v>46</v>
      </c>
      <c r="HKX101" s="5" t="s">
        <v>46</v>
      </c>
      <c r="HKY101" s="5" t="s">
        <v>46</v>
      </c>
      <c r="HKZ101" s="5" t="s">
        <v>46</v>
      </c>
      <c r="HLA101" s="5" t="s">
        <v>46</v>
      </c>
      <c r="HLB101" s="5" t="s">
        <v>46</v>
      </c>
      <c r="HLC101" s="5" t="s">
        <v>46</v>
      </c>
      <c r="HLD101" s="5" t="s">
        <v>46</v>
      </c>
      <c r="HLE101" s="5" t="s">
        <v>46</v>
      </c>
      <c r="HLF101" s="5" t="s">
        <v>46</v>
      </c>
      <c r="HLG101" s="5" t="s">
        <v>46</v>
      </c>
      <c r="HLH101" s="5" t="s">
        <v>46</v>
      </c>
      <c r="HLI101" s="5" t="s">
        <v>46</v>
      </c>
      <c r="HLJ101" s="5" t="s">
        <v>46</v>
      </c>
      <c r="HLK101" s="5" t="s">
        <v>46</v>
      </c>
      <c r="HLL101" s="5" t="s">
        <v>46</v>
      </c>
      <c r="HLM101" s="5" t="s">
        <v>46</v>
      </c>
      <c r="HLN101" s="5" t="s">
        <v>46</v>
      </c>
      <c r="HLO101" s="5" t="s">
        <v>46</v>
      </c>
      <c r="HLP101" s="5" t="s">
        <v>46</v>
      </c>
      <c r="HLQ101" s="5" t="s">
        <v>46</v>
      </c>
      <c r="HLR101" s="5" t="s">
        <v>46</v>
      </c>
      <c r="HLS101" s="5" t="s">
        <v>46</v>
      </c>
      <c r="HLT101" s="5" t="s">
        <v>46</v>
      </c>
      <c r="HLU101" s="5" t="s">
        <v>46</v>
      </c>
      <c r="HLV101" s="5" t="s">
        <v>46</v>
      </c>
      <c r="HLW101" s="5" t="s">
        <v>46</v>
      </c>
      <c r="HLX101" s="5" t="s">
        <v>46</v>
      </c>
      <c r="HLY101" s="5" t="s">
        <v>46</v>
      </c>
      <c r="HLZ101" s="5" t="s">
        <v>46</v>
      </c>
      <c r="HMA101" s="5" t="s">
        <v>46</v>
      </c>
      <c r="HMB101" s="5" t="s">
        <v>46</v>
      </c>
      <c r="HMC101" s="5" t="s">
        <v>46</v>
      </c>
      <c r="HMD101" s="5" t="s">
        <v>46</v>
      </c>
      <c r="HME101" s="5" t="s">
        <v>46</v>
      </c>
      <c r="HMF101" s="5" t="s">
        <v>46</v>
      </c>
      <c r="HMG101" s="5" t="s">
        <v>46</v>
      </c>
      <c r="HMH101" s="5" t="s">
        <v>46</v>
      </c>
      <c r="HMI101" s="5" t="s">
        <v>46</v>
      </c>
      <c r="HMJ101" s="5" t="s">
        <v>46</v>
      </c>
      <c r="HMK101" s="5" t="s">
        <v>46</v>
      </c>
      <c r="HML101" s="5" t="s">
        <v>46</v>
      </c>
      <c r="HMM101" s="5" t="s">
        <v>46</v>
      </c>
      <c r="HMN101" s="5" t="s">
        <v>46</v>
      </c>
      <c r="HMO101" s="5" t="s">
        <v>46</v>
      </c>
      <c r="HMP101" s="5" t="s">
        <v>46</v>
      </c>
      <c r="HMQ101" s="5" t="s">
        <v>46</v>
      </c>
      <c r="HMR101" s="5" t="s">
        <v>46</v>
      </c>
      <c r="HMS101" s="5" t="s">
        <v>46</v>
      </c>
      <c r="HMT101" s="5" t="s">
        <v>46</v>
      </c>
      <c r="HMU101" s="5" t="s">
        <v>46</v>
      </c>
      <c r="HMV101" s="5" t="s">
        <v>46</v>
      </c>
      <c r="HMW101" s="5" t="s">
        <v>46</v>
      </c>
      <c r="HMX101" s="5" t="s">
        <v>46</v>
      </c>
      <c r="HMY101" s="5" t="s">
        <v>46</v>
      </c>
      <c r="HMZ101" s="5" t="s">
        <v>46</v>
      </c>
      <c r="HNA101" s="5" t="s">
        <v>46</v>
      </c>
      <c r="HNB101" s="5" t="s">
        <v>46</v>
      </c>
      <c r="HNC101" s="5" t="s">
        <v>46</v>
      </c>
      <c r="HND101" s="5" t="s">
        <v>46</v>
      </c>
      <c r="HNE101" s="5" t="s">
        <v>46</v>
      </c>
      <c r="HNF101" s="5" t="s">
        <v>46</v>
      </c>
      <c r="HNG101" s="5" t="s">
        <v>46</v>
      </c>
      <c r="HNH101" s="5" t="s">
        <v>46</v>
      </c>
      <c r="HNI101" s="5" t="s">
        <v>46</v>
      </c>
      <c r="HNJ101" s="5" t="s">
        <v>46</v>
      </c>
      <c r="HNK101" s="5" t="s">
        <v>46</v>
      </c>
      <c r="HNL101" s="5" t="s">
        <v>46</v>
      </c>
      <c r="HNM101" s="5" t="s">
        <v>46</v>
      </c>
      <c r="HNN101" s="5" t="s">
        <v>46</v>
      </c>
      <c r="HNO101" s="5" t="s">
        <v>46</v>
      </c>
      <c r="HNP101" s="5" t="s">
        <v>46</v>
      </c>
      <c r="HNQ101" s="5" t="s">
        <v>46</v>
      </c>
      <c r="HNR101" s="5" t="s">
        <v>46</v>
      </c>
      <c r="HNS101" s="5" t="s">
        <v>46</v>
      </c>
      <c r="HNT101" s="5" t="s">
        <v>46</v>
      </c>
      <c r="HNU101" s="5" t="s">
        <v>46</v>
      </c>
      <c r="HNV101" s="5" t="s">
        <v>46</v>
      </c>
      <c r="HNW101" s="5" t="s">
        <v>46</v>
      </c>
      <c r="HNX101" s="5" t="s">
        <v>46</v>
      </c>
      <c r="HNY101" s="5" t="s">
        <v>46</v>
      </c>
      <c r="HNZ101" s="5" t="s">
        <v>46</v>
      </c>
      <c r="HOA101" s="5" t="s">
        <v>46</v>
      </c>
      <c r="HOB101" s="5" t="s">
        <v>46</v>
      </c>
      <c r="HOC101" s="5" t="s">
        <v>46</v>
      </c>
      <c r="HOD101" s="5" t="s">
        <v>46</v>
      </c>
      <c r="HOE101" s="5" t="s">
        <v>46</v>
      </c>
      <c r="HOF101" s="5" t="s">
        <v>46</v>
      </c>
      <c r="HOG101" s="5" t="s">
        <v>46</v>
      </c>
      <c r="HOH101" s="5" t="s">
        <v>46</v>
      </c>
      <c r="HOI101" s="5" t="s">
        <v>46</v>
      </c>
      <c r="HOJ101" s="5" t="s">
        <v>46</v>
      </c>
      <c r="HOK101" s="5" t="s">
        <v>46</v>
      </c>
      <c r="HOL101" s="5" t="s">
        <v>46</v>
      </c>
      <c r="HOM101" s="5" t="s">
        <v>46</v>
      </c>
      <c r="HON101" s="5" t="s">
        <v>46</v>
      </c>
      <c r="HOO101" s="5" t="s">
        <v>46</v>
      </c>
      <c r="HOP101" s="5" t="s">
        <v>46</v>
      </c>
      <c r="HOQ101" s="5" t="s">
        <v>46</v>
      </c>
      <c r="HOR101" s="5" t="s">
        <v>46</v>
      </c>
      <c r="HOS101" s="5" t="s">
        <v>46</v>
      </c>
      <c r="HOT101" s="5" t="s">
        <v>46</v>
      </c>
      <c r="HOU101" s="5" t="s">
        <v>46</v>
      </c>
      <c r="HOV101" s="5" t="s">
        <v>46</v>
      </c>
      <c r="HOW101" s="5" t="s">
        <v>46</v>
      </c>
      <c r="HOX101" s="5" t="s">
        <v>46</v>
      </c>
      <c r="HOY101" s="5" t="s">
        <v>46</v>
      </c>
      <c r="HOZ101" s="5" t="s">
        <v>46</v>
      </c>
      <c r="HPA101" s="5" t="s">
        <v>46</v>
      </c>
      <c r="HPB101" s="5" t="s">
        <v>46</v>
      </c>
      <c r="HPC101" s="5" t="s">
        <v>46</v>
      </c>
      <c r="HPD101" s="5" t="s">
        <v>46</v>
      </c>
      <c r="HPE101" s="5" t="s">
        <v>46</v>
      </c>
      <c r="HPF101" s="5" t="s">
        <v>46</v>
      </c>
      <c r="HPG101" s="5" t="s">
        <v>46</v>
      </c>
      <c r="HPH101" s="5" t="s">
        <v>46</v>
      </c>
      <c r="HPI101" s="5" t="s">
        <v>46</v>
      </c>
      <c r="HPJ101" s="5" t="s">
        <v>46</v>
      </c>
      <c r="HPK101" s="5" t="s">
        <v>46</v>
      </c>
      <c r="HPL101" s="5" t="s">
        <v>46</v>
      </c>
      <c r="HPM101" s="5" t="s">
        <v>46</v>
      </c>
      <c r="HPN101" s="5" t="s">
        <v>46</v>
      </c>
      <c r="HPO101" s="5" t="s">
        <v>46</v>
      </c>
      <c r="HPP101" s="5" t="s">
        <v>46</v>
      </c>
      <c r="HPQ101" s="5" t="s">
        <v>46</v>
      </c>
      <c r="HPR101" s="5" t="s">
        <v>46</v>
      </c>
      <c r="HPS101" s="5" t="s">
        <v>46</v>
      </c>
      <c r="HPT101" s="5" t="s">
        <v>46</v>
      </c>
      <c r="HPU101" s="5" t="s">
        <v>46</v>
      </c>
      <c r="HPV101" s="5" t="s">
        <v>46</v>
      </c>
      <c r="HPW101" s="5" t="s">
        <v>46</v>
      </c>
      <c r="HPX101" s="5" t="s">
        <v>46</v>
      </c>
      <c r="HPY101" s="5" t="s">
        <v>46</v>
      </c>
      <c r="HPZ101" s="5" t="s">
        <v>46</v>
      </c>
      <c r="HQA101" s="5" t="s">
        <v>46</v>
      </c>
      <c r="HQB101" s="5" t="s">
        <v>46</v>
      </c>
      <c r="HQC101" s="5" t="s">
        <v>46</v>
      </c>
      <c r="HQD101" s="5" t="s">
        <v>46</v>
      </c>
      <c r="HQE101" s="5" t="s">
        <v>46</v>
      </c>
      <c r="HQF101" s="5" t="s">
        <v>46</v>
      </c>
      <c r="HQG101" s="5" t="s">
        <v>46</v>
      </c>
      <c r="HQH101" s="5" t="s">
        <v>46</v>
      </c>
      <c r="HQI101" s="5" t="s">
        <v>46</v>
      </c>
      <c r="HQJ101" s="5" t="s">
        <v>46</v>
      </c>
      <c r="HQK101" s="5" t="s">
        <v>46</v>
      </c>
      <c r="HQL101" s="5" t="s">
        <v>46</v>
      </c>
      <c r="HQM101" s="5" t="s">
        <v>46</v>
      </c>
      <c r="HQN101" s="5" t="s">
        <v>46</v>
      </c>
      <c r="HQO101" s="5" t="s">
        <v>46</v>
      </c>
      <c r="HQP101" s="5" t="s">
        <v>46</v>
      </c>
      <c r="HQQ101" s="5" t="s">
        <v>46</v>
      </c>
      <c r="HQR101" s="5" t="s">
        <v>46</v>
      </c>
      <c r="HQS101" s="5" t="s">
        <v>46</v>
      </c>
      <c r="HQT101" s="5" t="s">
        <v>46</v>
      </c>
      <c r="HQU101" s="5" t="s">
        <v>46</v>
      </c>
      <c r="HQV101" s="5" t="s">
        <v>46</v>
      </c>
      <c r="HQW101" s="5" t="s">
        <v>46</v>
      </c>
      <c r="HQX101" s="5" t="s">
        <v>46</v>
      </c>
      <c r="HQY101" s="5" t="s">
        <v>46</v>
      </c>
      <c r="HQZ101" s="5" t="s">
        <v>46</v>
      </c>
      <c r="HRA101" s="5" t="s">
        <v>46</v>
      </c>
      <c r="HRB101" s="5" t="s">
        <v>46</v>
      </c>
      <c r="HRC101" s="5" t="s">
        <v>46</v>
      </c>
      <c r="HRD101" s="5" t="s">
        <v>46</v>
      </c>
      <c r="HRE101" s="5" t="s">
        <v>46</v>
      </c>
      <c r="HRF101" s="5" t="s">
        <v>46</v>
      </c>
      <c r="HRG101" s="5" t="s">
        <v>46</v>
      </c>
      <c r="HRH101" s="5" t="s">
        <v>46</v>
      </c>
      <c r="HRI101" s="5" t="s">
        <v>46</v>
      </c>
      <c r="HRJ101" s="5" t="s">
        <v>46</v>
      </c>
      <c r="HRK101" s="5" t="s">
        <v>46</v>
      </c>
      <c r="HRL101" s="5" t="s">
        <v>46</v>
      </c>
      <c r="HRM101" s="5" t="s">
        <v>46</v>
      </c>
      <c r="HRN101" s="5" t="s">
        <v>46</v>
      </c>
      <c r="HRO101" s="5" t="s">
        <v>46</v>
      </c>
      <c r="HRP101" s="5" t="s">
        <v>46</v>
      </c>
      <c r="HRQ101" s="5" t="s">
        <v>46</v>
      </c>
      <c r="HRR101" s="5" t="s">
        <v>46</v>
      </c>
      <c r="HRS101" s="5" t="s">
        <v>46</v>
      </c>
      <c r="HRT101" s="5" t="s">
        <v>46</v>
      </c>
      <c r="HRU101" s="5" t="s">
        <v>46</v>
      </c>
      <c r="HRV101" s="5" t="s">
        <v>46</v>
      </c>
      <c r="HRW101" s="5" t="s">
        <v>46</v>
      </c>
      <c r="HRX101" s="5" t="s">
        <v>46</v>
      </c>
      <c r="HRY101" s="5" t="s">
        <v>46</v>
      </c>
      <c r="HRZ101" s="5" t="s">
        <v>46</v>
      </c>
      <c r="HSA101" s="5" t="s">
        <v>46</v>
      </c>
      <c r="HSB101" s="5" t="s">
        <v>46</v>
      </c>
      <c r="HSC101" s="5" t="s">
        <v>46</v>
      </c>
      <c r="HSD101" s="5" t="s">
        <v>46</v>
      </c>
      <c r="HSE101" s="5" t="s">
        <v>46</v>
      </c>
      <c r="HSF101" s="5" t="s">
        <v>46</v>
      </c>
      <c r="HSG101" s="5" t="s">
        <v>46</v>
      </c>
      <c r="HSH101" s="5" t="s">
        <v>46</v>
      </c>
      <c r="HSI101" s="5" t="s">
        <v>46</v>
      </c>
      <c r="HSJ101" s="5" t="s">
        <v>46</v>
      </c>
      <c r="HSK101" s="5" t="s">
        <v>46</v>
      </c>
      <c r="HSL101" s="5" t="s">
        <v>46</v>
      </c>
      <c r="HSM101" s="5" t="s">
        <v>46</v>
      </c>
      <c r="HSN101" s="5" t="s">
        <v>46</v>
      </c>
      <c r="HSO101" s="5" t="s">
        <v>46</v>
      </c>
      <c r="HSP101" s="5" t="s">
        <v>46</v>
      </c>
      <c r="HSQ101" s="5" t="s">
        <v>46</v>
      </c>
      <c r="HSR101" s="5" t="s">
        <v>46</v>
      </c>
      <c r="HSS101" s="5" t="s">
        <v>46</v>
      </c>
      <c r="HST101" s="5" t="s">
        <v>46</v>
      </c>
      <c r="HSU101" s="5" t="s">
        <v>46</v>
      </c>
      <c r="HSV101" s="5" t="s">
        <v>46</v>
      </c>
      <c r="HSW101" s="5" t="s">
        <v>46</v>
      </c>
      <c r="HSX101" s="5" t="s">
        <v>46</v>
      </c>
      <c r="HSY101" s="5" t="s">
        <v>46</v>
      </c>
      <c r="HSZ101" s="5" t="s">
        <v>46</v>
      </c>
      <c r="HTA101" s="5" t="s">
        <v>46</v>
      </c>
      <c r="HTB101" s="5" t="s">
        <v>46</v>
      </c>
      <c r="HTC101" s="5" t="s">
        <v>46</v>
      </c>
      <c r="HTD101" s="5" t="s">
        <v>46</v>
      </c>
      <c r="HTE101" s="5" t="s">
        <v>46</v>
      </c>
      <c r="HTF101" s="5" t="s">
        <v>46</v>
      </c>
      <c r="HTG101" s="5" t="s">
        <v>46</v>
      </c>
      <c r="HTH101" s="5" t="s">
        <v>46</v>
      </c>
      <c r="HTI101" s="5" t="s">
        <v>46</v>
      </c>
      <c r="HTJ101" s="5" t="s">
        <v>46</v>
      </c>
      <c r="HTK101" s="5" t="s">
        <v>46</v>
      </c>
      <c r="HTL101" s="5" t="s">
        <v>46</v>
      </c>
      <c r="HTM101" s="5" t="s">
        <v>46</v>
      </c>
      <c r="HTN101" s="5" t="s">
        <v>46</v>
      </c>
      <c r="HTO101" s="5" t="s">
        <v>46</v>
      </c>
      <c r="HTP101" s="5" t="s">
        <v>46</v>
      </c>
      <c r="HTQ101" s="5" t="s">
        <v>46</v>
      </c>
      <c r="HTR101" s="5" t="s">
        <v>46</v>
      </c>
      <c r="HTS101" s="5" t="s">
        <v>46</v>
      </c>
      <c r="HTT101" s="5" t="s">
        <v>46</v>
      </c>
      <c r="HTU101" s="5" t="s">
        <v>46</v>
      </c>
      <c r="HTV101" s="5" t="s">
        <v>46</v>
      </c>
      <c r="HTW101" s="5" t="s">
        <v>46</v>
      </c>
      <c r="HTX101" s="5" t="s">
        <v>46</v>
      </c>
      <c r="HTY101" s="5" t="s">
        <v>46</v>
      </c>
      <c r="HTZ101" s="5" t="s">
        <v>46</v>
      </c>
      <c r="HUA101" s="5" t="s">
        <v>46</v>
      </c>
      <c r="HUB101" s="5" t="s">
        <v>46</v>
      </c>
      <c r="HUC101" s="5" t="s">
        <v>46</v>
      </c>
      <c r="HUD101" s="5" t="s">
        <v>46</v>
      </c>
      <c r="HUE101" s="5" t="s">
        <v>46</v>
      </c>
      <c r="HUF101" s="5" t="s">
        <v>46</v>
      </c>
      <c r="HUG101" s="5" t="s">
        <v>46</v>
      </c>
      <c r="HUH101" s="5" t="s">
        <v>46</v>
      </c>
      <c r="HUI101" s="5" t="s">
        <v>46</v>
      </c>
      <c r="HUJ101" s="5" t="s">
        <v>46</v>
      </c>
      <c r="HUK101" s="5" t="s">
        <v>46</v>
      </c>
      <c r="HUL101" s="5" t="s">
        <v>46</v>
      </c>
      <c r="HUM101" s="5" t="s">
        <v>46</v>
      </c>
      <c r="HUN101" s="5" t="s">
        <v>46</v>
      </c>
      <c r="HUO101" s="5" t="s">
        <v>46</v>
      </c>
      <c r="HUP101" s="5" t="s">
        <v>46</v>
      </c>
      <c r="HUQ101" s="5" t="s">
        <v>46</v>
      </c>
      <c r="HUR101" s="5" t="s">
        <v>46</v>
      </c>
      <c r="HUS101" s="5" t="s">
        <v>46</v>
      </c>
      <c r="HUT101" s="5" t="s">
        <v>46</v>
      </c>
      <c r="HUU101" s="5" t="s">
        <v>46</v>
      </c>
      <c r="HUV101" s="5" t="s">
        <v>46</v>
      </c>
      <c r="HUW101" s="5" t="s">
        <v>46</v>
      </c>
      <c r="HUX101" s="5" t="s">
        <v>46</v>
      </c>
      <c r="HUY101" s="5" t="s">
        <v>46</v>
      </c>
      <c r="HUZ101" s="5" t="s">
        <v>46</v>
      </c>
      <c r="HVA101" s="5" t="s">
        <v>46</v>
      </c>
      <c r="HVB101" s="5" t="s">
        <v>46</v>
      </c>
      <c r="HVC101" s="5" t="s">
        <v>46</v>
      </c>
      <c r="HVD101" s="5" t="s">
        <v>46</v>
      </c>
      <c r="HVE101" s="5" t="s">
        <v>46</v>
      </c>
      <c r="HVF101" s="5" t="s">
        <v>46</v>
      </c>
      <c r="HVG101" s="5" t="s">
        <v>46</v>
      </c>
      <c r="HVH101" s="5" t="s">
        <v>46</v>
      </c>
      <c r="HVI101" s="5" t="s">
        <v>46</v>
      </c>
      <c r="HVJ101" s="5" t="s">
        <v>46</v>
      </c>
      <c r="HVK101" s="5" t="s">
        <v>46</v>
      </c>
      <c r="HVL101" s="5" t="s">
        <v>46</v>
      </c>
      <c r="HVM101" s="5" t="s">
        <v>46</v>
      </c>
      <c r="HVN101" s="5" t="s">
        <v>46</v>
      </c>
      <c r="HVO101" s="5" t="s">
        <v>46</v>
      </c>
      <c r="HVP101" s="5" t="s">
        <v>46</v>
      </c>
      <c r="HVQ101" s="5" t="s">
        <v>46</v>
      </c>
      <c r="HVR101" s="5" t="s">
        <v>46</v>
      </c>
      <c r="HVS101" s="5" t="s">
        <v>46</v>
      </c>
      <c r="HVT101" s="5" t="s">
        <v>46</v>
      </c>
      <c r="HVU101" s="5" t="s">
        <v>46</v>
      </c>
      <c r="HVV101" s="5" t="s">
        <v>46</v>
      </c>
      <c r="HVW101" s="5" t="s">
        <v>46</v>
      </c>
      <c r="HVX101" s="5" t="s">
        <v>46</v>
      </c>
      <c r="HVY101" s="5" t="s">
        <v>46</v>
      </c>
      <c r="HVZ101" s="5" t="s">
        <v>46</v>
      </c>
      <c r="HWA101" s="5" t="s">
        <v>46</v>
      </c>
      <c r="HWB101" s="5" t="s">
        <v>46</v>
      </c>
      <c r="HWC101" s="5" t="s">
        <v>46</v>
      </c>
      <c r="HWD101" s="5" t="s">
        <v>46</v>
      </c>
      <c r="HWE101" s="5" t="s">
        <v>46</v>
      </c>
      <c r="HWF101" s="5" t="s">
        <v>46</v>
      </c>
      <c r="HWG101" s="5" t="s">
        <v>46</v>
      </c>
      <c r="HWH101" s="5" t="s">
        <v>46</v>
      </c>
      <c r="HWI101" s="5" t="s">
        <v>46</v>
      </c>
      <c r="HWJ101" s="5" t="s">
        <v>46</v>
      </c>
      <c r="HWK101" s="5" t="s">
        <v>46</v>
      </c>
      <c r="HWL101" s="5" t="s">
        <v>46</v>
      </c>
      <c r="HWM101" s="5" t="s">
        <v>46</v>
      </c>
      <c r="HWN101" s="5" t="s">
        <v>46</v>
      </c>
      <c r="HWO101" s="5" t="s">
        <v>46</v>
      </c>
      <c r="HWP101" s="5" t="s">
        <v>46</v>
      </c>
      <c r="HWQ101" s="5" t="s">
        <v>46</v>
      </c>
      <c r="HWR101" s="5" t="s">
        <v>46</v>
      </c>
      <c r="HWS101" s="5" t="s">
        <v>46</v>
      </c>
      <c r="HWT101" s="5" t="s">
        <v>46</v>
      </c>
      <c r="HWU101" s="5" t="s">
        <v>46</v>
      </c>
      <c r="HWV101" s="5" t="s">
        <v>46</v>
      </c>
      <c r="HWW101" s="5" t="s">
        <v>46</v>
      </c>
      <c r="HWX101" s="5" t="s">
        <v>46</v>
      </c>
      <c r="HWY101" s="5" t="s">
        <v>46</v>
      </c>
      <c r="HWZ101" s="5" t="s">
        <v>46</v>
      </c>
      <c r="HXA101" s="5" t="s">
        <v>46</v>
      </c>
      <c r="HXB101" s="5" t="s">
        <v>46</v>
      </c>
      <c r="HXC101" s="5" t="s">
        <v>46</v>
      </c>
      <c r="HXD101" s="5" t="s">
        <v>46</v>
      </c>
      <c r="HXE101" s="5" t="s">
        <v>46</v>
      </c>
      <c r="HXF101" s="5" t="s">
        <v>46</v>
      </c>
      <c r="HXG101" s="5" t="s">
        <v>46</v>
      </c>
      <c r="HXH101" s="5" t="s">
        <v>46</v>
      </c>
      <c r="HXI101" s="5" t="s">
        <v>46</v>
      </c>
      <c r="HXJ101" s="5" t="s">
        <v>46</v>
      </c>
      <c r="HXK101" s="5" t="s">
        <v>46</v>
      </c>
      <c r="HXL101" s="5" t="s">
        <v>46</v>
      </c>
      <c r="HXM101" s="5" t="s">
        <v>46</v>
      </c>
      <c r="HXN101" s="5" t="s">
        <v>46</v>
      </c>
      <c r="HXO101" s="5" t="s">
        <v>46</v>
      </c>
      <c r="HXP101" s="5" t="s">
        <v>46</v>
      </c>
      <c r="HXQ101" s="5" t="s">
        <v>46</v>
      </c>
      <c r="HXR101" s="5" t="s">
        <v>46</v>
      </c>
      <c r="HXS101" s="5" t="s">
        <v>46</v>
      </c>
      <c r="HXT101" s="5" t="s">
        <v>46</v>
      </c>
      <c r="HXU101" s="5" t="s">
        <v>46</v>
      </c>
      <c r="HXV101" s="5" t="s">
        <v>46</v>
      </c>
      <c r="HXW101" s="5" t="s">
        <v>46</v>
      </c>
      <c r="HXX101" s="5" t="s">
        <v>46</v>
      </c>
      <c r="HXY101" s="5" t="s">
        <v>46</v>
      </c>
      <c r="HXZ101" s="5" t="s">
        <v>46</v>
      </c>
      <c r="HYA101" s="5" t="s">
        <v>46</v>
      </c>
      <c r="HYB101" s="5" t="s">
        <v>46</v>
      </c>
      <c r="HYC101" s="5" t="s">
        <v>46</v>
      </c>
      <c r="HYD101" s="5" t="s">
        <v>46</v>
      </c>
      <c r="HYE101" s="5" t="s">
        <v>46</v>
      </c>
      <c r="HYF101" s="5" t="s">
        <v>46</v>
      </c>
      <c r="HYG101" s="5" t="s">
        <v>46</v>
      </c>
      <c r="HYH101" s="5" t="s">
        <v>46</v>
      </c>
      <c r="HYI101" s="5" t="s">
        <v>46</v>
      </c>
      <c r="HYJ101" s="5" t="s">
        <v>46</v>
      </c>
      <c r="HYK101" s="5" t="s">
        <v>46</v>
      </c>
      <c r="HYL101" s="5" t="s">
        <v>46</v>
      </c>
      <c r="HYM101" s="5" t="s">
        <v>46</v>
      </c>
      <c r="HYN101" s="5" t="s">
        <v>46</v>
      </c>
      <c r="HYO101" s="5" t="s">
        <v>46</v>
      </c>
      <c r="HYP101" s="5" t="s">
        <v>46</v>
      </c>
      <c r="HYQ101" s="5" t="s">
        <v>46</v>
      </c>
      <c r="HYR101" s="5" t="s">
        <v>46</v>
      </c>
      <c r="HYS101" s="5" t="s">
        <v>46</v>
      </c>
      <c r="HYT101" s="5" t="s">
        <v>46</v>
      </c>
      <c r="HYU101" s="5" t="s">
        <v>46</v>
      </c>
      <c r="HYV101" s="5" t="s">
        <v>46</v>
      </c>
      <c r="HYW101" s="5" t="s">
        <v>46</v>
      </c>
      <c r="HYX101" s="5" t="s">
        <v>46</v>
      </c>
      <c r="HYY101" s="5" t="s">
        <v>46</v>
      </c>
      <c r="HYZ101" s="5" t="s">
        <v>46</v>
      </c>
      <c r="HZA101" s="5" t="s">
        <v>46</v>
      </c>
      <c r="HZB101" s="5" t="s">
        <v>46</v>
      </c>
      <c r="HZC101" s="5" t="s">
        <v>46</v>
      </c>
      <c r="HZD101" s="5" t="s">
        <v>46</v>
      </c>
      <c r="HZE101" s="5" t="s">
        <v>46</v>
      </c>
      <c r="HZF101" s="5" t="s">
        <v>46</v>
      </c>
      <c r="HZG101" s="5" t="s">
        <v>46</v>
      </c>
      <c r="HZH101" s="5" t="s">
        <v>46</v>
      </c>
      <c r="HZI101" s="5" t="s">
        <v>46</v>
      </c>
      <c r="HZJ101" s="5" t="s">
        <v>46</v>
      </c>
      <c r="HZK101" s="5" t="s">
        <v>46</v>
      </c>
      <c r="HZL101" s="5" t="s">
        <v>46</v>
      </c>
      <c r="HZM101" s="5" t="s">
        <v>46</v>
      </c>
      <c r="HZN101" s="5" t="s">
        <v>46</v>
      </c>
      <c r="HZO101" s="5" t="s">
        <v>46</v>
      </c>
      <c r="HZP101" s="5" t="s">
        <v>46</v>
      </c>
      <c r="HZQ101" s="5" t="s">
        <v>46</v>
      </c>
      <c r="HZR101" s="5" t="s">
        <v>46</v>
      </c>
      <c r="HZS101" s="5" t="s">
        <v>46</v>
      </c>
      <c r="HZT101" s="5" t="s">
        <v>46</v>
      </c>
      <c r="HZU101" s="5" t="s">
        <v>46</v>
      </c>
      <c r="HZV101" s="5" t="s">
        <v>46</v>
      </c>
      <c r="HZW101" s="5" t="s">
        <v>46</v>
      </c>
      <c r="HZX101" s="5" t="s">
        <v>46</v>
      </c>
      <c r="HZY101" s="5" t="s">
        <v>46</v>
      </c>
      <c r="HZZ101" s="5" t="s">
        <v>46</v>
      </c>
      <c r="IAA101" s="5" t="s">
        <v>46</v>
      </c>
      <c r="IAB101" s="5" t="s">
        <v>46</v>
      </c>
      <c r="IAC101" s="5" t="s">
        <v>46</v>
      </c>
      <c r="IAD101" s="5" t="s">
        <v>46</v>
      </c>
      <c r="IAE101" s="5" t="s">
        <v>46</v>
      </c>
      <c r="IAF101" s="5" t="s">
        <v>46</v>
      </c>
      <c r="IAG101" s="5" t="s">
        <v>46</v>
      </c>
      <c r="IAH101" s="5" t="s">
        <v>46</v>
      </c>
      <c r="IAI101" s="5" t="s">
        <v>46</v>
      </c>
      <c r="IAJ101" s="5" t="s">
        <v>46</v>
      </c>
      <c r="IAK101" s="5" t="s">
        <v>46</v>
      </c>
      <c r="IAL101" s="5" t="s">
        <v>46</v>
      </c>
      <c r="IAM101" s="5" t="s">
        <v>46</v>
      </c>
      <c r="IAN101" s="5" t="s">
        <v>46</v>
      </c>
      <c r="IAO101" s="5" t="s">
        <v>46</v>
      </c>
      <c r="IAP101" s="5" t="s">
        <v>46</v>
      </c>
      <c r="IAQ101" s="5" t="s">
        <v>46</v>
      </c>
      <c r="IAR101" s="5" t="s">
        <v>46</v>
      </c>
      <c r="IAS101" s="5" t="s">
        <v>46</v>
      </c>
      <c r="IAT101" s="5" t="s">
        <v>46</v>
      </c>
      <c r="IAU101" s="5" t="s">
        <v>46</v>
      </c>
      <c r="IAV101" s="5" t="s">
        <v>46</v>
      </c>
      <c r="IAW101" s="5" t="s">
        <v>46</v>
      </c>
      <c r="IAX101" s="5" t="s">
        <v>46</v>
      </c>
      <c r="IAY101" s="5" t="s">
        <v>46</v>
      </c>
      <c r="IAZ101" s="5" t="s">
        <v>46</v>
      </c>
      <c r="IBA101" s="5" t="s">
        <v>46</v>
      </c>
      <c r="IBB101" s="5" t="s">
        <v>46</v>
      </c>
      <c r="IBC101" s="5" t="s">
        <v>46</v>
      </c>
      <c r="IBD101" s="5" t="s">
        <v>46</v>
      </c>
      <c r="IBE101" s="5" t="s">
        <v>46</v>
      </c>
      <c r="IBF101" s="5" t="s">
        <v>46</v>
      </c>
      <c r="IBG101" s="5" t="s">
        <v>46</v>
      </c>
      <c r="IBH101" s="5" t="s">
        <v>46</v>
      </c>
      <c r="IBI101" s="5" t="s">
        <v>46</v>
      </c>
      <c r="IBJ101" s="5" t="s">
        <v>46</v>
      </c>
      <c r="IBK101" s="5" t="s">
        <v>46</v>
      </c>
      <c r="IBL101" s="5" t="s">
        <v>46</v>
      </c>
      <c r="IBM101" s="5" t="s">
        <v>46</v>
      </c>
      <c r="IBN101" s="5" t="s">
        <v>46</v>
      </c>
      <c r="IBO101" s="5" t="s">
        <v>46</v>
      </c>
      <c r="IBP101" s="5" t="s">
        <v>46</v>
      </c>
      <c r="IBQ101" s="5" t="s">
        <v>46</v>
      </c>
      <c r="IBR101" s="5" t="s">
        <v>46</v>
      </c>
      <c r="IBS101" s="5" t="s">
        <v>46</v>
      </c>
      <c r="IBT101" s="5" t="s">
        <v>46</v>
      </c>
      <c r="IBU101" s="5" t="s">
        <v>46</v>
      </c>
      <c r="IBV101" s="5" t="s">
        <v>46</v>
      </c>
      <c r="IBW101" s="5" t="s">
        <v>46</v>
      </c>
      <c r="IBX101" s="5" t="s">
        <v>46</v>
      </c>
      <c r="IBY101" s="5" t="s">
        <v>46</v>
      </c>
      <c r="IBZ101" s="5" t="s">
        <v>46</v>
      </c>
      <c r="ICA101" s="5" t="s">
        <v>46</v>
      </c>
      <c r="ICB101" s="5" t="s">
        <v>46</v>
      </c>
      <c r="ICC101" s="5" t="s">
        <v>46</v>
      </c>
      <c r="ICD101" s="5" t="s">
        <v>46</v>
      </c>
      <c r="ICE101" s="5" t="s">
        <v>46</v>
      </c>
      <c r="ICF101" s="5" t="s">
        <v>46</v>
      </c>
      <c r="ICG101" s="5" t="s">
        <v>46</v>
      </c>
      <c r="ICH101" s="5" t="s">
        <v>46</v>
      </c>
      <c r="ICI101" s="5" t="s">
        <v>46</v>
      </c>
      <c r="ICJ101" s="5" t="s">
        <v>46</v>
      </c>
      <c r="ICK101" s="5" t="s">
        <v>46</v>
      </c>
      <c r="ICL101" s="5" t="s">
        <v>46</v>
      </c>
      <c r="ICM101" s="5" t="s">
        <v>46</v>
      </c>
      <c r="ICN101" s="5" t="s">
        <v>46</v>
      </c>
      <c r="ICO101" s="5" t="s">
        <v>46</v>
      </c>
      <c r="ICP101" s="5" t="s">
        <v>46</v>
      </c>
      <c r="ICQ101" s="5" t="s">
        <v>46</v>
      </c>
      <c r="ICR101" s="5" t="s">
        <v>46</v>
      </c>
      <c r="ICS101" s="5" t="s">
        <v>46</v>
      </c>
      <c r="ICT101" s="5" t="s">
        <v>46</v>
      </c>
      <c r="ICU101" s="5" t="s">
        <v>46</v>
      </c>
      <c r="ICV101" s="5" t="s">
        <v>46</v>
      </c>
      <c r="ICW101" s="5" t="s">
        <v>46</v>
      </c>
      <c r="ICX101" s="5" t="s">
        <v>46</v>
      </c>
      <c r="ICY101" s="5" t="s">
        <v>46</v>
      </c>
      <c r="ICZ101" s="5" t="s">
        <v>46</v>
      </c>
      <c r="IDA101" s="5" t="s">
        <v>46</v>
      </c>
      <c r="IDB101" s="5" t="s">
        <v>46</v>
      </c>
      <c r="IDC101" s="5" t="s">
        <v>46</v>
      </c>
      <c r="IDD101" s="5" t="s">
        <v>46</v>
      </c>
      <c r="IDE101" s="5" t="s">
        <v>46</v>
      </c>
      <c r="IDF101" s="5" t="s">
        <v>46</v>
      </c>
      <c r="IDG101" s="5" t="s">
        <v>46</v>
      </c>
      <c r="IDH101" s="5" t="s">
        <v>46</v>
      </c>
      <c r="IDI101" s="5" t="s">
        <v>46</v>
      </c>
      <c r="IDJ101" s="5" t="s">
        <v>46</v>
      </c>
      <c r="IDK101" s="5" t="s">
        <v>46</v>
      </c>
      <c r="IDL101" s="5" t="s">
        <v>46</v>
      </c>
      <c r="IDM101" s="5" t="s">
        <v>46</v>
      </c>
      <c r="IDN101" s="5" t="s">
        <v>46</v>
      </c>
      <c r="IDO101" s="5" t="s">
        <v>46</v>
      </c>
      <c r="IDP101" s="5" t="s">
        <v>46</v>
      </c>
      <c r="IDQ101" s="5" t="s">
        <v>46</v>
      </c>
      <c r="IDR101" s="5" t="s">
        <v>46</v>
      </c>
      <c r="IDS101" s="5" t="s">
        <v>46</v>
      </c>
      <c r="IDT101" s="5" t="s">
        <v>46</v>
      </c>
      <c r="IDU101" s="5" t="s">
        <v>46</v>
      </c>
      <c r="IDV101" s="5" t="s">
        <v>46</v>
      </c>
      <c r="IDW101" s="5" t="s">
        <v>46</v>
      </c>
      <c r="IDX101" s="5" t="s">
        <v>46</v>
      </c>
      <c r="IDY101" s="5" t="s">
        <v>46</v>
      </c>
      <c r="IDZ101" s="5" t="s">
        <v>46</v>
      </c>
      <c r="IEA101" s="5" t="s">
        <v>46</v>
      </c>
      <c r="IEB101" s="5" t="s">
        <v>46</v>
      </c>
      <c r="IEC101" s="5" t="s">
        <v>46</v>
      </c>
      <c r="IED101" s="5" t="s">
        <v>46</v>
      </c>
      <c r="IEE101" s="5" t="s">
        <v>46</v>
      </c>
      <c r="IEF101" s="5" t="s">
        <v>46</v>
      </c>
      <c r="IEG101" s="5" t="s">
        <v>46</v>
      </c>
      <c r="IEH101" s="5" t="s">
        <v>46</v>
      </c>
      <c r="IEI101" s="5" t="s">
        <v>46</v>
      </c>
      <c r="IEJ101" s="5" t="s">
        <v>46</v>
      </c>
      <c r="IEK101" s="5" t="s">
        <v>46</v>
      </c>
      <c r="IEL101" s="5" t="s">
        <v>46</v>
      </c>
      <c r="IEM101" s="5" t="s">
        <v>46</v>
      </c>
      <c r="IEN101" s="5" t="s">
        <v>46</v>
      </c>
      <c r="IEO101" s="5" t="s">
        <v>46</v>
      </c>
      <c r="IEP101" s="5" t="s">
        <v>46</v>
      </c>
      <c r="IEQ101" s="5" t="s">
        <v>46</v>
      </c>
      <c r="IER101" s="5" t="s">
        <v>46</v>
      </c>
      <c r="IES101" s="5" t="s">
        <v>46</v>
      </c>
      <c r="IET101" s="5" t="s">
        <v>46</v>
      </c>
      <c r="IEU101" s="5" t="s">
        <v>46</v>
      </c>
      <c r="IEV101" s="5" t="s">
        <v>46</v>
      </c>
      <c r="IEW101" s="5" t="s">
        <v>46</v>
      </c>
      <c r="IEX101" s="5" t="s">
        <v>46</v>
      </c>
      <c r="IEY101" s="5" t="s">
        <v>46</v>
      </c>
      <c r="IEZ101" s="5" t="s">
        <v>46</v>
      </c>
      <c r="IFA101" s="5" t="s">
        <v>46</v>
      </c>
      <c r="IFB101" s="5" t="s">
        <v>46</v>
      </c>
      <c r="IFC101" s="5" t="s">
        <v>46</v>
      </c>
      <c r="IFD101" s="5" t="s">
        <v>46</v>
      </c>
      <c r="IFE101" s="5" t="s">
        <v>46</v>
      </c>
      <c r="IFF101" s="5" t="s">
        <v>46</v>
      </c>
      <c r="IFG101" s="5" t="s">
        <v>46</v>
      </c>
      <c r="IFH101" s="5" t="s">
        <v>46</v>
      </c>
      <c r="IFI101" s="5" t="s">
        <v>46</v>
      </c>
      <c r="IFJ101" s="5" t="s">
        <v>46</v>
      </c>
      <c r="IFK101" s="5" t="s">
        <v>46</v>
      </c>
      <c r="IFL101" s="5" t="s">
        <v>46</v>
      </c>
      <c r="IFM101" s="5" t="s">
        <v>46</v>
      </c>
      <c r="IFN101" s="5" t="s">
        <v>46</v>
      </c>
      <c r="IFO101" s="5" t="s">
        <v>46</v>
      </c>
      <c r="IFP101" s="5" t="s">
        <v>46</v>
      </c>
      <c r="IFQ101" s="5" t="s">
        <v>46</v>
      </c>
      <c r="IFR101" s="5" t="s">
        <v>46</v>
      </c>
      <c r="IFS101" s="5" t="s">
        <v>46</v>
      </c>
      <c r="IFT101" s="5" t="s">
        <v>46</v>
      </c>
      <c r="IFU101" s="5" t="s">
        <v>46</v>
      </c>
      <c r="IFV101" s="5" t="s">
        <v>46</v>
      </c>
      <c r="IFW101" s="5" t="s">
        <v>46</v>
      </c>
      <c r="IFX101" s="5" t="s">
        <v>46</v>
      </c>
      <c r="IFY101" s="5" t="s">
        <v>46</v>
      </c>
      <c r="IFZ101" s="5" t="s">
        <v>46</v>
      </c>
      <c r="IGA101" s="5" t="s">
        <v>46</v>
      </c>
      <c r="IGB101" s="5" t="s">
        <v>46</v>
      </c>
      <c r="IGC101" s="5" t="s">
        <v>46</v>
      </c>
      <c r="IGD101" s="5" t="s">
        <v>46</v>
      </c>
      <c r="IGE101" s="5" t="s">
        <v>46</v>
      </c>
      <c r="IGF101" s="5" t="s">
        <v>46</v>
      </c>
      <c r="IGG101" s="5" t="s">
        <v>46</v>
      </c>
      <c r="IGH101" s="5" t="s">
        <v>46</v>
      </c>
      <c r="IGI101" s="5" t="s">
        <v>46</v>
      </c>
      <c r="IGJ101" s="5" t="s">
        <v>46</v>
      </c>
      <c r="IGK101" s="5" t="s">
        <v>46</v>
      </c>
      <c r="IGL101" s="5" t="s">
        <v>46</v>
      </c>
      <c r="IGM101" s="5" t="s">
        <v>46</v>
      </c>
      <c r="IGN101" s="5" t="s">
        <v>46</v>
      </c>
      <c r="IGO101" s="5" t="s">
        <v>46</v>
      </c>
      <c r="IGP101" s="5" t="s">
        <v>46</v>
      </c>
      <c r="IGQ101" s="5" t="s">
        <v>46</v>
      </c>
      <c r="IGR101" s="5" t="s">
        <v>46</v>
      </c>
      <c r="IGS101" s="5" t="s">
        <v>46</v>
      </c>
      <c r="IGT101" s="5" t="s">
        <v>46</v>
      </c>
      <c r="IGU101" s="5" t="s">
        <v>46</v>
      </c>
      <c r="IGV101" s="5" t="s">
        <v>46</v>
      </c>
      <c r="IGW101" s="5" t="s">
        <v>46</v>
      </c>
      <c r="IGX101" s="5" t="s">
        <v>46</v>
      </c>
      <c r="IGY101" s="5" t="s">
        <v>46</v>
      </c>
      <c r="IGZ101" s="5" t="s">
        <v>46</v>
      </c>
      <c r="IHA101" s="5" t="s">
        <v>46</v>
      </c>
      <c r="IHB101" s="5" t="s">
        <v>46</v>
      </c>
      <c r="IHC101" s="5" t="s">
        <v>46</v>
      </c>
      <c r="IHD101" s="5" t="s">
        <v>46</v>
      </c>
      <c r="IHE101" s="5" t="s">
        <v>46</v>
      </c>
      <c r="IHF101" s="5" t="s">
        <v>46</v>
      </c>
      <c r="IHG101" s="5" t="s">
        <v>46</v>
      </c>
      <c r="IHH101" s="5" t="s">
        <v>46</v>
      </c>
      <c r="IHI101" s="5" t="s">
        <v>46</v>
      </c>
      <c r="IHJ101" s="5" t="s">
        <v>46</v>
      </c>
      <c r="IHK101" s="5" t="s">
        <v>46</v>
      </c>
      <c r="IHL101" s="5" t="s">
        <v>46</v>
      </c>
      <c r="IHM101" s="5" t="s">
        <v>46</v>
      </c>
      <c r="IHN101" s="5" t="s">
        <v>46</v>
      </c>
      <c r="IHO101" s="5" t="s">
        <v>46</v>
      </c>
      <c r="IHP101" s="5" t="s">
        <v>46</v>
      </c>
      <c r="IHQ101" s="5" t="s">
        <v>46</v>
      </c>
      <c r="IHR101" s="5" t="s">
        <v>46</v>
      </c>
      <c r="IHS101" s="5" t="s">
        <v>46</v>
      </c>
      <c r="IHT101" s="5" t="s">
        <v>46</v>
      </c>
      <c r="IHU101" s="5" t="s">
        <v>46</v>
      </c>
      <c r="IHV101" s="5" t="s">
        <v>46</v>
      </c>
      <c r="IHW101" s="5" t="s">
        <v>46</v>
      </c>
      <c r="IHX101" s="5" t="s">
        <v>46</v>
      </c>
      <c r="IHY101" s="5" t="s">
        <v>46</v>
      </c>
      <c r="IHZ101" s="5" t="s">
        <v>46</v>
      </c>
      <c r="IIA101" s="5" t="s">
        <v>46</v>
      </c>
      <c r="IIB101" s="5" t="s">
        <v>46</v>
      </c>
      <c r="IIC101" s="5" t="s">
        <v>46</v>
      </c>
      <c r="IID101" s="5" t="s">
        <v>46</v>
      </c>
      <c r="IIE101" s="5" t="s">
        <v>46</v>
      </c>
      <c r="IIF101" s="5" t="s">
        <v>46</v>
      </c>
      <c r="IIG101" s="5" t="s">
        <v>46</v>
      </c>
      <c r="IIH101" s="5" t="s">
        <v>46</v>
      </c>
      <c r="III101" s="5" t="s">
        <v>46</v>
      </c>
      <c r="IIJ101" s="5" t="s">
        <v>46</v>
      </c>
      <c r="IIK101" s="5" t="s">
        <v>46</v>
      </c>
      <c r="IIL101" s="5" t="s">
        <v>46</v>
      </c>
      <c r="IIM101" s="5" t="s">
        <v>46</v>
      </c>
      <c r="IIN101" s="5" t="s">
        <v>46</v>
      </c>
      <c r="IIO101" s="5" t="s">
        <v>46</v>
      </c>
      <c r="IIP101" s="5" t="s">
        <v>46</v>
      </c>
      <c r="IIQ101" s="5" t="s">
        <v>46</v>
      </c>
      <c r="IIR101" s="5" t="s">
        <v>46</v>
      </c>
      <c r="IIS101" s="5" t="s">
        <v>46</v>
      </c>
      <c r="IIT101" s="5" t="s">
        <v>46</v>
      </c>
      <c r="IIU101" s="5" t="s">
        <v>46</v>
      </c>
      <c r="IIV101" s="5" t="s">
        <v>46</v>
      </c>
      <c r="IIW101" s="5" t="s">
        <v>46</v>
      </c>
      <c r="IIX101" s="5" t="s">
        <v>46</v>
      </c>
      <c r="IIY101" s="5" t="s">
        <v>46</v>
      </c>
      <c r="IIZ101" s="5" t="s">
        <v>46</v>
      </c>
      <c r="IJA101" s="5" t="s">
        <v>46</v>
      </c>
      <c r="IJB101" s="5" t="s">
        <v>46</v>
      </c>
      <c r="IJC101" s="5" t="s">
        <v>46</v>
      </c>
      <c r="IJD101" s="5" t="s">
        <v>46</v>
      </c>
      <c r="IJE101" s="5" t="s">
        <v>46</v>
      </c>
      <c r="IJF101" s="5" t="s">
        <v>46</v>
      </c>
      <c r="IJG101" s="5" t="s">
        <v>46</v>
      </c>
      <c r="IJH101" s="5" t="s">
        <v>46</v>
      </c>
      <c r="IJI101" s="5" t="s">
        <v>46</v>
      </c>
      <c r="IJJ101" s="5" t="s">
        <v>46</v>
      </c>
      <c r="IJK101" s="5" t="s">
        <v>46</v>
      </c>
      <c r="IJL101" s="5" t="s">
        <v>46</v>
      </c>
      <c r="IJM101" s="5" t="s">
        <v>46</v>
      </c>
      <c r="IJN101" s="5" t="s">
        <v>46</v>
      </c>
      <c r="IJO101" s="5" t="s">
        <v>46</v>
      </c>
      <c r="IJP101" s="5" t="s">
        <v>46</v>
      </c>
      <c r="IJQ101" s="5" t="s">
        <v>46</v>
      </c>
      <c r="IJR101" s="5" t="s">
        <v>46</v>
      </c>
      <c r="IJS101" s="5" t="s">
        <v>46</v>
      </c>
      <c r="IJT101" s="5" t="s">
        <v>46</v>
      </c>
      <c r="IJU101" s="5" t="s">
        <v>46</v>
      </c>
      <c r="IJV101" s="5" t="s">
        <v>46</v>
      </c>
      <c r="IJW101" s="5" t="s">
        <v>46</v>
      </c>
      <c r="IJX101" s="5" t="s">
        <v>46</v>
      </c>
      <c r="IJY101" s="5" t="s">
        <v>46</v>
      </c>
      <c r="IJZ101" s="5" t="s">
        <v>46</v>
      </c>
      <c r="IKA101" s="5" t="s">
        <v>46</v>
      </c>
      <c r="IKB101" s="5" t="s">
        <v>46</v>
      </c>
      <c r="IKC101" s="5" t="s">
        <v>46</v>
      </c>
      <c r="IKD101" s="5" t="s">
        <v>46</v>
      </c>
      <c r="IKE101" s="5" t="s">
        <v>46</v>
      </c>
      <c r="IKF101" s="5" t="s">
        <v>46</v>
      </c>
      <c r="IKG101" s="5" t="s">
        <v>46</v>
      </c>
      <c r="IKH101" s="5" t="s">
        <v>46</v>
      </c>
      <c r="IKI101" s="5" t="s">
        <v>46</v>
      </c>
      <c r="IKJ101" s="5" t="s">
        <v>46</v>
      </c>
      <c r="IKK101" s="5" t="s">
        <v>46</v>
      </c>
      <c r="IKL101" s="5" t="s">
        <v>46</v>
      </c>
      <c r="IKM101" s="5" t="s">
        <v>46</v>
      </c>
      <c r="IKN101" s="5" t="s">
        <v>46</v>
      </c>
      <c r="IKO101" s="5" t="s">
        <v>46</v>
      </c>
      <c r="IKP101" s="5" t="s">
        <v>46</v>
      </c>
      <c r="IKQ101" s="5" t="s">
        <v>46</v>
      </c>
      <c r="IKR101" s="5" t="s">
        <v>46</v>
      </c>
      <c r="IKS101" s="5" t="s">
        <v>46</v>
      </c>
      <c r="IKT101" s="5" t="s">
        <v>46</v>
      </c>
      <c r="IKU101" s="5" t="s">
        <v>46</v>
      </c>
      <c r="IKV101" s="5" t="s">
        <v>46</v>
      </c>
      <c r="IKW101" s="5" t="s">
        <v>46</v>
      </c>
      <c r="IKX101" s="5" t="s">
        <v>46</v>
      </c>
      <c r="IKY101" s="5" t="s">
        <v>46</v>
      </c>
      <c r="IKZ101" s="5" t="s">
        <v>46</v>
      </c>
      <c r="ILA101" s="5" t="s">
        <v>46</v>
      </c>
      <c r="ILB101" s="5" t="s">
        <v>46</v>
      </c>
      <c r="ILC101" s="5" t="s">
        <v>46</v>
      </c>
      <c r="ILD101" s="5" t="s">
        <v>46</v>
      </c>
      <c r="ILE101" s="5" t="s">
        <v>46</v>
      </c>
      <c r="ILF101" s="5" t="s">
        <v>46</v>
      </c>
      <c r="ILG101" s="5" t="s">
        <v>46</v>
      </c>
      <c r="ILH101" s="5" t="s">
        <v>46</v>
      </c>
      <c r="ILI101" s="5" t="s">
        <v>46</v>
      </c>
      <c r="ILJ101" s="5" t="s">
        <v>46</v>
      </c>
      <c r="ILK101" s="5" t="s">
        <v>46</v>
      </c>
      <c r="ILL101" s="5" t="s">
        <v>46</v>
      </c>
      <c r="ILM101" s="5" t="s">
        <v>46</v>
      </c>
      <c r="ILN101" s="5" t="s">
        <v>46</v>
      </c>
      <c r="ILO101" s="5" t="s">
        <v>46</v>
      </c>
      <c r="ILP101" s="5" t="s">
        <v>46</v>
      </c>
      <c r="ILQ101" s="5" t="s">
        <v>46</v>
      </c>
      <c r="ILR101" s="5" t="s">
        <v>46</v>
      </c>
      <c r="ILS101" s="5" t="s">
        <v>46</v>
      </c>
      <c r="ILT101" s="5" t="s">
        <v>46</v>
      </c>
      <c r="ILU101" s="5" t="s">
        <v>46</v>
      </c>
      <c r="ILV101" s="5" t="s">
        <v>46</v>
      </c>
      <c r="ILW101" s="5" t="s">
        <v>46</v>
      </c>
      <c r="ILX101" s="5" t="s">
        <v>46</v>
      </c>
      <c r="ILY101" s="5" t="s">
        <v>46</v>
      </c>
      <c r="ILZ101" s="5" t="s">
        <v>46</v>
      </c>
      <c r="IMA101" s="5" t="s">
        <v>46</v>
      </c>
      <c r="IMB101" s="5" t="s">
        <v>46</v>
      </c>
      <c r="IMC101" s="5" t="s">
        <v>46</v>
      </c>
      <c r="IMD101" s="5" t="s">
        <v>46</v>
      </c>
      <c r="IME101" s="5" t="s">
        <v>46</v>
      </c>
      <c r="IMF101" s="5" t="s">
        <v>46</v>
      </c>
      <c r="IMG101" s="5" t="s">
        <v>46</v>
      </c>
      <c r="IMH101" s="5" t="s">
        <v>46</v>
      </c>
      <c r="IMI101" s="5" t="s">
        <v>46</v>
      </c>
      <c r="IMJ101" s="5" t="s">
        <v>46</v>
      </c>
      <c r="IMK101" s="5" t="s">
        <v>46</v>
      </c>
      <c r="IML101" s="5" t="s">
        <v>46</v>
      </c>
      <c r="IMM101" s="5" t="s">
        <v>46</v>
      </c>
      <c r="IMN101" s="5" t="s">
        <v>46</v>
      </c>
      <c r="IMO101" s="5" t="s">
        <v>46</v>
      </c>
      <c r="IMP101" s="5" t="s">
        <v>46</v>
      </c>
      <c r="IMQ101" s="5" t="s">
        <v>46</v>
      </c>
      <c r="IMR101" s="5" t="s">
        <v>46</v>
      </c>
      <c r="IMS101" s="5" t="s">
        <v>46</v>
      </c>
      <c r="IMT101" s="5" t="s">
        <v>46</v>
      </c>
      <c r="IMU101" s="5" t="s">
        <v>46</v>
      </c>
      <c r="IMV101" s="5" t="s">
        <v>46</v>
      </c>
      <c r="IMW101" s="5" t="s">
        <v>46</v>
      </c>
      <c r="IMX101" s="5" t="s">
        <v>46</v>
      </c>
      <c r="IMY101" s="5" t="s">
        <v>46</v>
      </c>
      <c r="IMZ101" s="5" t="s">
        <v>46</v>
      </c>
      <c r="INA101" s="5" t="s">
        <v>46</v>
      </c>
      <c r="INB101" s="5" t="s">
        <v>46</v>
      </c>
      <c r="INC101" s="5" t="s">
        <v>46</v>
      </c>
      <c r="IND101" s="5" t="s">
        <v>46</v>
      </c>
      <c r="INE101" s="5" t="s">
        <v>46</v>
      </c>
      <c r="INF101" s="5" t="s">
        <v>46</v>
      </c>
      <c r="ING101" s="5" t="s">
        <v>46</v>
      </c>
      <c r="INH101" s="5" t="s">
        <v>46</v>
      </c>
      <c r="INI101" s="5" t="s">
        <v>46</v>
      </c>
      <c r="INJ101" s="5" t="s">
        <v>46</v>
      </c>
      <c r="INK101" s="5" t="s">
        <v>46</v>
      </c>
      <c r="INL101" s="5" t="s">
        <v>46</v>
      </c>
      <c r="INM101" s="5" t="s">
        <v>46</v>
      </c>
      <c r="INN101" s="5" t="s">
        <v>46</v>
      </c>
      <c r="INO101" s="5" t="s">
        <v>46</v>
      </c>
      <c r="INP101" s="5" t="s">
        <v>46</v>
      </c>
      <c r="INQ101" s="5" t="s">
        <v>46</v>
      </c>
      <c r="INR101" s="5" t="s">
        <v>46</v>
      </c>
      <c r="INS101" s="5" t="s">
        <v>46</v>
      </c>
      <c r="INT101" s="5" t="s">
        <v>46</v>
      </c>
      <c r="INU101" s="5" t="s">
        <v>46</v>
      </c>
      <c r="INV101" s="5" t="s">
        <v>46</v>
      </c>
      <c r="INW101" s="5" t="s">
        <v>46</v>
      </c>
      <c r="INX101" s="5" t="s">
        <v>46</v>
      </c>
      <c r="INY101" s="5" t="s">
        <v>46</v>
      </c>
      <c r="INZ101" s="5" t="s">
        <v>46</v>
      </c>
      <c r="IOA101" s="5" t="s">
        <v>46</v>
      </c>
      <c r="IOB101" s="5" t="s">
        <v>46</v>
      </c>
      <c r="IOC101" s="5" t="s">
        <v>46</v>
      </c>
      <c r="IOD101" s="5" t="s">
        <v>46</v>
      </c>
      <c r="IOE101" s="5" t="s">
        <v>46</v>
      </c>
      <c r="IOF101" s="5" t="s">
        <v>46</v>
      </c>
      <c r="IOG101" s="5" t="s">
        <v>46</v>
      </c>
      <c r="IOH101" s="5" t="s">
        <v>46</v>
      </c>
      <c r="IOI101" s="5" t="s">
        <v>46</v>
      </c>
      <c r="IOJ101" s="5" t="s">
        <v>46</v>
      </c>
      <c r="IOK101" s="5" t="s">
        <v>46</v>
      </c>
      <c r="IOL101" s="5" t="s">
        <v>46</v>
      </c>
      <c r="IOM101" s="5" t="s">
        <v>46</v>
      </c>
      <c r="ION101" s="5" t="s">
        <v>46</v>
      </c>
      <c r="IOO101" s="5" t="s">
        <v>46</v>
      </c>
      <c r="IOP101" s="5" t="s">
        <v>46</v>
      </c>
      <c r="IOQ101" s="5" t="s">
        <v>46</v>
      </c>
      <c r="IOR101" s="5" t="s">
        <v>46</v>
      </c>
      <c r="IOS101" s="5" t="s">
        <v>46</v>
      </c>
      <c r="IOT101" s="5" t="s">
        <v>46</v>
      </c>
      <c r="IOU101" s="5" t="s">
        <v>46</v>
      </c>
      <c r="IOV101" s="5" t="s">
        <v>46</v>
      </c>
      <c r="IOW101" s="5" t="s">
        <v>46</v>
      </c>
      <c r="IOX101" s="5" t="s">
        <v>46</v>
      </c>
      <c r="IOY101" s="5" t="s">
        <v>46</v>
      </c>
      <c r="IOZ101" s="5" t="s">
        <v>46</v>
      </c>
      <c r="IPA101" s="5" t="s">
        <v>46</v>
      </c>
      <c r="IPB101" s="5" t="s">
        <v>46</v>
      </c>
      <c r="IPC101" s="5" t="s">
        <v>46</v>
      </c>
      <c r="IPD101" s="5" t="s">
        <v>46</v>
      </c>
      <c r="IPE101" s="5" t="s">
        <v>46</v>
      </c>
      <c r="IPF101" s="5" t="s">
        <v>46</v>
      </c>
      <c r="IPG101" s="5" t="s">
        <v>46</v>
      </c>
      <c r="IPH101" s="5" t="s">
        <v>46</v>
      </c>
      <c r="IPI101" s="5" t="s">
        <v>46</v>
      </c>
      <c r="IPJ101" s="5" t="s">
        <v>46</v>
      </c>
      <c r="IPK101" s="5" t="s">
        <v>46</v>
      </c>
      <c r="IPL101" s="5" t="s">
        <v>46</v>
      </c>
      <c r="IPM101" s="5" t="s">
        <v>46</v>
      </c>
      <c r="IPN101" s="5" t="s">
        <v>46</v>
      </c>
      <c r="IPO101" s="5" t="s">
        <v>46</v>
      </c>
      <c r="IPP101" s="5" t="s">
        <v>46</v>
      </c>
      <c r="IPQ101" s="5" t="s">
        <v>46</v>
      </c>
      <c r="IPR101" s="5" t="s">
        <v>46</v>
      </c>
      <c r="IPS101" s="5" t="s">
        <v>46</v>
      </c>
      <c r="IPT101" s="5" t="s">
        <v>46</v>
      </c>
      <c r="IPU101" s="5" t="s">
        <v>46</v>
      </c>
      <c r="IPV101" s="5" t="s">
        <v>46</v>
      </c>
      <c r="IPW101" s="5" t="s">
        <v>46</v>
      </c>
      <c r="IPX101" s="5" t="s">
        <v>46</v>
      </c>
      <c r="IPY101" s="5" t="s">
        <v>46</v>
      </c>
      <c r="IPZ101" s="5" t="s">
        <v>46</v>
      </c>
      <c r="IQA101" s="5" t="s">
        <v>46</v>
      </c>
      <c r="IQB101" s="5" t="s">
        <v>46</v>
      </c>
      <c r="IQC101" s="5" t="s">
        <v>46</v>
      </c>
      <c r="IQD101" s="5" t="s">
        <v>46</v>
      </c>
      <c r="IQE101" s="5" t="s">
        <v>46</v>
      </c>
      <c r="IQF101" s="5" t="s">
        <v>46</v>
      </c>
      <c r="IQG101" s="5" t="s">
        <v>46</v>
      </c>
      <c r="IQH101" s="5" t="s">
        <v>46</v>
      </c>
      <c r="IQI101" s="5" t="s">
        <v>46</v>
      </c>
      <c r="IQJ101" s="5" t="s">
        <v>46</v>
      </c>
      <c r="IQK101" s="5" t="s">
        <v>46</v>
      </c>
      <c r="IQL101" s="5" t="s">
        <v>46</v>
      </c>
      <c r="IQM101" s="5" t="s">
        <v>46</v>
      </c>
      <c r="IQN101" s="5" t="s">
        <v>46</v>
      </c>
      <c r="IQO101" s="5" t="s">
        <v>46</v>
      </c>
      <c r="IQP101" s="5" t="s">
        <v>46</v>
      </c>
      <c r="IQQ101" s="5" t="s">
        <v>46</v>
      </c>
      <c r="IQR101" s="5" t="s">
        <v>46</v>
      </c>
      <c r="IQS101" s="5" t="s">
        <v>46</v>
      </c>
      <c r="IQT101" s="5" t="s">
        <v>46</v>
      </c>
      <c r="IQU101" s="5" t="s">
        <v>46</v>
      </c>
      <c r="IQV101" s="5" t="s">
        <v>46</v>
      </c>
      <c r="IQW101" s="5" t="s">
        <v>46</v>
      </c>
      <c r="IQX101" s="5" t="s">
        <v>46</v>
      </c>
      <c r="IQY101" s="5" t="s">
        <v>46</v>
      </c>
      <c r="IQZ101" s="5" t="s">
        <v>46</v>
      </c>
      <c r="IRA101" s="5" t="s">
        <v>46</v>
      </c>
      <c r="IRB101" s="5" t="s">
        <v>46</v>
      </c>
      <c r="IRC101" s="5" t="s">
        <v>46</v>
      </c>
      <c r="IRD101" s="5" t="s">
        <v>46</v>
      </c>
      <c r="IRE101" s="5" t="s">
        <v>46</v>
      </c>
      <c r="IRF101" s="5" t="s">
        <v>46</v>
      </c>
      <c r="IRG101" s="5" t="s">
        <v>46</v>
      </c>
      <c r="IRH101" s="5" t="s">
        <v>46</v>
      </c>
      <c r="IRI101" s="5" t="s">
        <v>46</v>
      </c>
      <c r="IRJ101" s="5" t="s">
        <v>46</v>
      </c>
      <c r="IRK101" s="5" t="s">
        <v>46</v>
      </c>
      <c r="IRL101" s="5" t="s">
        <v>46</v>
      </c>
      <c r="IRM101" s="5" t="s">
        <v>46</v>
      </c>
      <c r="IRN101" s="5" t="s">
        <v>46</v>
      </c>
      <c r="IRO101" s="5" t="s">
        <v>46</v>
      </c>
      <c r="IRP101" s="5" t="s">
        <v>46</v>
      </c>
      <c r="IRQ101" s="5" t="s">
        <v>46</v>
      </c>
      <c r="IRR101" s="5" t="s">
        <v>46</v>
      </c>
      <c r="IRS101" s="5" t="s">
        <v>46</v>
      </c>
      <c r="IRT101" s="5" t="s">
        <v>46</v>
      </c>
      <c r="IRU101" s="5" t="s">
        <v>46</v>
      </c>
      <c r="IRV101" s="5" t="s">
        <v>46</v>
      </c>
      <c r="IRW101" s="5" t="s">
        <v>46</v>
      </c>
      <c r="IRX101" s="5" t="s">
        <v>46</v>
      </c>
      <c r="IRY101" s="5" t="s">
        <v>46</v>
      </c>
      <c r="IRZ101" s="5" t="s">
        <v>46</v>
      </c>
      <c r="ISA101" s="5" t="s">
        <v>46</v>
      </c>
      <c r="ISB101" s="5" t="s">
        <v>46</v>
      </c>
      <c r="ISC101" s="5" t="s">
        <v>46</v>
      </c>
      <c r="ISD101" s="5" t="s">
        <v>46</v>
      </c>
      <c r="ISE101" s="5" t="s">
        <v>46</v>
      </c>
      <c r="ISF101" s="5" t="s">
        <v>46</v>
      </c>
      <c r="ISG101" s="5" t="s">
        <v>46</v>
      </c>
      <c r="ISH101" s="5" t="s">
        <v>46</v>
      </c>
      <c r="ISI101" s="5" t="s">
        <v>46</v>
      </c>
      <c r="ISJ101" s="5" t="s">
        <v>46</v>
      </c>
      <c r="ISK101" s="5" t="s">
        <v>46</v>
      </c>
      <c r="ISL101" s="5" t="s">
        <v>46</v>
      </c>
      <c r="ISM101" s="5" t="s">
        <v>46</v>
      </c>
      <c r="ISN101" s="5" t="s">
        <v>46</v>
      </c>
      <c r="ISO101" s="5" t="s">
        <v>46</v>
      </c>
      <c r="ISP101" s="5" t="s">
        <v>46</v>
      </c>
      <c r="ISQ101" s="5" t="s">
        <v>46</v>
      </c>
      <c r="ISR101" s="5" t="s">
        <v>46</v>
      </c>
      <c r="ISS101" s="5" t="s">
        <v>46</v>
      </c>
      <c r="IST101" s="5" t="s">
        <v>46</v>
      </c>
      <c r="ISU101" s="5" t="s">
        <v>46</v>
      </c>
      <c r="ISV101" s="5" t="s">
        <v>46</v>
      </c>
      <c r="ISW101" s="5" t="s">
        <v>46</v>
      </c>
      <c r="ISX101" s="5" t="s">
        <v>46</v>
      </c>
      <c r="ISY101" s="5" t="s">
        <v>46</v>
      </c>
      <c r="ISZ101" s="5" t="s">
        <v>46</v>
      </c>
      <c r="ITA101" s="5" t="s">
        <v>46</v>
      </c>
      <c r="ITB101" s="5" t="s">
        <v>46</v>
      </c>
      <c r="ITC101" s="5" t="s">
        <v>46</v>
      </c>
      <c r="ITD101" s="5" t="s">
        <v>46</v>
      </c>
      <c r="ITE101" s="5" t="s">
        <v>46</v>
      </c>
      <c r="ITF101" s="5" t="s">
        <v>46</v>
      </c>
      <c r="ITG101" s="5" t="s">
        <v>46</v>
      </c>
      <c r="ITH101" s="5" t="s">
        <v>46</v>
      </c>
      <c r="ITI101" s="5" t="s">
        <v>46</v>
      </c>
      <c r="ITJ101" s="5" t="s">
        <v>46</v>
      </c>
      <c r="ITK101" s="5" t="s">
        <v>46</v>
      </c>
      <c r="ITL101" s="5" t="s">
        <v>46</v>
      </c>
      <c r="ITM101" s="5" t="s">
        <v>46</v>
      </c>
      <c r="ITN101" s="5" t="s">
        <v>46</v>
      </c>
      <c r="ITO101" s="5" t="s">
        <v>46</v>
      </c>
      <c r="ITP101" s="5" t="s">
        <v>46</v>
      </c>
      <c r="ITQ101" s="5" t="s">
        <v>46</v>
      </c>
      <c r="ITR101" s="5" t="s">
        <v>46</v>
      </c>
      <c r="ITS101" s="5" t="s">
        <v>46</v>
      </c>
      <c r="ITT101" s="5" t="s">
        <v>46</v>
      </c>
      <c r="ITU101" s="5" t="s">
        <v>46</v>
      </c>
      <c r="ITV101" s="5" t="s">
        <v>46</v>
      </c>
      <c r="ITW101" s="5" t="s">
        <v>46</v>
      </c>
      <c r="ITX101" s="5" t="s">
        <v>46</v>
      </c>
      <c r="ITY101" s="5" t="s">
        <v>46</v>
      </c>
      <c r="ITZ101" s="5" t="s">
        <v>46</v>
      </c>
      <c r="IUA101" s="5" t="s">
        <v>46</v>
      </c>
      <c r="IUB101" s="5" t="s">
        <v>46</v>
      </c>
      <c r="IUC101" s="5" t="s">
        <v>46</v>
      </c>
      <c r="IUD101" s="5" t="s">
        <v>46</v>
      </c>
      <c r="IUE101" s="5" t="s">
        <v>46</v>
      </c>
      <c r="IUF101" s="5" t="s">
        <v>46</v>
      </c>
      <c r="IUG101" s="5" t="s">
        <v>46</v>
      </c>
      <c r="IUH101" s="5" t="s">
        <v>46</v>
      </c>
      <c r="IUI101" s="5" t="s">
        <v>46</v>
      </c>
      <c r="IUJ101" s="5" t="s">
        <v>46</v>
      </c>
      <c r="IUK101" s="5" t="s">
        <v>46</v>
      </c>
      <c r="IUL101" s="5" t="s">
        <v>46</v>
      </c>
      <c r="IUM101" s="5" t="s">
        <v>46</v>
      </c>
      <c r="IUN101" s="5" t="s">
        <v>46</v>
      </c>
      <c r="IUO101" s="5" t="s">
        <v>46</v>
      </c>
      <c r="IUP101" s="5" t="s">
        <v>46</v>
      </c>
      <c r="IUQ101" s="5" t="s">
        <v>46</v>
      </c>
      <c r="IUR101" s="5" t="s">
        <v>46</v>
      </c>
      <c r="IUS101" s="5" t="s">
        <v>46</v>
      </c>
      <c r="IUT101" s="5" t="s">
        <v>46</v>
      </c>
      <c r="IUU101" s="5" t="s">
        <v>46</v>
      </c>
      <c r="IUV101" s="5" t="s">
        <v>46</v>
      </c>
      <c r="IUW101" s="5" t="s">
        <v>46</v>
      </c>
      <c r="IUX101" s="5" t="s">
        <v>46</v>
      </c>
      <c r="IUY101" s="5" t="s">
        <v>46</v>
      </c>
      <c r="IUZ101" s="5" t="s">
        <v>46</v>
      </c>
      <c r="IVA101" s="5" t="s">
        <v>46</v>
      </c>
      <c r="IVB101" s="5" t="s">
        <v>46</v>
      </c>
      <c r="IVC101" s="5" t="s">
        <v>46</v>
      </c>
      <c r="IVD101" s="5" t="s">
        <v>46</v>
      </c>
      <c r="IVE101" s="5" t="s">
        <v>46</v>
      </c>
      <c r="IVF101" s="5" t="s">
        <v>46</v>
      </c>
      <c r="IVG101" s="5" t="s">
        <v>46</v>
      </c>
      <c r="IVH101" s="5" t="s">
        <v>46</v>
      </c>
      <c r="IVI101" s="5" t="s">
        <v>46</v>
      </c>
      <c r="IVJ101" s="5" t="s">
        <v>46</v>
      </c>
      <c r="IVK101" s="5" t="s">
        <v>46</v>
      </c>
      <c r="IVL101" s="5" t="s">
        <v>46</v>
      </c>
      <c r="IVM101" s="5" t="s">
        <v>46</v>
      </c>
      <c r="IVN101" s="5" t="s">
        <v>46</v>
      </c>
      <c r="IVO101" s="5" t="s">
        <v>46</v>
      </c>
      <c r="IVP101" s="5" t="s">
        <v>46</v>
      </c>
      <c r="IVQ101" s="5" t="s">
        <v>46</v>
      </c>
      <c r="IVR101" s="5" t="s">
        <v>46</v>
      </c>
      <c r="IVS101" s="5" t="s">
        <v>46</v>
      </c>
      <c r="IVT101" s="5" t="s">
        <v>46</v>
      </c>
      <c r="IVU101" s="5" t="s">
        <v>46</v>
      </c>
      <c r="IVV101" s="5" t="s">
        <v>46</v>
      </c>
      <c r="IVW101" s="5" t="s">
        <v>46</v>
      </c>
      <c r="IVX101" s="5" t="s">
        <v>46</v>
      </c>
      <c r="IVY101" s="5" t="s">
        <v>46</v>
      </c>
      <c r="IVZ101" s="5" t="s">
        <v>46</v>
      </c>
      <c r="IWA101" s="5" t="s">
        <v>46</v>
      </c>
      <c r="IWB101" s="5" t="s">
        <v>46</v>
      </c>
      <c r="IWC101" s="5" t="s">
        <v>46</v>
      </c>
      <c r="IWD101" s="5" t="s">
        <v>46</v>
      </c>
      <c r="IWE101" s="5" t="s">
        <v>46</v>
      </c>
      <c r="IWF101" s="5" t="s">
        <v>46</v>
      </c>
      <c r="IWG101" s="5" t="s">
        <v>46</v>
      </c>
      <c r="IWH101" s="5" t="s">
        <v>46</v>
      </c>
      <c r="IWI101" s="5" t="s">
        <v>46</v>
      </c>
      <c r="IWJ101" s="5" t="s">
        <v>46</v>
      </c>
      <c r="IWK101" s="5" t="s">
        <v>46</v>
      </c>
      <c r="IWL101" s="5" t="s">
        <v>46</v>
      </c>
      <c r="IWM101" s="5" t="s">
        <v>46</v>
      </c>
      <c r="IWN101" s="5" t="s">
        <v>46</v>
      </c>
      <c r="IWO101" s="5" t="s">
        <v>46</v>
      </c>
      <c r="IWP101" s="5" t="s">
        <v>46</v>
      </c>
      <c r="IWQ101" s="5" t="s">
        <v>46</v>
      </c>
      <c r="IWR101" s="5" t="s">
        <v>46</v>
      </c>
      <c r="IWS101" s="5" t="s">
        <v>46</v>
      </c>
      <c r="IWT101" s="5" t="s">
        <v>46</v>
      </c>
      <c r="IWU101" s="5" t="s">
        <v>46</v>
      </c>
      <c r="IWV101" s="5" t="s">
        <v>46</v>
      </c>
      <c r="IWW101" s="5" t="s">
        <v>46</v>
      </c>
      <c r="IWX101" s="5" t="s">
        <v>46</v>
      </c>
      <c r="IWY101" s="5" t="s">
        <v>46</v>
      </c>
      <c r="IWZ101" s="5" t="s">
        <v>46</v>
      </c>
      <c r="IXA101" s="5" t="s">
        <v>46</v>
      </c>
      <c r="IXB101" s="5" t="s">
        <v>46</v>
      </c>
      <c r="IXC101" s="5" t="s">
        <v>46</v>
      </c>
      <c r="IXD101" s="5" t="s">
        <v>46</v>
      </c>
      <c r="IXE101" s="5" t="s">
        <v>46</v>
      </c>
      <c r="IXF101" s="5" t="s">
        <v>46</v>
      </c>
      <c r="IXG101" s="5" t="s">
        <v>46</v>
      </c>
      <c r="IXH101" s="5" t="s">
        <v>46</v>
      </c>
      <c r="IXI101" s="5" t="s">
        <v>46</v>
      </c>
      <c r="IXJ101" s="5" t="s">
        <v>46</v>
      </c>
      <c r="IXK101" s="5" t="s">
        <v>46</v>
      </c>
      <c r="IXL101" s="5" t="s">
        <v>46</v>
      </c>
      <c r="IXM101" s="5" t="s">
        <v>46</v>
      </c>
      <c r="IXN101" s="5" t="s">
        <v>46</v>
      </c>
      <c r="IXO101" s="5" t="s">
        <v>46</v>
      </c>
      <c r="IXP101" s="5" t="s">
        <v>46</v>
      </c>
      <c r="IXQ101" s="5" t="s">
        <v>46</v>
      </c>
      <c r="IXR101" s="5" t="s">
        <v>46</v>
      </c>
      <c r="IXS101" s="5" t="s">
        <v>46</v>
      </c>
      <c r="IXT101" s="5" t="s">
        <v>46</v>
      </c>
      <c r="IXU101" s="5" t="s">
        <v>46</v>
      </c>
      <c r="IXV101" s="5" t="s">
        <v>46</v>
      </c>
      <c r="IXW101" s="5" t="s">
        <v>46</v>
      </c>
      <c r="IXX101" s="5" t="s">
        <v>46</v>
      </c>
      <c r="IXY101" s="5" t="s">
        <v>46</v>
      </c>
      <c r="IXZ101" s="5" t="s">
        <v>46</v>
      </c>
      <c r="IYA101" s="5" t="s">
        <v>46</v>
      </c>
      <c r="IYB101" s="5" t="s">
        <v>46</v>
      </c>
      <c r="IYC101" s="5" t="s">
        <v>46</v>
      </c>
      <c r="IYD101" s="5" t="s">
        <v>46</v>
      </c>
      <c r="IYE101" s="5" t="s">
        <v>46</v>
      </c>
      <c r="IYF101" s="5" t="s">
        <v>46</v>
      </c>
      <c r="IYG101" s="5" t="s">
        <v>46</v>
      </c>
      <c r="IYH101" s="5" t="s">
        <v>46</v>
      </c>
      <c r="IYI101" s="5" t="s">
        <v>46</v>
      </c>
      <c r="IYJ101" s="5" t="s">
        <v>46</v>
      </c>
      <c r="IYK101" s="5" t="s">
        <v>46</v>
      </c>
      <c r="IYL101" s="5" t="s">
        <v>46</v>
      </c>
      <c r="IYM101" s="5" t="s">
        <v>46</v>
      </c>
      <c r="IYN101" s="5" t="s">
        <v>46</v>
      </c>
      <c r="IYO101" s="5" t="s">
        <v>46</v>
      </c>
      <c r="IYP101" s="5" t="s">
        <v>46</v>
      </c>
      <c r="IYQ101" s="5" t="s">
        <v>46</v>
      </c>
      <c r="IYR101" s="5" t="s">
        <v>46</v>
      </c>
      <c r="IYS101" s="5" t="s">
        <v>46</v>
      </c>
      <c r="IYT101" s="5" t="s">
        <v>46</v>
      </c>
      <c r="IYU101" s="5" t="s">
        <v>46</v>
      </c>
      <c r="IYV101" s="5" t="s">
        <v>46</v>
      </c>
      <c r="IYW101" s="5" t="s">
        <v>46</v>
      </c>
      <c r="IYX101" s="5" t="s">
        <v>46</v>
      </c>
      <c r="IYY101" s="5" t="s">
        <v>46</v>
      </c>
      <c r="IYZ101" s="5" t="s">
        <v>46</v>
      </c>
      <c r="IZA101" s="5" t="s">
        <v>46</v>
      </c>
      <c r="IZB101" s="5" t="s">
        <v>46</v>
      </c>
      <c r="IZC101" s="5" t="s">
        <v>46</v>
      </c>
      <c r="IZD101" s="5" t="s">
        <v>46</v>
      </c>
      <c r="IZE101" s="5" t="s">
        <v>46</v>
      </c>
      <c r="IZF101" s="5" t="s">
        <v>46</v>
      </c>
      <c r="IZG101" s="5" t="s">
        <v>46</v>
      </c>
      <c r="IZH101" s="5" t="s">
        <v>46</v>
      </c>
      <c r="IZI101" s="5" t="s">
        <v>46</v>
      </c>
      <c r="IZJ101" s="5" t="s">
        <v>46</v>
      </c>
      <c r="IZK101" s="5" t="s">
        <v>46</v>
      </c>
      <c r="IZL101" s="5" t="s">
        <v>46</v>
      </c>
      <c r="IZM101" s="5" t="s">
        <v>46</v>
      </c>
      <c r="IZN101" s="5" t="s">
        <v>46</v>
      </c>
      <c r="IZO101" s="5" t="s">
        <v>46</v>
      </c>
      <c r="IZP101" s="5" t="s">
        <v>46</v>
      </c>
      <c r="IZQ101" s="5" t="s">
        <v>46</v>
      </c>
      <c r="IZR101" s="5" t="s">
        <v>46</v>
      </c>
      <c r="IZS101" s="5" t="s">
        <v>46</v>
      </c>
      <c r="IZT101" s="5" t="s">
        <v>46</v>
      </c>
      <c r="IZU101" s="5" t="s">
        <v>46</v>
      </c>
      <c r="IZV101" s="5" t="s">
        <v>46</v>
      </c>
      <c r="IZW101" s="5" t="s">
        <v>46</v>
      </c>
      <c r="IZX101" s="5" t="s">
        <v>46</v>
      </c>
      <c r="IZY101" s="5" t="s">
        <v>46</v>
      </c>
      <c r="IZZ101" s="5" t="s">
        <v>46</v>
      </c>
      <c r="JAA101" s="5" t="s">
        <v>46</v>
      </c>
      <c r="JAB101" s="5" t="s">
        <v>46</v>
      </c>
      <c r="JAC101" s="5" t="s">
        <v>46</v>
      </c>
      <c r="JAD101" s="5" t="s">
        <v>46</v>
      </c>
      <c r="JAE101" s="5" t="s">
        <v>46</v>
      </c>
      <c r="JAF101" s="5" t="s">
        <v>46</v>
      </c>
      <c r="JAG101" s="5" t="s">
        <v>46</v>
      </c>
      <c r="JAH101" s="5" t="s">
        <v>46</v>
      </c>
      <c r="JAI101" s="5" t="s">
        <v>46</v>
      </c>
      <c r="JAJ101" s="5" t="s">
        <v>46</v>
      </c>
      <c r="JAK101" s="5" t="s">
        <v>46</v>
      </c>
      <c r="JAL101" s="5" t="s">
        <v>46</v>
      </c>
      <c r="JAM101" s="5" t="s">
        <v>46</v>
      </c>
      <c r="JAN101" s="5" t="s">
        <v>46</v>
      </c>
      <c r="JAO101" s="5" t="s">
        <v>46</v>
      </c>
      <c r="JAP101" s="5" t="s">
        <v>46</v>
      </c>
      <c r="JAQ101" s="5" t="s">
        <v>46</v>
      </c>
      <c r="JAR101" s="5" t="s">
        <v>46</v>
      </c>
      <c r="JAS101" s="5" t="s">
        <v>46</v>
      </c>
      <c r="JAT101" s="5" t="s">
        <v>46</v>
      </c>
      <c r="JAU101" s="5" t="s">
        <v>46</v>
      </c>
      <c r="JAV101" s="5" t="s">
        <v>46</v>
      </c>
      <c r="JAW101" s="5" t="s">
        <v>46</v>
      </c>
      <c r="JAX101" s="5" t="s">
        <v>46</v>
      </c>
      <c r="JAY101" s="5" t="s">
        <v>46</v>
      </c>
      <c r="JAZ101" s="5" t="s">
        <v>46</v>
      </c>
      <c r="JBA101" s="5" t="s">
        <v>46</v>
      </c>
      <c r="JBB101" s="5" t="s">
        <v>46</v>
      </c>
      <c r="JBC101" s="5" t="s">
        <v>46</v>
      </c>
      <c r="JBD101" s="5" t="s">
        <v>46</v>
      </c>
      <c r="JBE101" s="5" t="s">
        <v>46</v>
      </c>
      <c r="JBF101" s="5" t="s">
        <v>46</v>
      </c>
      <c r="JBG101" s="5" t="s">
        <v>46</v>
      </c>
      <c r="JBH101" s="5" t="s">
        <v>46</v>
      </c>
      <c r="JBI101" s="5" t="s">
        <v>46</v>
      </c>
      <c r="JBJ101" s="5" t="s">
        <v>46</v>
      </c>
      <c r="JBK101" s="5" t="s">
        <v>46</v>
      </c>
      <c r="JBL101" s="5" t="s">
        <v>46</v>
      </c>
      <c r="JBM101" s="5" t="s">
        <v>46</v>
      </c>
      <c r="JBN101" s="5" t="s">
        <v>46</v>
      </c>
      <c r="JBO101" s="5" t="s">
        <v>46</v>
      </c>
      <c r="JBP101" s="5" t="s">
        <v>46</v>
      </c>
      <c r="JBQ101" s="5" t="s">
        <v>46</v>
      </c>
      <c r="JBR101" s="5" t="s">
        <v>46</v>
      </c>
      <c r="JBS101" s="5" t="s">
        <v>46</v>
      </c>
      <c r="JBT101" s="5" t="s">
        <v>46</v>
      </c>
      <c r="JBU101" s="5" t="s">
        <v>46</v>
      </c>
      <c r="JBV101" s="5" t="s">
        <v>46</v>
      </c>
      <c r="JBW101" s="5" t="s">
        <v>46</v>
      </c>
      <c r="JBX101" s="5" t="s">
        <v>46</v>
      </c>
      <c r="JBY101" s="5" t="s">
        <v>46</v>
      </c>
      <c r="JBZ101" s="5" t="s">
        <v>46</v>
      </c>
      <c r="JCA101" s="5" t="s">
        <v>46</v>
      </c>
      <c r="JCB101" s="5" t="s">
        <v>46</v>
      </c>
      <c r="JCC101" s="5" t="s">
        <v>46</v>
      </c>
      <c r="JCD101" s="5" t="s">
        <v>46</v>
      </c>
      <c r="JCE101" s="5" t="s">
        <v>46</v>
      </c>
      <c r="JCF101" s="5" t="s">
        <v>46</v>
      </c>
      <c r="JCG101" s="5" t="s">
        <v>46</v>
      </c>
      <c r="JCH101" s="5" t="s">
        <v>46</v>
      </c>
      <c r="JCI101" s="5" t="s">
        <v>46</v>
      </c>
      <c r="JCJ101" s="5" t="s">
        <v>46</v>
      </c>
      <c r="JCK101" s="5" t="s">
        <v>46</v>
      </c>
      <c r="JCL101" s="5" t="s">
        <v>46</v>
      </c>
      <c r="JCM101" s="5" t="s">
        <v>46</v>
      </c>
      <c r="JCN101" s="5" t="s">
        <v>46</v>
      </c>
      <c r="JCO101" s="5" t="s">
        <v>46</v>
      </c>
      <c r="JCP101" s="5" t="s">
        <v>46</v>
      </c>
      <c r="JCQ101" s="5" t="s">
        <v>46</v>
      </c>
      <c r="JCR101" s="5" t="s">
        <v>46</v>
      </c>
      <c r="JCS101" s="5" t="s">
        <v>46</v>
      </c>
      <c r="JCT101" s="5" t="s">
        <v>46</v>
      </c>
      <c r="JCU101" s="5" t="s">
        <v>46</v>
      </c>
      <c r="JCV101" s="5" t="s">
        <v>46</v>
      </c>
      <c r="JCW101" s="5" t="s">
        <v>46</v>
      </c>
      <c r="JCX101" s="5" t="s">
        <v>46</v>
      </c>
      <c r="JCY101" s="5" t="s">
        <v>46</v>
      </c>
      <c r="JCZ101" s="5" t="s">
        <v>46</v>
      </c>
      <c r="JDA101" s="5" t="s">
        <v>46</v>
      </c>
      <c r="JDB101" s="5" t="s">
        <v>46</v>
      </c>
      <c r="JDC101" s="5" t="s">
        <v>46</v>
      </c>
      <c r="JDD101" s="5" t="s">
        <v>46</v>
      </c>
      <c r="JDE101" s="5" t="s">
        <v>46</v>
      </c>
      <c r="JDF101" s="5" t="s">
        <v>46</v>
      </c>
      <c r="JDG101" s="5" t="s">
        <v>46</v>
      </c>
      <c r="JDH101" s="5" t="s">
        <v>46</v>
      </c>
      <c r="JDI101" s="5" t="s">
        <v>46</v>
      </c>
      <c r="JDJ101" s="5" t="s">
        <v>46</v>
      </c>
      <c r="JDK101" s="5" t="s">
        <v>46</v>
      </c>
      <c r="JDL101" s="5" t="s">
        <v>46</v>
      </c>
      <c r="JDM101" s="5" t="s">
        <v>46</v>
      </c>
      <c r="JDN101" s="5" t="s">
        <v>46</v>
      </c>
      <c r="JDO101" s="5" t="s">
        <v>46</v>
      </c>
      <c r="JDP101" s="5" t="s">
        <v>46</v>
      </c>
      <c r="JDQ101" s="5" t="s">
        <v>46</v>
      </c>
      <c r="JDR101" s="5" t="s">
        <v>46</v>
      </c>
      <c r="JDS101" s="5" t="s">
        <v>46</v>
      </c>
      <c r="JDT101" s="5" t="s">
        <v>46</v>
      </c>
      <c r="JDU101" s="5" t="s">
        <v>46</v>
      </c>
      <c r="JDV101" s="5" t="s">
        <v>46</v>
      </c>
      <c r="JDW101" s="5" t="s">
        <v>46</v>
      </c>
      <c r="JDX101" s="5" t="s">
        <v>46</v>
      </c>
      <c r="JDY101" s="5" t="s">
        <v>46</v>
      </c>
      <c r="JDZ101" s="5" t="s">
        <v>46</v>
      </c>
      <c r="JEA101" s="5" t="s">
        <v>46</v>
      </c>
      <c r="JEB101" s="5" t="s">
        <v>46</v>
      </c>
      <c r="JEC101" s="5" t="s">
        <v>46</v>
      </c>
      <c r="JED101" s="5" t="s">
        <v>46</v>
      </c>
      <c r="JEE101" s="5" t="s">
        <v>46</v>
      </c>
      <c r="JEF101" s="5" t="s">
        <v>46</v>
      </c>
      <c r="JEG101" s="5" t="s">
        <v>46</v>
      </c>
      <c r="JEH101" s="5" t="s">
        <v>46</v>
      </c>
      <c r="JEI101" s="5" t="s">
        <v>46</v>
      </c>
      <c r="JEJ101" s="5" t="s">
        <v>46</v>
      </c>
      <c r="JEK101" s="5" t="s">
        <v>46</v>
      </c>
      <c r="JEL101" s="5" t="s">
        <v>46</v>
      </c>
      <c r="JEM101" s="5" t="s">
        <v>46</v>
      </c>
      <c r="JEN101" s="5" t="s">
        <v>46</v>
      </c>
      <c r="JEO101" s="5" t="s">
        <v>46</v>
      </c>
      <c r="JEP101" s="5" t="s">
        <v>46</v>
      </c>
      <c r="JEQ101" s="5" t="s">
        <v>46</v>
      </c>
      <c r="JER101" s="5" t="s">
        <v>46</v>
      </c>
      <c r="JES101" s="5" t="s">
        <v>46</v>
      </c>
      <c r="JET101" s="5" t="s">
        <v>46</v>
      </c>
      <c r="JEU101" s="5" t="s">
        <v>46</v>
      </c>
      <c r="JEV101" s="5" t="s">
        <v>46</v>
      </c>
      <c r="JEW101" s="5" t="s">
        <v>46</v>
      </c>
      <c r="JEX101" s="5" t="s">
        <v>46</v>
      </c>
      <c r="JEY101" s="5" t="s">
        <v>46</v>
      </c>
      <c r="JEZ101" s="5" t="s">
        <v>46</v>
      </c>
      <c r="JFA101" s="5" t="s">
        <v>46</v>
      </c>
      <c r="JFB101" s="5" t="s">
        <v>46</v>
      </c>
      <c r="JFC101" s="5" t="s">
        <v>46</v>
      </c>
      <c r="JFD101" s="5" t="s">
        <v>46</v>
      </c>
      <c r="JFE101" s="5" t="s">
        <v>46</v>
      </c>
      <c r="JFF101" s="5" t="s">
        <v>46</v>
      </c>
      <c r="JFG101" s="5" t="s">
        <v>46</v>
      </c>
      <c r="JFH101" s="5" t="s">
        <v>46</v>
      </c>
      <c r="JFI101" s="5" t="s">
        <v>46</v>
      </c>
      <c r="JFJ101" s="5" t="s">
        <v>46</v>
      </c>
      <c r="JFK101" s="5" t="s">
        <v>46</v>
      </c>
      <c r="JFL101" s="5" t="s">
        <v>46</v>
      </c>
      <c r="JFM101" s="5" t="s">
        <v>46</v>
      </c>
      <c r="JFN101" s="5" t="s">
        <v>46</v>
      </c>
      <c r="JFO101" s="5" t="s">
        <v>46</v>
      </c>
      <c r="JFP101" s="5" t="s">
        <v>46</v>
      </c>
      <c r="JFQ101" s="5" t="s">
        <v>46</v>
      </c>
      <c r="JFR101" s="5" t="s">
        <v>46</v>
      </c>
      <c r="JFS101" s="5" t="s">
        <v>46</v>
      </c>
      <c r="JFT101" s="5" t="s">
        <v>46</v>
      </c>
      <c r="JFU101" s="5" t="s">
        <v>46</v>
      </c>
      <c r="JFV101" s="5" t="s">
        <v>46</v>
      </c>
      <c r="JFW101" s="5" t="s">
        <v>46</v>
      </c>
      <c r="JFX101" s="5" t="s">
        <v>46</v>
      </c>
      <c r="JFY101" s="5" t="s">
        <v>46</v>
      </c>
      <c r="JFZ101" s="5" t="s">
        <v>46</v>
      </c>
      <c r="JGA101" s="5" t="s">
        <v>46</v>
      </c>
      <c r="JGB101" s="5" t="s">
        <v>46</v>
      </c>
      <c r="JGC101" s="5" t="s">
        <v>46</v>
      </c>
      <c r="JGD101" s="5" t="s">
        <v>46</v>
      </c>
      <c r="JGE101" s="5" t="s">
        <v>46</v>
      </c>
      <c r="JGF101" s="5" t="s">
        <v>46</v>
      </c>
      <c r="JGG101" s="5" t="s">
        <v>46</v>
      </c>
      <c r="JGH101" s="5" t="s">
        <v>46</v>
      </c>
      <c r="JGI101" s="5" t="s">
        <v>46</v>
      </c>
      <c r="JGJ101" s="5" t="s">
        <v>46</v>
      </c>
      <c r="JGK101" s="5" t="s">
        <v>46</v>
      </c>
      <c r="JGL101" s="5" t="s">
        <v>46</v>
      </c>
      <c r="JGM101" s="5" t="s">
        <v>46</v>
      </c>
      <c r="JGN101" s="5" t="s">
        <v>46</v>
      </c>
      <c r="JGO101" s="5" t="s">
        <v>46</v>
      </c>
      <c r="JGP101" s="5" t="s">
        <v>46</v>
      </c>
      <c r="JGQ101" s="5" t="s">
        <v>46</v>
      </c>
      <c r="JGR101" s="5" t="s">
        <v>46</v>
      </c>
      <c r="JGS101" s="5" t="s">
        <v>46</v>
      </c>
      <c r="JGT101" s="5" t="s">
        <v>46</v>
      </c>
      <c r="JGU101" s="5" t="s">
        <v>46</v>
      </c>
      <c r="JGV101" s="5" t="s">
        <v>46</v>
      </c>
      <c r="JGW101" s="5" t="s">
        <v>46</v>
      </c>
      <c r="JGX101" s="5" t="s">
        <v>46</v>
      </c>
      <c r="JGY101" s="5" t="s">
        <v>46</v>
      </c>
      <c r="JGZ101" s="5" t="s">
        <v>46</v>
      </c>
      <c r="JHA101" s="5" t="s">
        <v>46</v>
      </c>
      <c r="JHB101" s="5" t="s">
        <v>46</v>
      </c>
      <c r="JHC101" s="5" t="s">
        <v>46</v>
      </c>
      <c r="JHD101" s="5" t="s">
        <v>46</v>
      </c>
      <c r="JHE101" s="5" t="s">
        <v>46</v>
      </c>
      <c r="JHF101" s="5" t="s">
        <v>46</v>
      </c>
      <c r="JHG101" s="5" t="s">
        <v>46</v>
      </c>
      <c r="JHH101" s="5" t="s">
        <v>46</v>
      </c>
      <c r="JHI101" s="5" t="s">
        <v>46</v>
      </c>
      <c r="JHJ101" s="5" t="s">
        <v>46</v>
      </c>
      <c r="JHK101" s="5" t="s">
        <v>46</v>
      </c>
      <c r="JHL101" s="5" t="s">
        <v>46</v>
      </c>
      <c r="JHM101" s="5" t="s">
        <v>46</v>
      </c>
      <c r="JHN101" s="5" t="s">
        <v>46</v>
      </c>
      <c r="JHO101" s="5" t="s">
        <v>46</v>
      </c>
      <c r="JHP101" s="5" t="s">
        <v>46</v>
      </c>
      <c r="JHQ101" s="5" t="s">
        <v>46</v>
      </c>
      <c r="JHR101" s="5" t="s">
        <v>46</v>
      </c>
      <c r="JHS101" s="5" t="s">
        <v>46</v>
      </c>
      <c r="JHT101" s="5" t="s">
        <v>46</v>
      </c>
      <c r="JHU101" s="5" t="s">
        <v>46</v>
      </c>
      <c r="JHV101" s="5" t="s">
        <v>46</v>
      </c>
      <c r="JHW101" s="5" t="s">
        <v>46</v>
      </c>
      <c r="JHX101" s="5" t="s">
        <v>46</v>
      </c>
      <c r="JHY101" s="5" t="s">
        <v>46</v>
      </c>
      <c r="JHZ101" s="5" t="s">
        <v>46</v>
      </c>
      <c r="JIA101" s="5" t="s">
        <v>46</v>
      </c>
      <c r="JIB101" s="5" t="s">
        <v>46</v>
      </c>
      <c r="JIC101" s="5" t="s">
        <v>46</v>
      </c>
      <c r="JID101" s="5" t="s">
        <v>46</v>
      </c>
      <c r="JIE101" s="5" t="s">
        <v>46</v>
      </c>
      <c r="JIF101" s="5" t="s">
        <v>46</v>
      </c>
      <c r="JIG101" s="5" t="s">
        <v>46</v>
      </c>
      <c r="JIH101" s="5" t="s">
        <v>46</v>
      </c>
      <c r="JII101" s="5" t="s">
        <v>46</v>
      </c>
      <c r="JIJ101" s="5" t="s">
        <v>46</v>
      </c>
      <c r="JIK101" s="5" t="s">
        <v>46</v>
      </c>
      <c r="JIL101" s="5" t="s">
        <v>46</v>
      </c>
      <c r="JIM101" s="5" t="s">
        <v>46</v>
      </c>
      <c r="JIN101" s="5" t="s">
        <v>46</v>
      </c>
      <c r="JIO101" s="5" t="s">
        <v>46</v>
      </c>
      <c r="JIP101" s="5" t="s">
        <v>46</v>
      </c>
      <c r="JIQ101" s="5" t="s">
        <v>46</v>
      </c>
      <c r="JIR101" s="5" t="s">
        <v>46</v>
      </c>
      <c r="JIS101" s="5" t="s">
        <v>46</v>
      </c>
      <c r="JIT101" s="5" t="s">
        <v>46</v>
      </c>
      <c r="JIU101" s="5" t="s">
        <v>46</v>
      </c>
      <c r="JIV101" s="5" t="s">
        <v>46</v>
      </c>
      <c r="JIW101" s="5" t="s">
        <v>46</v>
      </c>
      <c r="JIX101" s="5" t="s">
        <v>46</v>
      </c>
      <c r="JIY101" s="5" t="s">
        <v>46</v>
      </c>
      <c r="JIZ101" s="5" t="s">
        <v>46</v>
      </c>
      <c r="JJA101" s="5" t="s">
        <v>46</v>
      </c>
      <c r="JJB101" s="5" t="s">
        <v>46</v>
      </c>
      <c r="JJC101" s="5" t="s">
        <v>46</v>
      </c>
      <c r="JJD101" s="5" t="s">
        <v>46</v>
      </c>
      <c r="JJE101" s="5" t="s">
        <v>46</v>
      </c>
      <c r="JJF101" s="5" t="s">
        <v>46</v>
      </c>
      <c r="JJG101" s="5" t="s">
        <v>46</v>
      </c>
      <c r="JJH101" s="5" t="s">
        <v>46</v>
      </c>
      <c r="JJI101" s="5" t="s">
        <v>46</v>
      </c>
      <c r="JJJ101" s="5" t="s">
        <v>46</v>
      </c>
      <c r="JJK101" s="5" t="s">
        <v>46</v>
      </c>
      <c r="JJL101" s="5" t="s">
        <v>46</v>
      </c>
      <c r="JJM101" s="5" t="s">
        <v>46</v>
      </c>
      <c r="JJN101" s="5" t="s">
        <v>46</v>
      </c>
      <c r="JJO101" s="5" t="s">
        <v>46</v>
      </c>
      <c r="JJP101" s="5" t="s">
        <v>46</v>
      </c>
      <c r="JJQ101" s="5" t="s">
        <v>46</v>
      </c>
      <c r="JJR101" s="5" t="s">
        <v>46</v>
      </c>
      <c r="JJS101" s="5" t="s">
        <v>46</v>
      </c>
      <c r="JJT101" s="5" t="s">
        <v>46</v>
      </c>
      <c r="JJU101" s="5" t="s">
        <v>46</v>
      </c>
      <c r="JJV101" s="5" t="s">
        <v>46</v>
      </c>
      <c r="JJW101" s="5" t="s">
        <v>46</v>
      </c>
      <c r="JJX101" s="5" t="s">
        <v>46</v>
      </c>
      <c r="JJY101" s="5" t="s">
        <v>46</v>
      </c>
      <c r="JJZ101" s="5" t="s">
        <v>46</v>
      </c>
      <c r="JKA101" s="5" t="s">
        <v>46</v>
      </c>
      <c r="JKB101" s="5" t="s">
        <v>46</v>
      </c>
      <c r="JKC101" s="5" t="s">
        <v>46</v>
      </c>
      <c r="JKD101" s="5" t="s">
        <v>46</v>
      </c>
      <c r="JKE101" s="5" t="s">
        <v>46</v>
      </c>
      <c r="JKF101" s="5" t="s">
        <v>46</v>
      </c>
      <c r="JKG101" s="5" t="s">
        <v>46</v>
      </c>
      <c r="JKH101" s="5" t="s">
        <v>46</v>
      </c>
      <c r="JKI101" s="5" t="s">
        <v>46</v>
      </c>
      <c r="JKJ101" s="5" t="s">
        <v>46</v>
      </c>
      <c r="JKK101" s="5" t="s">
        <v>46</v>
      </c>
      <c r="JKL101" s="5" t="s">
        <v>46</v>
      </c>
      <c r="JKM101" s="5" t="s">
        <v>46</v>
      </c>
      <c r="JKN101" s="5" t="s">
        <v>46</v>
      </c>
      <c r="JKO101" s="5" t="s">
        <v>46</v>
      </c>
      <c r="JKP101" s="5" t="s">
        <v>46</v>
      </c>
      <c r="JKQ101" s="5" t="s">
        <v>46</v>
      </c>
      <c r="JKR101" s="5" t="s">
        <v>46</v>
      </c>
      <c r="JKS101" s="5" t="s">
        <v>46</v>
      </c>
      <c r="JKT101" s="5" t="s">
        <v>46</v>
      </c>
      <c r="JKU101" s="5" t="s">
        <v>46</v>
      </c>
      <c r="JKV101" s="5" t="s">
        <v>46</v>
      </c>
      <c r="JKW101" s="5" t="s">
        <v>46</v>
      </c>
      <c r="JKX101" s="5" t="s">
        <v>46</v>
      </c>
      <c r="JKY101" s="5" t="s">
        <v>46</v>
      </c>
      <c r="JKZ101" s="5" t="s">
        <v>46</v>
      </c>
      <c r="JLA101" s="5" t="s">
        <v>46</v>
      </c>
      <c r="JLB101" s="5" t="s">
        <v>46</v>
      </c>
      <c r="JLC101" s="5" t="s">
        <v>46</v>
      </c>
      <c r="JLD101" s="5" t="s">
        <v>46</v>
      </c>
      <c r="JLE101" s="5" t="s">
        <v>46</v>
      </c>
      <c r="JLF101" s="5" t="s">
        <v>46</v>
      </c>
      <c r="JLG101" s="5" t="s">
        <v>46</v>
      </c>
      <c r="JLH101" s="5" t="s">
        <v>46</v>
      </c>
      <c r="JLI101" s="5" t="s">
        <v>46</v>
      </c>
      <c r="JLJ101" s="5" t="s">
        <v>46</v>
      </c>
      <c r="JLK101" s="5" t="s">
        <v>46</v>
      </c>
      <c r="JLL101" s="5" t="s">
        <v>46</v>
      </c>
      <c r="JLM101" s="5" t="s">
        <v>46</v>
      </c>
      <c r="JLN101" s="5" t="s">
        <v>46</v>
      </c>
      <c r="JLO101" s="5" t="s">
        <v>46</v>
      </c>
      <c r="JLP101" s="5" t="s">
        <v>46</v>
      </c>
      <c r="JLQ101" s="5" t="s">
        <v>46</v>
      </c>
      <c r="JLR101" s="5" t="s">
        <v>46</v>
      </c>
      <c r="JLS101" s="5" t="s">
        <v>46</v>
      </c>
      <c r="JLT101" s="5" t="s">
        <v>46</v>
      </c>
      <c r="JLU101" s="5" t="s">
        <v>46</v>
      </c>
      <c r="JLV101" s="5" t="s">
        <v>46</v>
      </c>
      <c r="JLW101" s="5" t="s">
        <v>46</v>
      </c>
      <c r="JLX101" s="5" t="s">
        <v>46</v>
      </c>
      <c r="JLY101" s="5" t="s">
        <v>46</v>
      </c>
      <c r="JLZ101" s="5" t="s">
        <v>46</v>
      </c>
      <c r="JMA101" s="5" t="s">
        <v>46</v>
      </c>
      <c r="JMB101" s="5" t="s">
        <v>46</v>
      </c>
      <c r="JMC101" s="5" t="s">
        <v>46</v>
      </c>
      <c r="JMD101" s="5" t="s">
        <v>46</v>
      </c>
      <c r="JME101" s="5" t="s">
        <v>46</v>
      </c>
      <c r="JMF101" s="5" t="s">
        <v>46</v>
      </c>
      <c r="JMG101" s="5" t="s">
        <v>46</v>
      </c>
      <c r="JMH101" s="5" t="s">
        <v>46</v>
      </c>
      <c r="JMI101" s="5" t="s">
        <v>46</v>
      </c>
      <c r="JMJ101" s="5" t="s">
        <v>46</v>
      </c>
      <c r="JMK101" s="5" t="s">
        <v>46</v>
      </c>
      <c r="JML101" s="5" t="s">
        <v>46</v>
      </c>
      <c r="JMM101" s="5" t="s">
        <v>46</v>
      </c>
      <c r="JMN101" s="5" t="s">
        <v>46</v>
      </c>
      <c r="JMO101" s="5" t="s">
        <v>46</v>
      </c>
      <c r="JMP101" s="5" t="s">
        <v>46</v>
      </c>
      <c r="JMQ101" s="5" t="s">
        <v>46</v>
      </c>
      <c r="JMR101" s="5" t="s">
        <v>46</v>
      </c>
      <c r="JMS101" s="5" t="s">
        <v>46</v>
      </c>
      <c r="JMT101" s="5" t="s">
        <v>46</v>
      </c>
      <c r="JMU101" s="5" t="s">
        <v>46</v>
      </c>
      <c r="JMV101" s="5" t="s">
        <v>46</v>
      </c>
      <c r="JMW101" s="5" t="s">
        <v>46</v>
      </c>
      <c r="JMX101" s="5" t="s">
        <v>46</v>
      </c>
      <c r="JMY101" s="5" t="s">
        <v>46</v>
      </c>
      <c r="JMZ101" s="5" t="s">
        <v>46</v>
      </c>
      <c r="JNA101" s="5" t="s">
        <v>46</v>
      </c>
      <c r="JNB101" s="5" t="s">
        <v>46</v>
      </c>
      <c r="JNC101" s="5" t="s">
        <v>46</v>
      </c>
      <c r="JND101" s="5" t="s">
        <v>46</v>
      </c>
      <c r="JNE101" s="5" t="s">
        <v>46</v>
      </c>
      <c r="JNF101" s="5" t="s">
        <v>46</v>
      </c>
      <c r="JNG101" s="5" t="s">
        <v>46</v>
      </c>
      <c r="JNH101" s="5" t="s">
        <v>46</v>
      </c>
      <c r="JNI101" s="5" t="s">
        <v>46</v>
      </c>
      <c r="JNJ101" s="5" t="s">
        <v>46</v>
      </c>
      <c r="JNK101" s="5" t="s">
        <v>46</v>
      </c>
      <c r="JNL101" s="5" t="s">
        <v>46</v>
      </c>
      <c r="JNM101" s="5" t="s">
        <v>46</v>
      </c>
      <c r="JNN101" s="5" t="s">
        <v>46</v>
      </c>
      <c r="JNO101" s="5" t="s">
        <v>46</v>
      </c>
      <c r="JNP101" s="5" t="s">
        <v>46</v>
      </c>
      <c r="JNQ101" s="5" t="s">
        <v>46</v>
      </c>
      <c r="JNR101" s="5" t="s">
        <v>46</v>
      </c>
      <c r="JNS101" s="5" t="s">
        <v>46</v>
      </c>
      <c r="JNT101" s="5" t="s">
        <v>46</v>
      </c>
      <c r="JNU101" s="5" t="s">
        <v>46</v>
      </c>
      <c r="JNV101" s="5" t="s">
        <v>46</v>
      </c>
      <c r="JNW101" s="5" t="s">
        <v>46</v>
      </c>
      <c r="JNX101" s="5" t="s">
        <v>46</v>
      </c>
      <c r="JNY101" s="5" t="s">
        <v>46</v>
      </c>
      <c r="JNZ101" s="5" t="s">
        <v>46</v>
      </c>
      <c r="JOA101" s="5" t="s">
        <v>46</v>
      </c>
      <c r="JOB101" s="5" t="s">
        <v>46</v>
      </c>
      <c r="JOC101" s="5" t="s">
        <v>46</v>
      </c>
      <c r="JOD101" s="5" t="s">
        <v>46</v>
      </c>
      <c r="JOE101" s="5" t="s">
        <v>46</v>
      </c>
      <c r="JOF101" s="5" t="s">
        <v>46</v>
      </c>
      <c r="JOG101" s="5" t="s">
        <v>46</v>
      </c>
      <c r="JOH101" s="5" t="s">
        <v>46</v>
      </c>
      <c r="JOI101" s="5" t="s">
        <v>46</v>
      </c>
      <c r="JOJ101" s="5" t="s">
        <v>46</v>
      </c>
      <c r="JOK101" s="5" t="s">
        <v>46</v>
      </c>
      <c r="JOL101" s="5" t="s">
        <v>46</v>
      </c>
      <c r="JOM101" s="5" t="s">
        <v>46</v>
      </c>
      <c r="JON101" s="5" t="s">
        <v>46</v>
      </c>
      <c r="JOO101" s="5" t="s">
        <v>46</v>
      </c>
      <c r="JOP101" s="5" t="s">
        <v>46</v>
      </c>
      <c r="JOQ101" s="5" t="s">
        <v>46</v>
      </c>
      <c r="JOR101" s="5" t="s">
        <v>46</v>
      </c>
      <c r="JOS101" s="5" t="s">
        <v>46</v>
      </c>
      <c r="JOT101" s="5" t="s">
        <v>46</v>
      </c>
      <c r="JOU101" s="5" t="s">
        <v>46</v>
      </c>
      <c r="JOV101" s="5" t="s">
        <v>46</v>
      </c>
      <c r="JOW101" s="5" t="s">
        <v>46</v>
      </c>
      <c r="JOX101" s="5" t="s">
        <v>46</v>
      </c>
      <c r="JOY101" s="5" t="s">
        <v>46</v>
      </c>
      <c r="JOZ101" s="5" t="s">
        <v>46</v>
      </c>
      <c r="JPA101" s="5" t="s">
        <v>46</v>
      </c>
      <c r="JPB101" s="5" t="s">
        <v>46</v>
      </c>
      <c r="JPC101" s="5" t="s">
        <v>46</v>
      </c>
      <c r="JPD101" s="5" t="s">
        <v>46</v>
      </c>
      <c r="JPE101" s="5" t="s">
        <v>46</v>
      </c>
      <c r="JPF101" s="5" t="s">
        <v>46</v>
      </c>
      <c r="JPG101" s="5" t="s">
        <v>46</v>
      </c>
      <c r="JPH101" s="5" t="s">
        <v>46</v>
      </c>
      <c r="JPI101" s="5" t="s">
        <v>46</v>
      </c>
      <c r="JPJ101" s="5" t="s">
        <v>46</v>
      </c>
      <c r="JPK101" s="5" t="s">
        <v>46</v>
      </c>
      <c r="JPL101" s="5" t="s">
        <v>46</v>
      </c>
      <c r="JPM101" s="5" t="s">
        <v>46</v>
      </c>
      <c r="JPN101" s="5" t="s">
        <v>46</v>
      </c>
      <c r="JPO101" s="5" t="s">
        <v>46</v>
      </c>
      <c r="JPP101" s="5" t="s">
        <v>46</v>
      </c>
      <c r="JPQ101" s="5" t="s">
        <v>46</v>
      </c>
      <c r="JPR101" s="5" t="s">
        <v>46</v>
      </c>
      <c r="JPS101" s="5" t="s">
        <v>46</v>
      </c>
      <c r="JPT101" s="5" t="s">
        <v>46</v>
      </c>
      <c r="JPU101" s="5" t="s">
        <v>46</v>
      </c>
      <c r="JPV101" s="5" t="s">
        <v>46</v>
      </c>
      <c r="JPW101" s="5" t="s">
        <v>46</v>
      </c>
      <c r="JPX101" s="5" t="s">
        <v>46</v>
      </c>
      <c r="JPY101" s="5" t="s">
        <v>46</v>
      </c>
      <c r="JPZ101" s="5" t="s">
        <v>46</v>
      </c>
      <c r="JQA101" s="5" t="s">
        <v>46</v>
      </c>
      <c r="JQB101" s="5" t="s">
        <v>46</v>
      </c>
      <c r="JQC101" s="5" t="s">
        <v>46</v>
      </c>
      <c r="JQD101" s="5" t="s">
        <v>46</v>
      </c>
      <c r="JQE101" s="5" t="s">
        <v>46</v>
      </c>
      <c r="JQF101" s="5" t="s">
        <v>46</v>
      </c>
      <c r="JQG101" s="5" t="s">
        <v>46</v>
      </c>
      <c r="JQH101" s="5" t="s">
        <v>46</v>
      </c>
      <c r="JQI101" s="5" t="s">
        <v>46</v>
      </c>
      <c r="JQJ101" s="5" t="s">
        <v>46</v>
      </c>
      <c r="JQK101" s="5" t="s">
        <v>46</v>
      </c>
      <c r="JQL101" s="5" t="s">
        <v>46</v>
      </c>
      <c r="JQM101" s="5" t="s">
        <v>46</v>
      </c>
      <c r="JQN101" s="5" t="s">
        <v>46</v>
      </c>
      <c r="JQO101" s="5" t="s">
        <v>46</v>
      </c>
      <c r="JQP101" s="5" t="s">
        <v>46</v>
      </c>
      <c r="JQQ101" s="5" t="s">
        <v>46</v>
      </c>
      <c r="JQR101" s="5" t="s">
        <v>46</v>
      </c>
      <c r="JQS101" s="5" t="s">
        <v>46</v>
      </c>
      <c r="JQT101" s="5" t="s">
        <v>46</v>
      </c>
      <c r="JQU101" s="5" t="s">
        <v>46</v>
      </c>
      <c r="JQV101" s="5" t="s">
        <v>46</v>
      </c>
      <c r="JQW101" s="5" t="s">
        <v>46</v>
      </c>
      <c r="JQX101" s="5" t="s">
        <v>46</v>
      </c>
      <c r="JQY101" s="5" t="s">
        <v>46</v>
      </c>
      <c r="JQZ101" s="5" t="s">
        <v>46</v>
      </c>
      <c r="JRA101" s="5" t="s">
        <v>46</v>
      </c>
      <c r="JRB101" s="5" t="s">
        <v>46</v>
      </c>
      <c r="JRC101" s="5" t="s">
        <v>46</v>
      </c>
      <c r="JRD101" s="5" t="s">
        <v>46</v>
      </c>
      <c r="JRE101" s="5" t="s">
        <v>46</v>
      </c>
      <c r="JRF101" s="5" t="s">
        <v>46</v>
      </c>
      <c r="JRG101" s="5" t="s">
        <v>46</v>
      </c>
      <c r="JRH101" s="5" t="s">
        <v>46</v>
      </c>
      <c r="JRI101" s="5" t="s">
        <v>46</v>
      </c>
      <c r="JRJ101" s="5" t="s">
        <v>46</v>
      </c>
      <c r="JRK101" s="5" t="s">
        <v>46</v>
      </c>
      <c r="JRL101" s="5" t="s">
        <v>46</v>
      </c>
      <c r="JRM101" s="5" t="s">
        <v>46</v>
      </c>
      <c r="JRN101" s="5" t="s">
        <v>46</v>
      </c>
      <c r="JRO101" s="5" t="s">
        <v>46</v>
      </c>
      <c r="JRP101" s="5" t="s">
        <v>46</v>
      </c>
      <c r="JRQ101" s="5" t="s">
        <v>46</v>
      </c>
      <c r="JRR101" s="5" t="s">
        <v>46</v>
      </c>
      <c r="JRS101" s="5" t="s">
        <v>46</v>
      </c>
      <c r="JRT101" s="5" t="s">
        <v>46</v>
      </c>
      <c r="JRU101" s="5" t="s">
        <v>46</v>
      </c>
      <c r="JRV101" s="5" t="s">
        <v>46</v>
      </c>
      <c r="JRW101" s="5" t="s">
        <v>46</v>
      </c>
      <c r="JRX101" s="5" t="s">
        <v>46</v>
      </c>
      <c r="JRY101" s="5" t="s">
        <v>46</v>
      </c>
      <c r="JRZ101" s="5" t="s">
        <v>46</v>
      </c>
      <c r="JSA101" s="5" t="s">
        <v>46</v>
      </c>
      <c r="JSB101" s="5" t="s">
        <v>46</v>
      </c>
      <c r="JSC101" s="5" t="s">
        <v>46</v>
      </c>
      <c r="JSD101" s="5" t="s">
        <v>46</v>
      </c>
      <c r="JSE101" s="5" t="s">
        <v>46</v>
      </c>
      <c r="JSF101" s="5" t="s">
        <v>46</v>
      </c>
      <c r="JSG101" s="5" t="s">
        <v>46</v>
      </c>
      <c r="JSH101" s="5" t="s">
        <v>46</v>
      </c>
      <c r="JSI101" s="5" t="s">
        <v>46</v>
      </c>
      <c r="JSJ101" s="5" t="s">
        <v>46</v>
      </c>
      <c r="JSK101" s="5" t="s">
        <v>46</v>
      </c>
      <c r="JSL101" s="5" t="s">
        <v>46</v>
      </c>
      <c r="JSM101" s="5" t="s">
        <v>46</v>
      </c>
      <c r="JSN101" s="5" t="s">
        <v>46</v>
      </c>
      <c r="JSO101" s="5" t="s">
        <v>46</v>
      </c>
      <c r="JSP101" s="5" t="s">
        <v>46</v>
      </c>
      <c r="JSQ101" s="5" t="s">
        <v>46</v>
      </c>
      <c r="JSR101" s="5" t="s">
        <v>46</v>
      </c>
      <c r="JSS101" s="5" t="s">
        <v>46</v>
      </c>
      <c r="JST101" s="5" t="s">
        <v>46</v>
      </c>
      <c r="JSU101" s="5" t="s">
        <v>46</v>
      </c>
      <c r="JSV101" s="5" t="s">
        <v>46</v>
      </c>
      <c r="JSW101" s="5" t="s">
        <v>46</v>
      </c>
      <c r="JSX101" s="5" t="s">
        <v>46</v>
      </c>
      <c r="JSY101" s="5" t="s">
        <v>46</v>
      </c>
      <c r="JSZ101" s="5" t="s">
        <v>46</v>
      </c>
      <c r="JTA101" s="5" t="s">
        <v>46</v>
      </c>
      <c r="JTB101" s="5" t="s">
        <v>46</v>
      </c>
      <c r="JTC101" s="5" t="s">
        <v>46</v>
      </c>
      <c r="JTD101" s="5" t="s">
        <v>46</v>
      </c>
      <c r="JTE101" s="5" t="s">
        <v>46</v>
      </c>
      <c r="JTF101" s="5" t="s">
        <v>46</v>
      </c>
      <c r="JTG101" s="5" t="s">
        <v>46</v>
      </c>
      <c r="JTH101" s="5" t="s">
        <v>46</v>
      </c>
      <c r="JTI101" s="5" t="s">
        <v>46</v>
      </c>
      <c r="JTJ101" s="5" t="s">
        <v>46</v>
      </c>
      <c r="JTK101" s="5" t="s">
        <v>46</v>
      </c>
      <c r="JTL101" s="5" t="s">
        <v>46</v>
      </c>
      <c r="JTM101" s="5" t="s">
        <v>46</v>
      </c>
      <c r="JTN101" s="5" t="s">
        <v>46</v>
      </c>
      <c r="JTO101" s="5" t="s">
        <v>46</v>
      </c>
      <c r="JTP101" s="5" t="s">
        <v>46</v>
      </c>
      <c r="JTQ101" s="5" t="s">
        <v>46</v>
      </c>
      <c r="JTR101" s="5" t="s">
        <v>46</v>
      </c>
      <c r="JTS101" s="5" t="s">
        <v>46</v>
      </c>
      <c r="JTT101" s="5" t="s">
        <v>46</v>
      </c>
      <c r="JTU101" s="5" t="s">
        <v>46</v>
      </c>
      <c r="JTV101" s="5" t="s">
        <v>46</v>
      </c>
      <c r="JTW101" s="5" t="s">
        <v>46</v>
      </c>
      <c r="JTX101" s="5" t="s">
        <v>46</v>
      </c>
      <c r="JTY101" s="5" t="s">
        <v>46</v>
      </c>
      <c r="JTZ101" s="5" t="s">
        <v>46</v>
      </c>
      <c r="JUA101" s="5" t="s">
        <v>46</v>
      </c>
      <c r="JUB101" s="5" t="s">
        <v>46</v>
      </c>
      <c r="JUC101" s="5" t="s">
        <v>46</v>
      </c>
      <c r="JUD101" s="5" t="s">
        <v>46</v>
      </c>
      <c r="JUE101" s="5" t="s">
        <v>46</v>
      </c>
      <c r="JUF101" s="5" t="s">
        <v>46</v>
      </c>
      <c r="JUG101" s="5" t="s">
        <v>46</v>
      </c>
      <c r="JUH101" s="5" t="s">
        <v>46</v>
      </c>
      <c r="JUI101" s="5" t="s">
        <v>46</v>
      </c>
      <c r="JUJ101" s="5" t="s">
        <v>46</v>
      </c>
      <c r="JUK101" s="5" t="s">
        <v>46</v>
      </c>
      <c r="JUL101" s="5" t="s">
        <v>46</v>
      </c>
      <c r="JUM101" s="5" t="s">
        <v>46</v>
      </c>
      <c r="JUN101" s="5" t="s">
        <v>46</v>
      </c>
      <c r="JUO101" s="5" t="s">
        <v>46</v>
      </c>
      <c r="JUP101" s="5" t="s">
        <v>46</v>
      </c>
      <c r="JUQ101" s="5" t="s">
        <v>46</v>
      </c>
      <c r="JUR101" s="5" t="s">
        <v>46</v>
      </c>
      <c r="JUS101" s="5" t="s">
        <v>46</v>
      </c>
      <c r="JUT101" s="5" t="s">
        <v>46</v>
      </c>
      <c r="JUU101" s="5" t="s">
        <v>46</v>
      </c>
      <c r="JUV101" s="5" t="s">
        <v>46</v>
      </c>
      <c r="JUW101" s="5" t="s">
        <v>46</v>
      </c>
      <c r="JUX101" s="5" t="s">
        <v>46</v>
      </c>
      <c r="JUY101" s="5" t="s">
        <v>46</v>
      </c>
      <c r="JUZ101" s="5" t="s">
        <v>46</v>
      </c>
      <c r="JVA101" s="5" t="s">
        <v>46</v>
      </c>
      <c r="JVB101" s="5" t="s">
        <v>46</v>
      </c>
      <c r="JVC101" s="5" t="s">
        <v>46</v>
      </c>
      <c r="JVD101" s="5" t="s">
        <v>46</v>
      </c>
      <c r="JVE101" s="5" t="s">
        <v>46</v>
      </c>
      <c r="JVF101" s="5" t="s">
        <v>46</v>
      </c>
      <c r="JVG101" s="5" t="s">
        <v>46</v>
      </c>
      <c r="JVH101" s="5" t="s">
        <v>46</v>
      </c>
      <c r="JVI101" s="5" t="s">
        <v>46</v>
      </c>
      <c r="JVJ101" s="5" t="s">
        <v>46</v>
      </c>
      <c r="JVK101" s="5" t="s">
        <v>46</v>
      </c>
      <c r="JVL101" s="5" t="s">
        <v>46</v>
      </c>
      <c r="JVM101" s="5" t="s">
        <v>46</v>
      </c>
      <c r="JVN101" s="5" t="s">
        <v>46</v>
      </c>
      <c r="JVO101" s="5" t="s">
        <v>46</v>
      </c>
      <c r="JVP101" s="5" t="s">
        <v>46</v>
      </c>
      <c r="JVQ101" s="5" t="s">
        <v>46</v>
      </c>
      <c r="JVR101" s="5" t="s">
        <v>46</v>
      </c>
      <c r="JVS101" s="5" t="s">
        <v>46</v>
      </c>
      <c r="JVT101" s="5" t="s">
        <v>46</v>
      </c>
      <c r="JVU101" s="5" t="s">
        <v>46</v>
      </c>
      <c r="JVV101" s="5" t="s">
        <v>46</v>
      </c>
      <c r="JVW101" s="5" t="s">
        <v>46</v>
      </c>
      <c r="JVX101" s="5" t="s">
        <v>46</v>
      </c>
      <c r="JVY101" s="5" t="s">
        <v>46</v>
      </c>
      <c r="JVZ101" s="5" t="s">
        <v>46</v>
      </c>
      <c r="JWA101" s="5" t="s">
        <v>46</v>
      </c>
      <c r="JWB101" s="5" t="s">
        <v>46</v>
      </c>
      <c r="JWC101" s="5" t="s">
        <v>46</v>
      </c>
      <c r="JWD101" s="5" t="s">
        <v>46</v>
      </c>
      <c r="JWE101" s="5" t="s">
        <v>46</v>
      </c>
      <c r="JWF101" s="5" t="s">
        <v>46</v>
      </c>
      <c r="JWG101" s="5" t="s">
        <v>46</v>
      </c>
      <c r="JWH101" s="5" t="s">
        <v>46</v>
      </c>
      <c r="JWI101" s="5" t="s">
        <v>46</v>
      </c>
      <c r="JWJ101" s="5" t="s">
        <v>46</v>
      </c>
      <c r="JWK101" s="5" t="s">
        <v>46</v>
      </c>
      <c r="JWL101" s="5" t="s">
        <v>46</v>
      </c>
      <c r="JWM101" s="5" t="s">
        <v>46</v>
      </c>
      <c r="JWN101" s="5" t="s">
        <v>46</v>
      </c>
      <c r="JWO101" s="5" t="s">
        <v>46</v>
      </c>
      <c r="JWP101" s="5" t="s">
        <v>46</v>
      </c>
      <c r="JWQ101" s="5" t="s">
        <v>46</v>
      </c>
      <c r="JWR101" s="5" t="s">
        <v>46</v>
      </c>
      <c r="JWS101" s="5" t="s">
        <v>46</v>
      </c>
      <c r="JWT101" s="5" t="s">
        <v>46</v>
      </c>
      <c r="JWU101" s="5" t="s">
        <v>46</v>
      </c>
      <c r="JWV101" s="5" t="s">
        <v>46</v>
      </c>
      <c r="JWW101" s="5" t="s">
        <v>46</v>
      </c>
      <c r="JWX101" s="5" t="s">
        <v>46</v>
      </c>
      <c r="JWY101" s="5" t="s">
        <v>46</v>
      </c>
      <c r="JWZ101" s="5" t="s">
        <v>46</v>
      </c>
      <c r="JXA101" s="5" t="s">
        <v>46</v>
      </c>
      <c r="JXB101" s="5" t="s">
        <v>46</v>
      </c>
      <c r="JXC101" s="5" t="s">
        <v>46</v>
      </c>
      <c r="JXD101" s="5" t="s">
        <v>46</v>
      </c>
      <c r="JXE101" s="5" t="s">
        <v>46</v>
      </c>
      <c r="JXF101" s="5" t="s">
        <v>46</v>
      </c>
      <c r="JXG101" s="5" t="s">
        <v>46</v>
      </c>
      <c r="JXH101" s="5" t="s">
        <v>46</v>
      </c>
      <c r="JXI101" s="5" t="s">
        <v>46</v>
      </c>
      <c r="JXJ101" s="5" t="s">
        <v>46</v>
      </c>
      <c r="JXK101" s="5" t="s">
        <v>46</v>
      </c>
      <c r="JXL101" s="5" t="s">
        <v>46</v>
      </c>
      <c r="JXM101" s="5" t="s">
        <v>46</v>
      </c>
      <c r="JXN101" s="5" t="s">
        <v>46</v>
      </c>
      <c r="JXO101" s="5" t="s">
        <v>46</v>
      </c>
      <c r="JXP101" s="5" t="s">
        <v>46</v>
      </c>
      <c r="JXQ101" s="5" t="s">
        <v>46</v>
      </c>
      <c r="JXR101" s="5" t="s">
        <v>46</v>
      </c>
      <c r="JXS101" s="5" t="s">
        <v>46</v>
      </c>
      <c r="JXT101" s="5" t="s">
        <v>46</v>
      </c>
      <c r="JXU101" s="5" t="s">
        <v>46</v>
      </c>
      <c r="JXV101" s="5" t="s">
        <v>46</v>
      </c>
      <c r="JXW101" s="5" t="s">
        <v>46</v>
      </c>
      <c r="JXX101" s="5" t="s">
        <v>46</v>
      </c>
      <c r="JXY101" s="5" t="s">
        <v>46</v>
      </c>
      <c r="JXZ101" s="5" t="s">
        <v>46</v>
      </c>
      <c r="JYA101" s="5" t="s">
        <v>46</v>
      </c>
      <c r="JYB101" s="5" t="s">
        <v>46</v>
      </c>
      <c r="JYC101" s="5" t="s">
        <v>46</v>
      </c>
      <c r="JYD101" s="5" t="s">
        <v>46</v>
      </c>
      <c r="JYE101" s="5" t="s">
        <v>46</v>
      </c>
      <c r="JYF101" s="5" t="s">
        <v>46</v>
      </c>
      <c r="JYG101" s="5" t="s">
        <v>46</v>
      </c>
      <c r="JYH101" s="5" t="s">
        <v>46</v>
      </c>
      <c r="JYI101" s="5" t="s">
        <v>46</v>
      </c>
      <c r="JYJ101" s="5" t="s">
        <v>46</v>
      </c>
      <c r="JYK101" s="5" t="s">
        <v>46</v>
      </c>
      <c r="JYL101" s="5" t="s">
        <v>46</v>
      </c>
      <c r="JYM101" s="5" t="s">
        <v>46</v>
      </c>
      <c r="JYN101" s="5" t="s">
        <v>46</v>
      </c>
      <c r="JYO101" s="5" t="s">
        <v>46</v>
      </c>
      <c r="JYP101" s="5" t="s">
        <v>46</v>
      </c>
      <c r="JYQ101" s="5" t="s">
        <v>46</v>
      </c>
      <c r="JYR101" s="5" t="s">
        <v>46</v>
      </c>
      <c r="JYS101" s="5" t="s">
        <v>46</v>
      </c>
      <c r="JYT101" s="5" t="s">
        <v>46</v>
      </c>
      <c r="JYU101" s="5" t="s">
        <v>46</v>
      </c>
      <c r="JYV101" s="5" t="s">
        <v>46</v>
      </c>
      <c r="JYW101" s="5" t="s">
        <v>46</v>
      </c>
      <c r="JYX101" s="5" t="s">
        <v>46</v>
      </c>
      <c r="JYY101" s="5" t="s">
        <v>46</v>
      </c>
      <c r="JYZ101" s="5" t="s">
        <v>46</v>
      </c>
      <c r="JZA101" s="5" t="s">
        <v>46</v>
      </c>
      <c r="JZB101" s="5" t="s">
        <v>46</v>
      </c>
      <c r="JZC101" s="5" t="s">
        <v>46</v>
      </c>
      <c r="JZD101" s="5" t="s">
        <v>46</v>
      </c>
      <c r="JZE101" s="5" t="s">
        <v>46</v>
      </c>
      <c r="JZF101" s="5" t="s">
        <v>46</v>
      </c>
      <c r="JZG101" s="5" t="s">
        <v>46</v>
      </c>
      <c r="JZH101" s="5" t="s">
        <v>46</v>
      </c>
      <c r="JZI101" s="5" t="s">
        <v>46</v>
      </c>
      <c r="JZJ101" s="5" t="s">
        <v>46</v>
      </c>
      <c r="JZK101" s="5" t="s">
        <v>46</v>
      </c>
      <c r="JZL101" s="5" t="s">
        <v>46</v>
      </c>
      <c r="JZM101" s="5" t="s">
        <v>46</v>
      </c>
      <c r="JZN101" s="5" t="s">
        <v>46</v>
      </c>
      <c r="JZO101" s="5" t="s">
        <v>46</v>
      </c>
      <c r="JZP101" s="5" t="s">
        <v>46</v>
      </c>
      <c r="JZQ101" s="5" t="s">
        <v>46</v>
      </c>
      <c r="JZR101" s="5" t="s">
        <v>46</v>
      </c>
      <c r="JZS101" s="5" t="s">
        <v>46</v>
      </c>
      <c r="JZT101" s="5" t="s">
        <v>46</v>
      </c>
      <c r="JZU101" s="5" t="s">
        <v>46</v>
      </c>
      <c r="JZV101" s="5" t="s">
        <v>46</v>
      </c>
      <c r="JZW101" s="5" t="s">
        <v>46</v>
      </c>
      <c r="JZX101" s="5" t="s">
        <v>46</v>
      </c>
      <c r="JZY101" s="5" t="s">
        <v>46</v>
      </c>
      <c r="JZZ101" s="5" t="s">
        <v>46</v>
      </c>
      <c r="KAA101" s="5" t="s">
        <v>46</v>
      </c>
      <c r="KAB101" s="5" t="s">
        <v>46</v>
      </c>
      <c r="KAC101" s="5" t="s">
        <v>46</v>
      </c>
      <c r="KAD101" s="5" t="s">
        <v>46</v>
      </c>
      <c r="KAE101" s="5" t="s">
        <v>46</v>
      </c>
      <c r="KAF101" s="5" t="s">
        <v>46</v>
      </c>
      <c r="KAG101" s="5" t="s">
        <v>46</v>
      </c>
      <c r="KAH101" s="5" t="s">
        <v>46</v>
      </c>
      <c r="KAI101" s="5" t="s">
        <v>46</v>
      </c>
      <c r="KAJ101" s="5" t="s">
        <v>46</v>
      </c>
      <c r="KAK101" s="5" t="s">
        <v>46</v>
      </c>
      <c r="KAL101" s="5" t="s">
        <v>46</v>
      </c>
      <c r="KAM101" s="5" t="s">
        <v>46</v>
      </c>
      <c r="KAN101" s="5" t="s">
        <v>46</v>
      </c>
      <c r="KAO101" s="5" t="s">
        <v>46</v>
      </c>
      <c r="KAP101" s="5" t="s">
        <v>46</v>
      </c>
      <c r="KAQ101" s="5" t="s">
        <v>46</v>
      </c>
      <c r="KAR101" s="5" t="s">
        <v>46</v>
      </c>
      <c r="KAS101" s="5" t="s">
        <v>46</v>
      </c>
      <c r="KAT101" s="5" t="s">
        <v>46</v>
      </c>
      <c r="KAU101" s="5" t="s">
        <v>46</v>
      </c>
      <c r="KAV101" s="5" t="s">
        <v>46</v>
      </c>
      <c r="KAW101" s="5" t="s">
        <v>46</v>
      </c>
      <c r="KAX101" s="5" t="s">
        <v>46</v>
      </c>
      <c r="KAY101" s="5" t="s">
        <v>46</v>
      </c>
      <c r="KAZ101" s="5" t="s">
        <v>46</v>
      </c>
      <c r="KBA101" s="5" t="s">
        <v>46</v>
      </c>
      <c r="KBB101" s="5" t="s">
        <v>46</v>
      </c>
      <c r="KBC101" s="5" t="s">
        <v>46</v>
      </c>
      <c r="KBD101" s="5" t="s">
        <v>46</v>
      </c>
      <c r="KBE101" s="5" t="s">
        <v>46</v>
      </c>
      <c r="KBF101" s="5" t="s">
        <v>46</v>
      </c>
      <c r="KBG101" s="5" t="s">
        <v>46</v>
      </c>
      <c r="KBH101" s="5" t="s">
        <v>46</v>
      </c>
      <c r="KBI101" s="5" t="s">
        <v>46</v>
      </c>
      <c r="KBJ101" s="5" t="s">
        <v>46</v>
      </c>
      <c r="KBK101" s="5" t="s">
        <v>46</v>
      </c>
      <c r="KBL101" s="5" t="s">
        <v>46</v>
      </c>
      <c r="KBM101" s="5" t="s">
        <v>46</v>
      </c>
      <c r="KBN101" s="5" t="s">
        <v>46</v>
      </c>
      <c r="KBO101" s="5" t="s">
        <v>46</v>
      </c>
      <c r="KBP101" s="5" t="s">
        <v>46</v>
      </c>
      <c r="KBQ101" s="5" t="s">
        <v>46</v>
      </c>
      <c r="KBR101" s="5" t="s">
        <v>46</v>
      </c>
      <c r="KBS101" s="5" t="s">
        <v>46</v>
      </c>
      <c r="KBT101" s="5" t="s">
        <v>46</v>
      </c>
      <c r="KBU101" s="5" t="s">
        <v>46</v>
      </c>
      <c r="KBV101" s="5" t="s">
        <v>46</v>
      </c>
      <c r="KBW101" s="5" t="s">
        <v>46</v>
      </c>
      <c r="KBX101" s="5" t="s">
        <v>46</v>
      </c>
      <c r="KBY101" s="5" t="s">
        <v>46</v>
      </c>
      <c r="KBZ101" s="5" t="s">
        <v>46</v>
      </c>
      <c r="KCA101" s="5" t="s">
        <v>46</v>
      </c>
      <c r="KCB101" s="5" t="s">
        <v>46</v>
      </c>
      <c r="KCC101" s="5" t="s">
        <v>46</v>
      </c>
      <c r="KCD101" s="5" t="s">
        <v>46</v>
      </c>
      <c r="KCE101" s="5" t="s">
        <v>46</v>
      </c>
      <c r="KCF101" s="5" t="s">
        <v>46</v>
      </c>
      <c r="KCG101" s="5" t="s">
        <v>46</v>
      </c>
      <c r="KCH101" s="5" t="s">
        <v>46</v>
      </c>
      <c r="KCI101" s="5" t="s">
        <v>46</v>
      </c>
      <c r="KCJ101" s="5" t="s">
        <v>46</v>
      </c>
      <c r="KCK101" s="5" t="s">
        <v>46</v>
      </c>
      <c r="KCL101" s="5" t="s">
        <v>46</v>
      </c>
      <c r="KCM101" s="5" t="s">
        <v>46</v>
      </c>
      <c r="KCN101" s="5" t="s">
        <v>46</v>
      </c>
      <c r="KCO101" s="5" t="s">
        <v>46</v>
      </c>
      <c r="KCP101" s="5" t="s">
        <v>46</v>
      </c>
      <c r="KCQ101" s="5" t="s">
        <v>46</v>
      </c>
      <c r="KCR101" s="5" t="s">
        <v>46</v>
      </c>
      <c r="KCS101" s="5" t="s">
        <v>46</v>
      </c>
      <c r="KCT101" s="5" t="s">
        <v>46</v>
      </c>
      <c r="KCU101" s="5" t="s">
        <v>46</v>
      </c>
      <c r="KCV101" s="5" t="s">
        <v>46</v>
      </c>
      <c r="KCW101" s="5" t="s">
        <v>46</v>
      </c>
      <c r="KCX101" s="5" t="s">
        <v>46</v>
      </c>
      <c r="KCY101" s="5" t="s">
        <v>46</v>
      </c>
      <c r="KCZ101" s="5" t="s">
        <v>46</v>
      </c>
      <c r="KDA101" s="5" t="s">
        <v>46</v>
      </c>
      <c r="KDB101" s="5" t="s">
        <v>46</v>
      </c>
      <c r="KDC101" s="5" t="s">
        <v>46</v>
      </c>
      <c r="KDD101" s="5" t="s">
        <v>46</v>
      </c>
      <c r="KDE101" s="5" t="s">
        <v>46</v>
      </c>
      <c r="KDF101" s="5" t="s">
        <v>46</v>
      </c>
      <c r="KDG101" s="5" t="s">
        <v>46</v>
      </c>
      <c r="KDH101" s="5" t="s">
        <v>46</v>
      </c>
      <c r="KDI101" s="5" t="s">
        <v>46</v>
      </c>
      <c r="KDJ101" s="5" t="s">
        <v>46</v>
      </c>
      <c r="KDK101" s="5" t="s">
        <v>46</v>
      </c>
      <c r="KDL101" s="5" t="s">
        <v>46</v>
      </c>
      <c r="KDM101" s="5" t="s">
        <v>46</v>
      </c>
      <c r="KDN101" s="5" t="s">
        <v>46</v>
      </c>
      <c r="KDO101" s="5" t="s">
        <v>46</v>
      </c>
      <c r="KDP101" s="5" t="s">
        <v>46</v>
      </c>
      <c r="KDQ101" s="5" t="s">
        <v>46</v>
      </c>
      <c r="KDR101" s="5" t="s">
        <v>46</v>
      </c>
      <c r="KDS101" s="5" t="s">
        <v>46</v>
      </c>
      <c r="KDT101" s="5" t="s">
        <v>46</v>
      </c>
      <c r="KDU101" s="5" t="s">
        <v>46</v>
      </c>
      <c r="KDV101" s="5" t="s">
        <v>46</v>
      </c>
      <c r="KDW101" s="5" t="s">
        <v>46</v>
      </c>
      <c r="KDX101" s="5" t="s">
        <v>46</v>
      </c>
      <c r="KDY101" s="5" t="s">
        <v>46</v>
      </c>
      <c r="KDZ101" s="5" t="s">
        <v>46</v>
      </c>
      <c r="KEA101" s="5" t="s">
        <v>46</v>
      </c>
      <c r="KEB101" s="5" t="s">
        <v>46</v>
      </c>
      <c r="KEC101" s="5" t="s">
        <v>46</v>
      </c>
      <c r="KED101" s="5" t="s">
        <v>46</v>
      </c>
      <c r="KEE101" s="5" t="s">
        <v>46</v>
      </c>
      <c r="KEF101" s="5" t="s">
        <v>46</v>
      </c>
      <c r="KEG101" s="5" t="s">
        <v>46</v>
      </c>
      <c r="KEH101" s="5" t="s">
        <v>46</v>
      </c>
      <c r="KEI101" s="5" t="s">
        <v>46</v>
      </c>
      <c r="KEJ101" s="5" t="s">
        <v>46</v>
      </c>
      <c r="KEK101" s="5" t="s">
        <v>46</v>
      </c>
      <c r="KEL101" s="5" t="s">
        <v>46</v>
      </c>
      <c r="KEM101" s="5" t="s">
        <v>46</v>
      </c>
      <c r="KEN101" s="5" t="s">
        <v>46</v>
      </c>
      <c r="KEO101" s="5" t="s">
        <v>46</v>
      </c>
      <c r="KEP101" s="5" t="s">
        <v>46</v>
      </c>
      <c r="KEQ101" s="5" t="s">
        <v>46</v>
      </c>
      <c r="KER101" s="5" t="s">
        <v>46</v>
      </c>
      <c r="KES101" s="5" t="s">
        <v>46</v>
      </c>
      <c r="KET101" s="5" t="s">
        <v>46</v>
      </c>
      <c r="KEU101" s="5" t="s">
        <v>46</v>
      </c>
      <c r="KEV101" s="5" t="s">
        <v>46</v>
      </c>
      <c r="KEW101" s="5" t="s">
        <v>46</v>
      </c>
      <c r="KEX101" s="5" t="s">
        <v>46</v>
      </c>
      <c r="KEY101" s="5" t="s">
        <v>46</v>
      </c>
      <c r="KEZ101" s="5" t="s">
        <v>46</v>
      </c>
      <c r="KFA101" s="5" t="s">
        <v>46</v>
      </c>
      <c r="KFB101" s="5" t="s">
        <v>46</v>
      </c>
      <c r="KFC101" s="5" t="s">
        <v>46</v>
      </c>
      <c r="KFD101" s="5" t="s">
        <v>46</v>
      </c>
      <c r="KFE101" s="5" t="s">
        <v>46</v>
      </c>
      <c r="KFF101" s="5" t="s">
        <v>46</v>
      </c>
      <c r="KFG101" s="5" t="s">
        <v>46</v>
      </c>
      <c r="KFH101" s="5" t="s">
        <v>46</v>
      </c>
      <c r="KFI101" s="5" t="s">
        <v>46</v>
      </c>
      <c r="KFJ101" s="5" t="s">
        <v>46</v>
      </c>
      <c r="KFK101" s="5" t="s">
        <v>46</v>
      </c>
      <c r="KFL101" s="5" t="s">
        <v>46</v>
      </c>
      <c r="KFM101" s="5" t="s">
        <v>46</v>
      </c>
      <c r="KFN101" s="5" t="s">
        <v>46</v>
      </c>
      <c r="KFO101" s="5" t="s">
        <v>46</v>
      </c>
      <c r="KFP101" s="5" t="s">
        <v>46</v>
      </c>
      <c r="KFQ101" s="5" t="s">
        <v>46</v>
      </c>
      <c r="KFR101" s="5" t="s">
        <v>46</v>
      </c>
      <c r="KFS101" s="5" t="s">
        <v>46</v>
      </c>
      <c r="KFT101" s="5" t="s">
        <v>46</v>
      </c>
      <c r="KFU101" s="5" t="s">
        <v>46</v>
      </c>
      <c r="KFV101" s="5" t="s">
        <v>46</v>
      </c>
      <c r="KFW101" s="5" t="s">
        <v>46</v>
      </c>
      <c r="KFX101" s="5" t="s">
        <v>46</v>
      </c>
      <c r="KFY101" s="5" t="s">
        <v>46</v>
      </c>
      <c r="KFZ101" s="5" t="s">
        <v>46</v>
      </c>
      <c r="KGA101" s="5" t="s">
        <v>46</v>
      </c>
      <c r="KGB101" s="5" t="s">
        <v>46</v>
      </c>
      <c r="KGC101" s="5" t="s">
        <v>46</v>
      </c>
      <c r="KGD101" s="5" t="s">
        <v>46</v>
      </c>
      <c r="KGE101" s="5" t="s">
        <v>46</v>
      </c>
      <c r="KGF101" s="5" t="s">
        <v>46</v>
      </c>
      <c r="KGG101" s="5" t="s">
        <v>46</v>
      </c>
      <c r="KGH101" s="5" t="s">
        <v>46</v>
      </c>
      <c r="KGI101" s="5" t="s">
        <v>46</v>
      </c>
      <c r="KGJ101" s="5" t="s">
        <v>46</v>
      </c>
      <c r="KGK101" s="5" t="s">
        <v>46</v>
      </c>
      <c r="KGL101" s="5" t="s">
        <v>46</v>
      </c>
      <c r="KGM101" s="5" t="s">
        <v>46</v>
      </c>
      <c r="KGN101" s="5" t="s">
        <v>46</v>
      </c>
      <c r="KGO101" s="5" t="s">
        <v>46</v>
      </c>
      <c r="KGP101" s="5" t="s">
        <v>46</v>
      </c>
      <c r="KGQ101" s="5" t="s">
        <v>46</v>
      </c>
      <c r="KGR101" s="5" t="s">
        <v>46</v>
      </c>
      <c r="KGS101" s="5" t="s">
        <v>46</v>
      </c>
      <c r="KGT101" s="5" t="s">
        <v>46</v>
      </c>
      <c r="KGU101" s="5" t="s">
        <v>46</v>
      </c>
      <c r="KGV101" s="5" t="s">
        <v>46</v>
      </c>
      <c r="KGW101" s="5" t="s">
        <v>46</v>
      </c>
      <c r="KGX101" s="5" t="s">
        <v>46</v>
      </c>
      <c r="KGY101" s="5" t="s">
        <v>46</v>
      </c>
      <c r="KGZ101" s="5" t="s">
        <v>46</v>
      </c>
      <c r="KHA101" s="5" t="s">
        <v>46</v>
      </c>
      <c r="KHB101" s="5" t="s">
        <v>46</v>
      </c>
      <c r="KHC101" s="5" t="s">
        <v>46</v>
      </c>
      <c r="KHD101" s="5" t="s">
        <v>46</v>
      </c>
      <c r="KHE101" s="5" t="s">
        <v>46</v>
      </c>
      <c r="KHF101" s="5" t="s">
        <v>46</v>
      </c>
      <c r="KHG101" s="5" t="s">
        <v>46</v>
      </c>
      <c r="KHH101" s="5" t="s">
        <v>46</v>
      </c>
      <c r="KHI101" s="5" t="s">
        <v>46</v>
      </c>
      <c r="KHJ101" s="5" t="s">
        <v>46</v>
      </c>
      <c r="KHK101" s="5" t="s">
        <v>46</v>
      </c>
      <c r="KHL101" s="5" t="s">
        <v>46</v>
      </c>
      <c r="KHM101" s="5" t="s">
        <v>46</v>
      </c>
      <c r="KHN101" s="5" t="s">
        <v>46</v>
      </c>
      <c r="KHO101" s="5" t="s">
        <v>46</v>
      </c>
      <c r="KHP101" s="5" t="s">
        <v>46</v>
      </c>
      <c r="KHQ101" s="5" t="s">
        <v>46</v>
      </c>
      <c r="KHR101" s="5" t="s">
        <v>46</v>
      </c>
      <c r="KHS101" s="5" t="s">
        <v>46</v>
      </c>
      <c r="KHT101" s="5" t="s">
        <v>46</v>
      </c>
      <c r="KHU101" s="5" t="s">
        <v>46</v>
      </c>
      <c r="KHV101" s="5" t="s">
        <v>46</v>
      </c>
      <c r="KHW101" s="5" t="s">
        <v>46</v>
      </c>
      <c r="KHX101" s="5" t="s">
        <v>46</v>
      </c>
      <c r="KHY101" s="5" t="s">
        <v>46</v>
      </c>
      <c r="KHZ101" s="5" t="s">
        <v>46</v>
      </c>
      <c r="KIA101" s="5" t="s">
        <v>46</v>
      </c>
      <c r="KIB101" s="5" t="s">
        <v>46</v>
      </c>
      <c r="KIC101" s="5" t="s">
        <v>46</v>
      </c>
      <c r="KID101" s="5" t="s">
        <v>46</v>
      </c>
      <c r="KIE101" s="5" t="s">
        <v>46</v>
      </c>
      <c r="KIF101" s="5" t="s">
        <v>46</v>
      </c>
      <c r="KIG101" s="5" t="s">
        <v>46</v>
      </c>
      <c r="KIH101" s="5" t="s">
        <v>46</v>
      </c>
      <c r="KII101" s="5" t="s">
        <v>46</v>
      </c>
      <c r="KIJ101" s="5" t="s">
        <v>46</v>
      </c>
      <c r="KIK101" s="5" t="s">
        <v>46</v>
      </c>
      <c r="KIL101" s="5" t="s">
        <v>46</v>
      </c>
      <c r="KIM101" s="5" t="s">
        <v>46</v>
      </c>
      <c r="KIN101" s="5" t="s">
        <v>46</v>
      </c>
      <c r="KIO101" s="5" t="s">
        <v>46</v>
      </c>
      <c r="KIP101" s="5" t="s">
        <v>46</v>
      </c>
      <c r="KIQ101" s="5" t="s">
        <v>46</v>
      </c>
      <c r="KIR101" s="5" t="s">
        <v>46</v>
      </c>
      <c r="KIS101" s="5" t="s">
        <v>46</v>
      </c>
      <c r="KIT101" s="5" t="s">
        <v>46</v>
      </c>
      <c r="KIU101" s="5" t="s">
        <v>46</v>
      </c>
      <c r="KIV101" s="5" t="s">
        <v>46</v>
      </c>
      <c r="KIW101" s="5" t="s">
        <v>46</v>
      </c>
      <c r="KIX101" s="5" t="s">
        <v>46</v>
      </c>
      <c r="KIY101" s="5" t="s">
        <v>46</v>
      </c>
      <c r="KIZ101" s="5" t="s">
        <v>46</v>
      </c>
      <c r="KJA101" s="5" t="s">
        <v>46</v>
      </c>
      <c r="KJB101" s="5" t="s">
        <v>46</v>
      </c>
      <c r="KJC101" s="5" t="s">
        <v>46</v>
      </c>
      <c r="KJD101" s="5" t="s">
        <v>46</v>
      </c>
      <c r="KJE101" s="5" t="s">
        <v>46</v>
      </c>
      <c r="KJF101" s="5" t="s">
        <v>46</v>
      </c>
      <c r="KJG101" s="5" t="s">
        <v>46</v>
      </c>
      <c r="KJH101" s="5" t="s">
        <v>46</v>
      </c>
      <c r="KJI101" s="5" t="s">
        <v>46</v>
      </c>
      <c r="KJJ101" s="5" t="s">
        <v>46</v>
      </c>
      <c r="KJK101" s="5" t="s">
        <v>46</v>
      </c>
      <c r="KJL101" s="5" t="s">
        <v>46</v>
      </c>
      <c r="KJM101" s="5" t="s">
        <v>46</v>
      </c>
      <c r="KJN101" s="5" t="s">
        <v>46</v>
      </c>
      <c r="KJO101" s="5" t="s">
        <v>46</v>
      </c>
      <c r="KJP101" s="5" t="s">
        <v>46</v>
      </c>
      <c r="KJQ101" s="5" t="s">
        <v>46</v>
      </c>
      <c r="KJR101" s="5" t="s">
        <v>46</v>
      </c>
      <c r="KJS101" s="5" t="s">
        <v>46</v>
      </c>
      <c r="KJT101" s="5" t="s">
        <v>46</v>
      </c>
      <c r="KJU101" s="5" t="s">
        <v>46</v>
      </c>
      <c r="KJV101" s="5" t="s">
        <v>46</v>
      </c>
      <c r="KJW101" s="5" t="s">
        <v>46</v>
      </c>
      <c r="KJX101" s="5" t="s">
        <v>46</v>
      </c>
      <c r="KJY101" s="5" t="s">
        <v>46</v>
      </c>
      <c r="KJZ101" s="5" t="s">
        <v>46</v>
      </c>
      <c r="KKA101" s="5" t="s">
        <v>46</v>
      </c>
      <c r="KKB101" s="5" t="s">
        <v>46</v>
      </c>
      <c r="KKC101" s="5" t="s">
        <v>46</v>
      </c>
      <c r="KKD101" s="5" t="s">
        <v>46</v>
      </c>
      <c r="KKE101" s="5" t="s">
        <v>46</v>
      </c>
      <c r="KKF101" s="5" t="s">
        <v>46</v>
      </c>
      <c r="KKG101" s="5" t="s">
        <v>46</v>
      </c>
      <c r="KKH101" s="5" t="s">
        <v>46</v>
      </c>
      <c r="KKI101" s="5" t="s">
        <v>46</v>
      </c>
      <c r="KKJ101" s="5" t="s">
        <v>46</v>
      </c>
      <c r="KKK101" s="5" t="s">
        <v>46</v>
      </c>
      <c r="KKL101" s="5" t="s">
        <v>46</v>
      </c>
      <c r="KKM101" s="5" t="s">
        <v>46</v>
      </c>
      <c r="KKN101" s="5" t="s">
        <v>46</v>
      </c>
      <c r="KKO101" s="5" t="s">
        <v>46</v>
      </c>
      <c r="KKP101" s="5" t="s">
        <v>46</v>
      </c>
      <c r="KKQ101" s="5" t="s">
        <v>46</v>
      </c>
      <c r="KKR101" s="5" t="s">
        <v>46</v>
      </c>
      <c r="KKS101" s="5" t="s">
        <v>46</v>
      </c>
      <c r="KKT101" s="5" t="s">
        <v>46</v>
      </c>
      <c r="KKU101" s="5" t="s">
        <v>46</v>
      </c>
      <c r="KKV101" s="5" t="s">
        <v>46</v>
      </c>
      <c r="KKW101" s="5" t="s">
        <v>46</v>
      </c>
      <c r="KKX101" s="5" t="s">
        <v>46</v>
      </c>
      <c r="KKY101" s="5" t="s">
        <v>46</v>
      </c>
      <c r="KKZ101" s="5" t="s">
        <v>46</v>
      </c>
      <c r="KLA101" s="5" t="s">
        <v>46</v>
      </c>
      <c r="KLB101" s="5" t="s">
        <v>46</v>
      </c>
      <c r="KLC101" s="5" t="s">
        <v>46</v>
      </c>
      <c r="KLD101" s="5" t="s">
        <v>46</v>
      </c>
      <c r="KLE101" s="5" t="s">
        <v>46</v>
      </c>
      <c r="KLF101" s="5" t="s">
        <v>46</v>
      </c>
      <c r="KLG101" s="5" t="s">
        <v>46</v>
      </c>
      <c r="KLH101" s="5" t="s">
        <v>46</v>
      </c>
      <c r="KLI101" s="5" t="s">
        <v>46</v>
      </c>
      <c r="KLJ101" s="5" t="s">
        <v>46</v>
      </c>
      <c r="KLK101" s="5" t="s">
        <v>46</v>
      </c>
      <c r="KLL101" s="5" t="s">
        <v>46</v>
      </c>
      <c r="KLM101" s="5" t="s">
        <v>46</v>
      </c>
      <c r="KLN101" s="5" t="s">
        <v>46</v>
      </c>
      <c r="KLO101" s="5" t="s">
        <v>46</v>
      </c>
      <c r="KLP101" s="5" t="s">
        <v>46</v>
      </c>
      <c r="KLQ101" s="5" t="s">
        <v>46</v>
      </c>
      <c r="KLR101" s="5" t="s">
        <v>46</v>
      </c>
      <c r="KLS101" s="5" t="s">
        <v>46</v>
      </c>
      <c r="KLT101" s="5" t="s">
        <v>46</v>
      </c>
      <c r="KLU101" s="5" t="s">
        <v>46</v>
      </c>
      <c r="KLV101" s="5" t="s">
        <v>46</v>
      </c>
      <c r="KLW101" s="5" t="s">
        <v>46</v>
      </c>
      <c r="KLX101" s="5" t="s">
        <v>46</v>
      </c>
      <c r="KLY101" s="5" t="s">
        <v>46</v>
      </c>
      <c r="KLZ101" s="5" t="s">
        <v>46</v>
      </c>
      <c r="KMA101" s="5" t="s">
        <v>46</v>
      </c>
      <c r="KMB101" s="5" t="s">
        <v>46</v>
      </c>
      <c r="KMC101" s="5" t="s">
        <v>46</v>
      </c>
      <c r="KMD101" s="5" t="s">
        <v>46</v>
      </c>
      <c r="KME101" s="5" t="s">
        <v>46</v>
      </c>
      <c r="KMF101" s="5" t="s">
        <v>46</v>
      </c>
      <c r="KMG101" s="5" t="s">
        <v>46</v>
      </c>
      <c r="KMH101" s="5" t="s">
        <v>46</v>
      </c>
      <c r="KMI101" s="5" t="s">
        <v>46</v>
      </c>
      <c r="KMJ101" s="5" t="s">
        <v>46</v>
      </c>
      <c r="KMK101" s="5" t="s">
        <v>46</v>
      </c>
      <c r="KML101" s="5" t="s">
        <v>46</v>
      </c>
      <c r="KMM101" s="5" t="s">
        <v>46</v>
      </c>
      <c r="KMN101" s="5" t="s">
        <v>46</v>
      </c>
      <c r="KMO101" s="5" t="s">
        <v>46</v>
      </c>
      <c r="KMP101" s="5" t="s">
        <v>46</v>
      </c>
      <c r="KMQ101" s="5" t="s">
        <v>46</v>
      </c>
      <c r="KMR101" s="5" t="s">
        <v>46</v>
      </c>
      <c r="KMS101" s="5" t="s">
        <v>46</v>
      </c>
      <c r="KMT101" s="5" t="s">
        <v>46</v>
      </c>
      <c r="KMU101" s="5" t="s">
        <v>46</v>
      </c>
      <c r="KMV101" s="5" t="s">
        <v>46</v>
      </c>
      <c r="KMW101" s="5" t="s">
        <v>46</v>
      </c>
      <c r="KMX101" s="5" t="s">
        <v>46</v>
      </c>
      <c r="KMY101" s="5" t="s">
        <v>46</v>
      </c>
      <c r="KMZ101" s="5" t="s">
        <v>46</v>
      </c>
      <c r="KNA101" s="5" t="s">
        <v>46</v>
      </c>
      <c r="KNB101" s="5" t="s">
        <v>46</v>
      </c>
      <c r="KNC101" s="5" t="s">
        <v>46</v>
      </c>
      <c r="KND101" s="5" t="s">
        <v>46</v>
      </c>
      <c r="KNE101" s="5" t="s">
        <v>46</v>
      </c>
      <c r="KNF101" s="5" t="s">
        <v>46</v>
      </c>
      <c r="KNG101" s="5" t="s">
        <v>46</v>
      </c>
      <c r="KNH101" s="5" t="s">
        <v>46</v>
      </c>
      <c r="KNI101" s="5" t="s">
        <v>46</v>
      </c>
      <c r="KNJ101" s="5" t="s">
        <v>46</v>
      </c>
      <c r="KNK101" s="5" t="s">
        <v>46</v>
      </c>
      <c r="KNL101" s="5" t="s">
        <v>46</v>
      </c>
      <c r="KNM101" s="5" t="s">
        <v>46</v>
      </c>
      <c r="KNN101" s="5" t="s">
        <v>46</v>
      </c>
      <c r="KNO101" s="5" t="s">
        <v>46</v>
      </c>
      <c r="KNP101" s="5" t="s">
        <v>46</v>
      </c>
      <c r="KNQ101" s="5" t="s">
        <v>46</v>
      </c>
      <c r="KNR101" s="5" t="s">
        <v>46</v>
      </c>
      <c r="KNS101" s="5" t="s">
        <v>46</v>
      </c>
      <c r="KNT101" s="5" t="s">
        <v>46</v>
      </c>
      <c r="KNU101" s="5" t="s">
        <v>46</v>
      </c>
      <c r="KNV101" s="5" t="s">
        <v>46</v>
      </c>
      <c r="KNW101" s="5" t="s">
        <v>46</v>
      </c>
      <c r="KNX101" s="5" t="s">
        <v>46</v>
      </c>
      <c r="KNY101" s="5" t="s">
        <v>46</v>
      </c>
      <c r="KNZ101" s="5" t="s">
        <v>46</v>
      </c>
      <c r="KOA101" s="5" t="s">
        <v>46</v>
      </c>
      <c r="KOB101" s="5" t="s">
        <v>46</v>
      </c>
      <c r="KOC101" s="5" t="s">
        <v>46</v>
      </c>
      <c r="KOD101" s="5" t="s">
        <v>46</v>
      </c>
      <c r="KOE101" s="5" t="s">
        <v>46</v>
      </c>
      <c r="KOF101" s="5" t="s">
        <v>46</v>
      </c>
      <c r="KOG101" s="5" t="s">
        <v>46</v>
      </c>
      <c r="KOH101" s="5" t="s">
        <v>46</v>
      </c>
      <c r="KOI101" s="5" t="s">
        <v>46</v>
      </c>
      <c r="KOJ101" s="5" t="s">
        <v>46</v>
      </c>
      <c r="KOK101" s="5" t="s">
        <v>46</v>
      </c>
      <c r="KOL101" s="5" t="s">
        <v>46</v>
      </c>
      <c r="KOM101" s="5" t="s">
        <v>46</v>
      </c>
      <c r="KON101" s="5" t="s">
        <v>46</v>
      </c>
      <c r="KOO101" s="5" t="s">
        <v>46</v>
      </c>
      <c r="KOP101" s="5" t="s">
        <v>46</v>
      </c>
      <c r="KOQ101" s="5" t="s">
        <v>46</v>
      </c>
      <c r="KOR101" s="5" t="s">
        <v>46</v>
      </c>
      <c r="KOS101" s="5" t="s">
        <v>46</v>
      </c>
      <c r="KOT101" s="5" t="s">
        <v>46</v>
      </c>
      <c r="KOU101" s="5" t="s">
        <v>46</v>
      </c>
      <c r="KOV101" s="5" t="s">
        <v>46</v>
      </c>
      <c r="KOW101" s="5" t="s">
        <v>46</v>
      </c>
      <c r="KOX101" s="5" t="s">
        <v>46</v>
      </c>
      <c r="KOY101" s="5" t="s">
        <v>46</v>
      </c>
      <c r="KOZ101" s="5" t="s">
        <v>46</v>
      </c>
      <c r="KPA101" s="5" t="s">
        <v>46</v>
      </c>
      <c r="KPB101" s="5" t="s">
        <v>46</v>
      </c>
      <c r="KPC101" s="5" t="s">
        <v>46</v>
      </c>
      <c r="KPD101" s="5" t="s">
        <v>46</v>
      </c>
      <c r="KPE101" s="5" t="s">
        <v>46</v>
      </c>
      <c r="KPF101" s="5" t="s">
        <v>46</v>
      </c>
      <c r="KPG101" s="5" t="s">
        <v>46</v>
      </c>
      <c r="KPH101" s="5" t="s">
        <v>46</v>
      </c>
      <c r="KPI101" s="5" t="s">
        <v>46</v>
      </c>
      <c r="KPJ101" s="5" t="s">
        <v>46</v>
      </c>
      <c r="KPK101" s="5" t="s">
        <v>46</v>
      </c>
      <c r="KPL101" s="5" t="s">
        <v>46</v>
      </c>
      <c r="KPM101" s="5" t="s">
        <v>46</v>
      </c>
      <c r="KPN101" s="5" t="s">
        <v>46</v>
      </c>
      <c r="KPO101" s="5" t="s">
        <v>46</v>
      </c>
      <c r="KPP101" s="5" t="s">
        <v>46</v>
      </c>
      <c r="KPQ101" s="5" t="s">
        <v>46</v>
      </c>
      <c r="KPR101" s="5" t="s">
        <v>46</v>
      </c>
      <c r="KPS101" s="5" t="s">
        <v>46</v>
      </c>
      <c r="KPT101" s="5" t="s">
        <v>46</v>
      </c>
      <c r="KPU101" s="5" t="s">
        <v>46</v>
      </c>
      <c r="KPV101" s="5" t="s">
        <v>46</v>
      </c>
      <c r="KPW101" s="5" t="s">
        <v>46</v>
      </c>
      <c r="KPX101" s="5" t="s">
        <v>46</v>
      </c>
      <c r="KPY101" s="5" t="s">
        <v>46</v>
      </c>
      <c r="KPZ101" s="5" t="s">
        <v>46</v>
      </c>
      <c r="KQA101" s="5" t="s">
        <v>46</v>
      </c>
      <c r="KQB101" s="5" t="s">
        <v>46</v>
      </c>
      <c r="KQC101" s="5" t="s">
        <v>46</v>
      </c>
      <c r="KQD101" s="5" t="s">
        <v>46</v>
      </c>
      <c r="KQE101" s="5" t="s">
        <v>46</v>
      </c>
      <c r="KQF101" s="5" t="s">
        <v>46</v>
      </c>
      <c r="KQG101" s="5" t="s">
        <v>46</v>
      </c>
      <c r="KQH101" s="5" t="s">
        <v>46</v>
      </c>
      <c r="KQI101" s="5" t="s">
        <v>46</v>
      </c>
      <c r="KQJ101" s="5" t="s">
        <v>46</v>
      </c>
      <c r="KQK101" s="5" t="s">
        <v>46</v>
      </c>
      <c r="KQL101" s="5" t="s">
        <v>46</v>
      </c>
      <c r="KQM101" s="5" t="s">
        <v>46</v>
      </c>
      <c r="KQN101" s="5" t="s">
        <v>46</v>
      </c>
      <c r="KQO101" s="5" t="s">
        <v>46</v>
      </c>
      <c r="KQP101" s="5" t="s">
        <v>46</v>
      </c>
      <c r="KQQ101" s="5" t="s">
        <v>46</v>
      </c>
      <c r="KQR101" s="5" t="s">
        <v>46</v>
      </c>
      <c r="KQS101" s="5" t="s">
        <v>46</v>
      </c>
      <c r="KQT101" s="5" t="s">
        <v>46</v>
      </c>
      <c r="KQU101" s="5" t="s">
        <v>46</v>
      </c>
      <c r="KQV101" s="5" t="s">
        <v>46</v>
      </c>
      <c r="KQW101" s="5" t="s">
        <v>46</v>
      </c>
      <c r="KQX101" s="5" t="s">
        <v>46</v>
      </c>
      <c r="KQY101" s="5" t="s">
        <v>46</v>
      </c>
      <c r="KQZ101" s="5" t="s">
        <v>46</v>
      </c>
      <c r="KRA101" s="5" t="s">
        <v>46</v>
      </c>
      <c r="KRB101" s="5" t="s">
        <v>46</v>
      </c>
      <c r="KRC101" s="5" t="s">
        <v>46</v>
      </c>
      <c r="KRD101" s="5" t="s">
        <v>46</v>
      </c>
      <c r="KRE101" s="5" t="s">
        <v>46</v>
      </c>
      <c r="KRF101" s="5" t="s">
        <v>46</v>
      </c>
      <c r="KRG101" s="5" t="s">
        <v>46</v>
      </c>
      <c r="KRH101" s="5" t="s">
        <v>46</v>
      </c>
      <c r="KRI101" s="5" t="s">
        <v>46</v>
      </c>
      <c r="KRJ101" s="5" t="s">
        <v>46</v>
      </c>
      <c r="KRK101" s="5" t="s">
        <v>46</v>
      </c>
      <c r="KRL101" s="5" t="s">
        <v>46</v>
      </c>
      <c r="KRM101" s="5" t="s">
        <v>46</v>
      </c>
      <c r="KRN101" s="5" t="s">
        <v>46</v>
      </c>
      <c r="KRO101" s="5" t="s">
        <v>46</v>
      </c>
      <c r="KRP101" s="5" t="s">
        <v>46</v>
      </c>
      <c r="KRQ101" s="5" t="s">
        <v>46</v>
      </c>
      <c r="KRR101" s="5" t="s">
        <v>46</v>
      </c>
      <c r="KRS101" s="5" t="s">
        <v>46</v>
      </c>
      <c r="KRT101" s="5" t="s">
        <v>46</v>
      </c>
      <c r="KRU101" s="5" t="s">
        <v>46</v>
      </c>
      <c r="KRV101" s="5" t="s">
        <v>46</v>
      </c>
      <c r="KRW101" s="5" t="s">
        <v>46</v>
      </c>
      <c r="KRX101" s="5" t="s">
        <v>46</v>
      </c>
      <c r="KRY101" s="5" t="s">
        <v>46</v>
      </c>
      <c r="KRZ101" s="5" t="s">
        <v>46</v>
      </c>
      <c r="KSA101" s="5" t="s">
        <v>46</v>
      </c>
      <c r="KSB101" s="5" t="s">
        <v>46</v>
      </c>
      <c r="KSC101" s="5" t="s">
        <v>46</v>
      </c>
      <c r="KSD101" s="5" t="s">
        <v>46</v>
      </c>
      <c r="KSE101" s="5" t="s">
        <v>46</v>
      </c>
      <c r="KSF101" s="5" t="s">
        <v>46</v>
      </c>
      <c r="KSG101" s="5" t="s">
        <v>46</v>
      </c>
      <c r="KSH101" s="5" t="s">
        <v>46</v>
      </c>
      <c r="KSI101" s="5" t="s">
        <v>46</v>
      </c>
      <c r="KSJ101" s="5" t="s">
        <v>46</v>
      </c>
      <c r="KSK101" s="5" t="s">
        <v>46</v>
      </c>
      <c r="KSL101" s="5" t="s">
        <v>46</v>
      </c>
      <c r="KSM101" s="5" t="s">
        <v>46</v>
      </c>
      <c r="KSN101" s="5" t="s">
        <v>46</v>
      </c>
      <c r="KSO101" s="5" t="s">
        <v>46</v>
      </c>
      <c r="KSP101" s="5" t="s">
        <v>46</v>
      </c>
      <c r="KSQ101" s="5" t="s">
        <v>46</v>
      </c>
      <c r="KSR101" s="5" t="s">
        <v>46</v>
      </c>
      <c r="KSS101" s="5" t="s">
        <v>46</v>
      </c>
      <c r="KST101" s="5" t="s">
        <v>46</v>
      </c>
      <c r="KSU101" s="5" t="s">
        <v>46</v>
      </c>
      <c r="KSV101" s="5" t="s">
        <v>46</v>
      </c>
      <c r="KSW101" s="5" t="s">
        <v>46</v>
      </c>
      <c r="KSX101" s="5" t="s">
        <v>46</v>
      </c>
      <c r="KSY101" s="5" t="s">
        <v>46</v>
      </c>
      <c r="KSZ101" s="5" t="s">
        <v>46</v>
      </c>
      <c r="KTA101" s="5" t="s">
        <v>46</v>
      </c>
      <c r="KTB101" s="5" t="s">
        <v>46</v>
      </c>
      <c r="KTC101" s="5" t="s">
        <v>46</v>
      </c>
      <c r="KTD101" s="5" t="s">
        <v>46</v>
      </c>
      <c r="KTE101" s="5" t="s">
        <v>46</v>
      </c>
      <c r="KTF101" s="5" t="s">
        <v>46</v>
      </c>
      <c r="KTG101" s="5" t="s">
        <v>46</v>
      </c>
      <c r="KTH101" s="5" t="s">
        <v>46</v>
      </c>
      <c r="KTI101" s="5" t="s">
        <v>46</v>
      </c>
      <c r="KTJ101" s="5" t="s">
        <v>46</v>
      </c>
      <c r="KTK101" s="5" t="s">
        <v>46</v>
      </c>
      <c r="KTL101" s="5" t="s">
        <v>46</v>
      </c>
      <c r="KTM101" s="5" t="s">
        <v>46</v>
      </c>
      <c r="KTN101" s="5" t="s">
        <v>46</v>
      </c>
      <c r="KTO101" s="5" t="s">
        <v>46</v>
      </c>
      <c r="KTP101" s="5" t="s">
        <v>46</v>
      </c>
      <c r="KTQ101" s="5" t="s">
        <v>46</v>
      </c>
      <c r="KTR101" s="5" t="s">
        <v>46</v>
      </c>
      <c r="KTS101" s="5" t="s">
        <v>46</v>
      </c>
      <c r="KTT101" s="5" t="s">
        <v>46</v>
      </c>
      <c r="KTU101" s="5" t="s">
        <v>46</v>
      </c>
      <c r="KTV101" s="5" t="s">
        <v>46</v>
      </c>
      <c r="KTW101" s="5" t="s">
        <v>46</v>
      </c>
      <c r="KTX101" s="5" t="s">
        <v>46</v>
      </c>
      <c r="KTY101" s="5" t="s">
        <v>46</v>
      </c>
      <c r="KTZ101" s="5" t="s">
        <v>46</v>
      </c>
      <c r="KUA101" s="5" t="s">
        <v>46</v>
      </c>
      <c r="KUB101" s="5" t="s">
        <v>46</v>
      </c>
      <c r="KUC101" s="5" t="s">
        <v>46</v>
      </c>
      <c r="KUD101" s="5" t="s">
        <v>46</v>
      </c>
      <c r="KUE101" s="5" t="s">
        <v>46</v>
      </c>
      <c r="KUF101" s="5" t="s">
        <v>46</v>
      </c>
      <c r="KUG101" s="5" t="s">
        <v>46</v>
      </c>
      <c r="KUH101" s="5" t="s">
        <v>46</v>
      </c>
      <c r="KUI101" s="5" t="s">
        <v>46</v>
      </c>
      <c r="KUJ101" s="5" t="s">
        <v>46</v>
      </c>
      <c r="KUK101" s="5" t="s">
        <v>46</v>
      </c>
      <c r="KUL101" s="5" t="s">
        <v>46</v>
      </c>
      <c r="KUM101" s="5" t="s">
        <v>46</v>
      </c>
      <c r="KUN101" s="5" t="s">
        <v>46</v>
      </c>
      <c r="KUO101" s="5" t="s">
        <v>46</v>
      </c>
      <c r="KUP101" s="5" t="s">
        <v>46</v>
      </c>
      <c r="KUQ101" s="5" t="s">
        <v>46</v>
      </c>
      <c r="KUR101" s="5" t="s">
        <v>46</v>
      </c>
      <c r="KUS101" s="5" t="s">
        <v>46</v>
      </c>
      <c r="KUT101" s="5" t="s">
        <v>46</v>
      </c>
      <c r="KUU101" s="5" t="s">
        <v>46</v>
      </c>
      <c r="KUV101" s="5" t="s">
        <v>46</v>
      </c>
      <c r="KUW101" s="5" t="s">
        <v>46</v>
      </c>
      <c r="KUX101" s="5" t="s">
        <v>46</v>
      </c>
      <c r="KUY101" s="5" t="s">
        <v>46</v>
      </c>
      <c r="KUZ101" s="5" t="s">
        <v>46</v>
      </c>
      <c r="KVA101" s="5" t="s">
        <v>46</v>
      </c>
      <c r="KVB101" s="5" t="s">
        <v>46</v>
      </c>
      <c r="KVC101" s="5" t="s">
        <v>46</v>
      </c>
      <c r="KVD101" s="5" t="s">
        <v>46</v>
      </c>
      <c r="KVE101" s="5" t="s">
        <v>46</v>
      </c>
      <c r="KVF101" s="5" t="s">
        <v>46</v>
      </c>
      <c r="KVG101" s="5" t="s">
        <v>46</v>
      </c>
      <c r="KVH101" s="5" t="s">
        <v>46</v>
      </c>
      <c r="KVI101" s="5" t="s">
        <v>46</v>
      </c>
      <c r="KVJ101" s="5" t="s">
        <v>46</v>
      </c>
      <c r="KVK101" s="5" t="s">
        <v>46</v>
      </c>
      <c r="KVL101" s="5" t="s">
        <v>46</v>
      </c>
      <c r="KVM101" s="5" t="s">
        <v>46</v>
      </c>
      <c r="KVN101" s="5" t="s">
        <v>46</v>
      </c>
      <c r="KVO101" s="5" t="s">
        <v>46</v>
      </c>
      <c r="KVP101" s="5" t="s">
        <v>46</v>
      </c>
      <c r="KVQ101" s="5" t="s">
        <v>46</v>
      </c>
      <c r="KVR101" s="5" t="s">
        <v>46</v>
      </c>
      <c r="KVS101" s="5" t="s">
        <v>46</v>
      </c>
      <c r="KVT101" s="5" t="s">
        <v>46</v>
      </c>
      <c r="KVU101" s="5" t="s">
        <v>46</v>
      </c>
      <c r="KVV101" s="5" t="s">
        <v>46</v>
      </c>
      <c r="KVW101" s="5" t="s">
        <v>46</v>
      </c>
      <c r="KVX101" s="5" t="s">
        <v>46</v>
      </c>
      <c r="KVY101" s="5" t="s">
        <v>46</v>
      </c>
      <c r="KVZ101" s="5" t="s">
        <v>46</v>
      </c>
      <c r="KWA101" s="5" t="s">
        <v>46</v>
      </c>
      <c r="KWB101" s="5" t="s">
        <v>46</v>
      </c>
      <c r="KWC101" s="5" t="s">
        <v>46</v>
      </c>
      <c r="KWD101" s="5" t="s">
        <v>46</v>
      </c>
      <c r="KWE101" s="5" t="s">
        <v>46</v>
      </c>
      <c r="KWF101" s="5" t="s">
        <v>46</v>
      </c>
      <c r="KWG101" s="5" t="s">
        <v>46</v>
      </c>
      <c r="KWH101" s="5" t="s">
        <v>46</v>
      </c>
      <c r="KWI101" s="5" t="s">
        <v>46</v>
      </c>
      <c r="KWJ101" s="5" t="s">
        <v>46</v>
      </c>
      <c r="KWK101" s="5" t="s">
        <v>46</v>
      </c>
      <c r="KWL101" s="5" t="s">
        <v>46</v>
      </c>
      <c r="KWM101" s="5" t="s">
        <v>46</v>
      </c>
      <c r="KWN101" s="5" t="s">
        <v>46</v>
      </c>
      <c r="KWO101" s="5" t="s">
        <v>46</v>
      </c>
      <c r="KWP101" s="5" t="s">
        <v>46</v>
      </c>
      <c r="KWQ101" s="5" t="s">
        <v>46</v>
      </c>
      <c r="KWR101" s="5" t="s">
        <v>46</v>
      </c>
      <c r="KWS101" s="5" t="s">
        <v>46</v>
      </c>
      <c r="KWT101" s="5" t="s">
        <v>46</v>
      </c>
      <c r="KWU101" s="5" t="s">
        <v>46</v>
      </c>
      <c r="KWV101" s="5" t="s">
        <v>46</v>
      </c>
      <c r="KWW101" s="5" t="s">
        <v>46</v>
      </c>
      <c r="KWX101" s="5" t="s">
        <v>46</v>
      </c>
      <c r="KWY101" s="5" t="s">
        <v>46</v>
      </c>
      <c r="KWZ101" s="5" t="s">
        <v>46</v>
      </c>
      <c r="KXA101" s="5" t="s">
        <v>46</v>
      </c>
      <c r="KXB101" s="5" t="s">
        <v>46</v>
      </c>
      <c r="KXC101" s="5" t="s">
        <v>46</v>
      </c>
      <c r="KXD101" s="5" t="s">
        <v>46</v>
      </c>
      <c r="KXE101" s="5" t="s">
        <v>46</v>
      </c>
      <c r="KXF101" s="5" t="s">
        <v>46</v>
      </c>
      <c r="KXG101" s="5" t="s">
        <v>46</v>
      </c>
      <c r="KXH101" s="5" t="s">
        <v>46</v>
      </c>
      <c r="KXI101" s="5" t="s">
        <v>46</v>
      </c>
      <c r="KXJ101" s="5" t="s">
        <v>46</v>
      </c>
      <c r="KXK101" s="5" t="s">
        <v>46</v>
      </c>
      <c r="KXL101" s="5" t="s">
        <v>46</v>
      </c>
      <c r="KXM101" s="5" t="s">
        <v>46</v>
      </c>
      <c r="KXN101" s="5" t="s">
        <v>46</v>
      </c>
      <c r="KXO101" s="5" t="s">
        <v>46</v>
      </c>
      <c r="KXP101" s="5" t="s">
        <v>46</v>
      </c>
      <c r="KXQ101" s="5" t="s">
        <v>46</v>
      </c>
      <c r="KXR101" s="5" t="s">
        <v>46</v>
      </c>
      <c r="KXS101" s="5" t="s">
        <v>46</v>
      </c>
      <c r="KXT101" s="5" t="s">
        <v>46</v>
      </c>
      <c r="KXU101" s="5" t="s">
        <v>46</v>
      </c>
      <c r="KXV101" s="5" t="s">
        <v>46</v>
      </c>
      <c r="KXW101" s="5" t="s">
        <v>46</v>
      </c>
      <c r="KXX101" s="5" t="s">
        <v>46</v>
      </c>
      <c r="KXY101" s="5" t="s">
        <v>46</v>
      </c>
      <c r="KXZ101" s="5" t="s">
        <v>46</v>
      </c>
      <c r="KYA101" s="5" t="s">
        <v>46</v>
      </c>
      <c r="KYB101" s="5" t="s">
        <v>46</v>
      </c>
      <c r="KYC101" s="5" t="s">
        <v>46</v>
      </c>
      <c r="KYD101" s="5" t="s">
        <v>46</v>
      </c>
      <c r="KYE101" s="5" t="s">
        <v>46</v>
      </c>
      <c r="KYF101" s="5" t="s">
        <v>46</v>
      </c>
      <c r="KYG101" s="5" t="s">
        <v>46</v>
      </c>
      <c r="KYH101" s="5" t="s">
        <v>46</v>
      </c>
      <c r="KYI101" s="5" t="s">
        <v>46</v>
      </c>
      <c r="KYJ101" s="5" t="s">
        <v>46</v>
      </c>
      <c r="KYK101" s="5" t="s">
        <v>46</v>
      </c>
      <c r="KYL101" s="5" t="s">
        <v>46</v>
      </c>
      <c r="KYM101" s="5" t="s">
        <v>46</v>
      </c>
      <c r="KYN101" s="5" t="s">
        <v>46</v>
      </c>
      <c r="KYO101" s="5" t="s">
        <v>46</v>
      </c>
      <c r="KYP101" s="5" t="s">
        <v>46</v>
      </c>
      <c r="KYQ101" s="5" t="s">
        <v>46</v>
      </c>
      <c r="KYR101" s="5" t="s">
        <v>46</v>
      </c>
      <c r="KYS101" s="5" t="s">
        <v>46</v>
      </c>
      <c r="KYT101" s="5" t="s">
        <v>46</v>
      </c>
      <c r="KYU101" s="5" t="s">
        <v>46</v>
      </c>
      <c r="KYV101" s="5" t="s">
        <v>46</v>
      </c>
      <c r="KYW101" s="5" t="s">
        <v>46</v>
      </c>
      <c r="KYX101" s="5" t="s">
        <v>46</v>
      </c>
      <c r="KYY101" s="5" t="s">
        <v>46</v>
      </c>
      <c r="KYZ101" s="5" t="s">
        <v>46</v>
      </c>
      <c r="KZA101" s="5" t="s">
        <v>46</v>
      </c>
      <c r="KZB101" s="5" t="s">
        <v>46</v>
      </c>
      <c r="KZC101" s="5" t="s">
        <v>46</v>
      </c>
      <c r="KZD101" s="5" t="s">
        <v>46</v>
      </c>
      <c r="KZE101" s="5" t="s">
        <v>46</v>
      </c>
      <c r="KZF101" s="5" t="s">
        <v>46</v>
      </c>
      <c r="KZG101" s="5" t="s">
        <v>46</v>
      </c>
      <c r="KZH101" s="5" t="s">
        <v>46</v>
      </c>
      <c r="KZI101" s="5" t="s">
        <v>46</v>
      </c>
      <c r="KZJ101" s="5" t="s">
        <v>46</v>
      </c>
      <c r="KZK101" s="5" t="s">
        <v>46</v>
      </c>
      <c r="KZL101" s="5" t="s">
        <v>46</v>
      </c>
      <c r="KZM101" s="5" t="s">
        <v>46</v>
      </c>
      <c r="KZN101" s="5" t="s">
        <v>46</v>
      </c>
      <c r="KZO101" s="5" t="s">
        <v>46</v>
      </c>
      <c r="KZP101" s="5" t="s">
        <v>46</v>
      </c>
      <c r="KZQ101" s="5" t="s">
        <v>46</v>
      </c>
      <c r="KZR101" s="5" t="s">
        <v>46</v>
      </c>
      <c r="KZS101" s="5" t="s">
        <v>46</v>
      </c>
      <c r="KZT101" s="5" t="s">
        <v>46</v>
      </c>
      <c r="KZU101" s="5" t="s">
        <v>46</v>
      </c>
      <c r="KZV101" s="5" t="s">
        <v>46</v>
      </c>
      <c r="KZW101" s="5" t="s">
        <v>46</v>
      </c>
      <c r="KZX101" s="5" t="s">
        <v>46</v>
      </c>
      <c r="KZY101" s="5" t="s">
        <v>46</v>
      </c>
      <c r="KZZ101" s="5" t="s">
        <v>46</v>
      </c>
      <c r="LAA101" s="5" t="s">
        <v>46</v>
      </c>
      <c r="LAB101" s="5" t="s">
        <v>46</v>
      </c>
      <c r="LAC101" s="5" t="s">
        <v>46</v>
      </c>
      <c r="LAD101" s="5" t="s">
        <v>46</v>
      </c>
      <c r="LAE101" s="5" t="s">
        <v>46</v>
      </c>
      <c r="LAF101" s="5" t="s">
        <v>46</v>
      </c>
      <c r="LAG101" s="5" t="s">
        <v>46</v>
      </c>
      <c r="LAH101" s="5" t="s">
        <v>46</v>
      </c>
      <c r="LAI101" s="5" t="s">
        <v>46</v>
      </c>
      <c r="LAJ101" s="5" t="s">
        <v>46</v>
      </c>
      <c r="LAK101" s="5" t="s">
        <v>46</v>
      </c>
      <c r="LAL101" s="5" t="s">
        <v>46</v>
      </c>
      <c r="LAM101" s="5" t="s">
        <v>46</v>
      </c>
      <c r="LAN101" s="5" t="s">
        <v>46</v>
      </c>
      <c r="LAO101" s="5" t="s">
        <v>46</v>
      </c>
      <c r="LAP101" s="5" t="s">
        <v>46</v>
      </c>
      <c r="LAQ101" s="5" t="s">
        <v>46</v>
      </c>
      <c r="LAR101" s="5" t="s">
        <v>46</v>
      </c>
      <c r="LAS101" s="5" t="s">
        <v>46</v>
      </c>
      <c r="LAT101" s="5" t="s">
        <v>46</v>
      </c>
      <c r="LAU101" s="5" t="s">
        <v>46</v>
      </c>
      <c r="LAV101" s="5" t="s">
        <v>46</v>
      </c>
      <c r="LAW101" s="5" t="s">
        <v>46</v>
      </c>
      <c r="LAX101" s="5" t="s">
        <v>46</v>
      </c>
      <c r="LAY101" s="5" t="s">
        <v>46</v>
      </c>
      <c r="LAZ101" s="5" t="s">
        <v>46</v>
      </c>
      <c r="LBA101" s="5" t="s">
        <v>46</v>
      </c>
      <c r="LBB101" s="5" t="s">
        <v>46</v>
      </c>
      <c r="LBC101" s="5" t="s">
        <v>46</v>
      </c>
      <c r="LBD101" s="5" t="s">
        <v>46</v>
      </c>
      <c r="LBE101" s="5" t="s">
        <v>46</v>
      </c>
      <c r="LBF101" s="5" t="s">
        <v>46</v>
      </c>
      <c r="LBG101" s="5" t="s">
        <v>46</v>
      </c>
      <c r="LBH101" s="5" t="s">
        <v>46</v>
      </c>
      <c r="LBI101" s="5" t="s">
        <v>46</v>
      </c>
      <c r="LBJ101" s="5" t="s">
        <v>46</v>
      </c>
      <c r="LBK101" s="5" t="s">
        <v>46</v>
      </c>
      <c r="LBL101" s="5" t="s">
        <v>46</v>
      </c>
      <c r="LBM101" s="5" t="s">
        <v>46</v>
      </c>
      <c r="LBN101" s="5" t="s">
        <v>46</v>
      </c>
      <c r="LBO101" s="5" t="s">
        <v>46</v>
      </c>
      <c r="LBP101" s="5" t="s">
        <v>46</v>
      </c>
      <c r="LBQ101" s="5" t="s">
        <v>46</v>
      </c>
      <c r="LBR101" s="5" t="s">
        <v>46</v>
      </c>
      <c r="LBS101" s="5" t="s">
        <v>46</v>
      </c>
      <c r="LBT101" s="5" t="s">
        <v>46</v>
      </c>
      <c r="LBU101" s="5" t="s">
        <v>46</v>
      </c>
      <c r="LBV101" s="5" t="s">
        <v>46</v>
      </c>
      <c r="LBW101" s="5" t="s">
        <v>46</v>
      </c>
      <c r="LBX101" s="5" t="s">
        <v>46</v>
      </c>
      <c r="LBY101" s="5" t="s">
        <v>46</v>
      </c>
      <c r="LBZ101" s="5" t="s">
        <v>46</v>
      </c>
      <c r="LCA101" s="5" t="s">
        <v>46</v>
      </c>
      <c r="LCB101" s="5" t="s">
        <v>46</v>
      </c>
      <c r="LCC101" s="5" t="s">
        <v>46</v>
      </c>
      <c r="LCD101" s="5" t="s">
        <v>46</v>
      </c>
      <c r="LCE101" s="5" t="s">
        <v>46</v>
      </c>
      <c r="LCF101" s="5" t="s">
        <v>46</v>
      </c>
      <c r="LCG101" s="5" t="s">
        <v>46</v>
      </c>
      <c r="LCH101" s="5" t="s">
        <v>46</v>
      </c>
      <c r="LCI101" s="5" t="s">
        <v>46</v>
      </c>
      <c r="LCJ101" s="5" t="s">
        <v>46</v>
      </c>
      <c r="LCK101" s="5" t="s">
        <v>46</v>
      </c>
      <c r="LCL101" s="5" t="s">
        <v>46</v>
      </c>
      <c r="LCM101" s="5" t="s">
        <v>46</v>
      </c>
      <c r="LCN101" s="5" t="s">
        <v>46</v>
      </c>
      <c r="LCO101" s="5" t="s">
        <v>46</v>
      </c>
      <c r="LCP101" s="5" t="s">
        <v>46</v>
      </c>
      <c r="LCQ101" s="5" t="s">
        <v>46</v>
      </c>
      <c r="LCR101" s="5" t="s">
        <v>46</v>
      </c>
      <c r="LCS101" s="5" t="s">
        <v>46</v>
      </c>
      <c r="LCT101" s="5" t="s">
        <v>46</v>
      </c>
      <c r="LCU101" s="5" t="s">
        <v>46</v>
      </c>
      <c r="LCV101" s="5" t="s">
        <v>46</v>
      </c>
      <c r="LCW101" s="5" t="s">
        <v>46</v>
      </c>
      <c r="LCX101" s="5" t="s">
        <v>46</v>
      </c>
      <c r="LCY101" s="5" t="s">
        <v>46</v>
      </c>
      <c r="LCZ101" s="5" t="s">
        <v>46</v>
      </c>
      <c r="LDA101" s="5" t="s">
        <v>46</v>
      </c>
      <c r="LDB101" s="5" t="s">
        <v>46</v>
      </c>
      <c r="LDC101" s="5" t="s">
        <v>46</v>
      </c>
      <c r="LDD101" s="5" t="s">
        <v>46</v>
      </c>
      <c r="LDE101" s="5" t="s">
        <v>46</v>
      </c>
      <c r="LDF101" s="5" t="s">
        <v>46</v>
      </c>
      <c r="LDG101" s="5" t="s">
        <v>46</v>
      </c>
      <c r="LDH101" s="5" t="s">
        <v>46</v>
      </c>
      <c r="LDI101" s="5" t="s">
        <v>46</v>
      </c>
      <c r="LDJ101" s="5" t="s">
        <v>46</v>
      </c>
      <c r="LDK101" s="5" t="s">
        <v>46</v>
      </c>
      <c r="LDL101" s="5" t="s">
        <v>46</v>
      </c>
      <c r="LDM101" s="5" t="s">
        <v>46</v>
      </c>
      <c r="LDN101" s="5" t="s">
        <v>46</v>
      </c>
      <c r="LDO101" s="5" t="s">
        <v>46</v>
      </c>
      <c r="LDP101" s="5" t="s">
        <v>46</v>
      </c>
      <c r="LDQ101" s="5" t="s">
        <v>46</v>
      </c>
      <c r="LDR101" s="5" t="s">
        <v>46</v>
      </c>
      <c r="LDS101" s="5" t="s">
        <v>46</v>
      </c>
      <c r="LDT101" s="5" t="s">
        <v>46</v>
      </c>
      <c r="LDU101" s="5" t="s">
        <v>46</v>
      </c>
      <c r="LDV101" s="5" t="s">
        <v>46</v>
      </c>
      <c r="LDW101" s="5" t="s">
        <v>46</v>
      </c>
      <c r="LDX101" s="5" t="s">
        <v>46</v>
      </c>
      <c r="LDY101" s="5" t="s">
        <v>46</v>
      </c>
      <c r="LDZ101" s="5" t="s">
        <v>46</v>
      </c>
      <c r="LEA101" s="5" t="s">
        <v>46</v>
      </c>
      <c r="LEB101" s="5" t="s">
        <v>46</v>
      </c>
      <c r="LEC101" s="5" t="s">
        <v>46</v>
      </c>
      <c r="LED101" s="5" t="s">
        <v>46</v>
      </c>
      <c r="LEE101" s="5" t="s">
        <v>46</v>
      </c>
      <c r="LEF101" s="5" t="s">
        <v>46</v>
      </c>
      <c r="LEG101" s="5" t="s">
        <v>46</v>
      </c>
      <c r="LEH101" s="5" t="s">
        <v>46</v>
      </c>
      <c r="LEI101" s="5" t="s">
        <v>46</v>
      </c>
      <c r="LEJ101" s="5" t="s">
        <v>46</v>
      </c>
      <c r="LEK101" s="5" t="s">
        <v>46</v>
      </c>
      <c r="LEL101" s="5" t="s">
        <v>46</v>
      </c>
      <c r="LEM101" s="5" t="s">
        <v>46</v>
      </c>
      <c r="LEN101" s="5" t="s">
        <v>46</v>
      </c>
      <c r="LEO101" s="5" t="s">
        <v>46</v>
      </c>
      <c r="LEP101" s="5" t="s">
        <v>46</v>
      </c>
      <c r="LEQ101" s="5" t="s">
        <v>46</v>
      </c>
      <c r="LER101" s="5" t="s">
        <v>46</v>
      </c>
      <c r="LES101" s="5" t="s">
        <v>46</v>
      </c>
      <c r="LET101" s="5" t="s">
        <v>46</v>
      </c>
      <c r="LEU101" s="5" t="s">
        <v>46</v>
      </c>
      <c r="LEV101" s="5" t="s">
        <v>46</v>
      </c>
      <c r="LEW101" s="5" t="s">
        <v>46</v>
      </c>
      <c r="LEX101" s="5" t="s">
        <v>46</v>
      </c>
      <c r="LEY101" s="5" t="s">
        <v>46</v>
      </c>
      <c r="LEZ101" s="5" t="s">
        <v>46</v>
      </c>
      <c r="LFA101" s="5" t="s">
        <v>46</v>
      </c>
      <c r="LFB101" s="5" t="s">
        <v>46</v>
      </c>
      <c r="LFC101" s="5" t="s">
        <v>46</v>
      </c>
      <c r="LFD101" s="5" t="s">
        <v>46</v>
      </c>
      <c r="LFE101" s="5" t="s">
        <v>46</v>
      </c>
      <c r="LFF101" s="5" t="s">
        <v>46</v>
      </c>
      <c r="LFG101" s="5" t="s">
        <v>46</v>
      </c>
      <c r="LFH101" s="5" t="s">
        <v>46</v>
      </c>
      <c r="LFI101" s="5" t="s">
        <v>46</v>
      </c>
      <c r="LFJ101" s="5" t="s">
        <v>46</v>
      </c>
      <c r="LFK101" s="5" t="s">
        <v>46</v>
      </c>
      <c r="LFL101" s="5" t="s">
        <v>46</v>
      </c>
      <c r="LFM101" s="5" t="s">
        <v>46</v>
      </c>
      <c r="LFN101" s="5" t="s">
        <v>46</v>
      </c>
      <c r="LFO101" s="5" t="s">
        <v>46</v>
      </c>
      <c r="LFP101" s="5" t="s">
        <v>46</v>
      </c>
      <c r="LFQ101" s="5" t="s">
        <v>46</v>
      </c>
      <c r="LFR101" s="5" t="s">
        <v>46</v>
      </c>
      <c r="LFS101" s="5" t="s">
        <v>46</v>
      </c>
      <c r="LFT101" s="5" t="s">
        <v>46</v>
      </c>
      <c r="LFU101" s="5" t="s">
        <v>46</v>
      </c>
      <c r="LFV101" s="5" t="s">
        <v>46</v>
      </c>
      <c r="LFW101" s="5" t="s">
        <v>46</v>
      </c>
      <c r="LFX101" s="5" t="s">
        <v>46</v>
      </c>
      <c r="LFY101" s="5" t="s">
        <v>46</v>
      </c>
      <c r="LFZ101" s="5" t="s">
        <v>46</v>
      </c>
      <c r="LGA101" s="5" t="s">
        <v>46</v>
      </c>
      <c r="LGB101" s="5" t="s">
        <v>46</v>
      </c>
      <c r="LGC101" s="5" t="s">
        <v>46</v>
      </c>
      <c r="LGD101" s="5" t="s">
        <v>46</v>
      </c>
      <c r="LGE101" s="5" t="s">
        <v>46</v>
      </c>
      <c r="LGF101" s="5" t="s">
        <v>46</v>
      </c>
      <c r="LGG101" s="5" t="s">
        <v>46</v>
      </c>
      <c r="LGH101" s="5" t="s">
        <v>46</v>
      </c>
      <c r="LGI101" s="5" t="s">
        <v>46</v>
      </c>
      <c r="LGJ101" s="5" t="s">
        <v>46</v>
      </c>
      <c r="LGK101" s="5" t="s">
        <v>46</v>
      </c>
      <c r="LGL101" s="5" t="s">
        <v>46</v>
      </c>
      <c r="LGM101" s="5" t="s">
        <v>46</v>
      </c>
      <c r="LGN101" s="5" t="s">
        <v>46</v>
      </c>
      <c r="LGO101" s="5" t="s">
        <v>46</v>
      </c>
      <c r="LGP101" s="5" t="s">
        <v>46</v>
      </c>
      <c r="LGQ101" s="5" t="s">
        <v>46</v>
      </c>
      <c r="LGR101" s="5" t="s">
        <v>46</v>
      </c>
      <c r="LGS101" s="5" t="s">
        <v>46</v>
      </c>
      <c r="LGT101" s="5" t="s">
        <v>46</v>
      </c>
      <c r="LGU101" s="5" t="s">
        <v>46</v>
      </c>
      <c r="LGV101" s="5" t="s">
        <v>46</v>
      </c>
      <c r="LGW101" s="5" t="s">
        <v>46</v>
      </c>
      <c r="LGX101" s="5" t="s">
        <v>46</v>
      </c>
      <c r="LGY101" s="5" t="s">
        <v>46</v>
      </c>
      <c r="LGZ101" s="5" t="s">
        <v>46</v>
      </c>
      <c r="LHA101" s="5" t="s">
        <v>46</v>
      </c>
      <c r="LHB101" s="5" t="s">
        <v>46</v>
      </c>
      <c r="LHC101" s="5" t="s">
        <v>46</v>
      </c>
      <c r="LHD101" s="5" t="s">
        <v>46</v>
      </c>
      <c r="LHE101" s="5" t="s">
        <v>46</v>
      </c>
      <c r="LHF101" s="5" t="s">
        <v>46</v>
      </c>
      <c r="LHG101" s="5" t="s">
        <v>46</v>
      </c>
      <c r="LHH101" s="5" t="s">
        <v>46</v>
      </c>
      <c r="LHI101" s="5" t="s">
        <v>46</v>
      </c>
      <c r="LHJ101" s="5" t="s">
        <v>46</v>
      </c>
      <c r="LHK101" s="5" t="s">
        <v>46</v>
      </c>
      <c r="LHL101" s="5" t="s">
        <v>46</v>
      </c>
      <c r="LHM101" s="5" t="s">
        <v>46</v>
      </c>
      <c r="LHN101" s="5" t="s">
        <v>46</v>
      </c>
      <c r="LHO101" s="5" t="s">
        <v>46</v>
      </c>
      <c r="LHP101" s="5" t="s">
        <v>46</v>
      </c>
      <c r="LHQ101" s="5" t="s">
        <v>46</v>
      </c>
      <c r="LHR101" s="5" t="s">
        <v>46</v>
      </c>
      <c r="LHS101" s="5" t="s">
        <v>46</v>
      </c>
      <c r="LHT101" s="5" t="s">
        <v>46</v>
      </c>
      <c r="LHU101" s="5" t="s">
        <v>46</v>
      </c>
      <c r="LHV101" s="5" t="s">
        <v>46</v>
      </c>
      <c r="LHW101" s="5" t="s">
        <v>46</v>
      </c>
      <c r="LHX101" s="5" t="s">
        <v>46</v>
      </c>
      <c r="LHY101" s="5" t="s">
        <v>46</v>
      </c>
      <c r="LHZ101" s="5" t="s">
        <v>46</v>
      </c>
      <c r="LIA101" s="5" t="s">
        <v>46</v>
      </c>
      <c r="LIB101" s="5" t="s">
        <v>46</v>
      </c>
      <c r="LIC101" s="5" t="s">
        <v>46</v>
      </c>
      <c r="LID101" s="5" t="s">
        <v>46</v>
      </c>
      <c r="LIE101" s="5" t="s">
        <v>46</v>
      </c>
      <c r="LIF101" s="5" t="s">
        <v>46</v>
      </c>
      <c r="LIG101" s="5" t="s">
        <v>46</v>
      </c>
      <c r="LIH101" s="5" t="s">
        <v>46</v>
      </c>
      <c r="LII101" s="5" t="s">
        <v>46</v>
      </c>
      <c r="LIJ101" s="5" t="s">
        <v>46</v>
      </c>
      <c r="LIK101" s="5" t="s">
        <v>46</v>
      </c>
      <c r="LIL101" s="5" t="s">
        <v>46</v>
      </c>
      <c r="LIM101" s="5" t="s">
        <v>46</v>
      </c>
      <c r="LIN101" s="5" t="s">
        <v>46</v>
      </c>
      <c r="LIO101" s="5" t="s">
        <v>46</v>
      </c>
      <c r="LIP101" s="5" t="s">
        <v>46</v>
      </c>
      <c r="LIQ101" s="5" t="s">
        <v>46</v>
      </c>
      <c r="LIR101" s="5" t="s">
        <v>46</v>
      </c>
      <c r="LIS101" s="5" t="s">
        <v>46</v>
      </c>
      <c r="LIT101" s="5" t="s">
        <v>46</v>
      </c>
      <c r="LIU101" s="5" t="s">
        <v>46</v>
      </c>
      <c r="LIV101" s="5" t="s">
        <v>46</v>
      </c>
      <c r="LIW101" s="5" t="s">
        <v>46</v>
      </c>
      <c r="LIX101" s="5" t="s">
        <v>46</v>
      </c>
      <c r="LIY101" s="5" t="s">
        <v>46</v>
      </c>
      <c r="LIZ101" s="5" t="s">
        <v>46</v>
      </c>
      <c r="LJA101" s="5" t="s">
        <v>46</v>
      </c>
      <c r="LJB101" s="5" t="s">
        <v>46</v>
      </c>
      <c r="LJC101" s="5" t="s">
        <v>46</v>
      </c>
      <c r="LJD101" s="5" t="s">
        <v>46</v>
      </c>
      <c r="LJE101" s="5" t="s">
        <v>46</v>
      </c>
      <c r="LJF101" s="5" t="s">
        <v>46</v>
      </c>
      <c r="LJG101" s="5" t="s">
        <v>46</v>
      </c>
      <c r="LJH101" s="5" t="s">
        <v>46</v>
      </c>
      <c r="LJI101" s="5" t="s">
        <v>46</v>
      </c>
      <c r="LJJ101" s="5" t="s">
        <v>46</v>
      </c>
      <c r="LJK101" s="5" t="s">
        <v>46</v>
      </c>
      <c r="LJL101" s="5" t="s">
        <v>46</v>
      </c>
      <c r="LJM101" s="5" t="s">
        <v>46</v>
      </c>
      <c r="LJN101" s="5" t="s">
        <v>46</v>
      </c>
      <c r="LJO101" s="5" t="s">
        <v>46</v>
      </c>
      <c r="LJP101" s="5" t="s">
        <v>46</v>
      </c>
      <c r="LJQ101" s="5" t="s">
        <v>46</v>
      </c>
      <c r="LJR101" s="5" t="s">
        <v>46</v>
      </c>
      <c r="LJS101" s="5" t="s">
        <v>46</v>
      </c>
      <c r="LJT101" s="5" t="s">
        <v>46</v>
      </c>
      <c r="LJU101" s="5" t="s">
        <v>46</v>
      </c>
      <c r="LJV101" s="5" t="s">
        <v>46</v>
      </c>
      <c r="LJW101" s="5" t="s">
        <v>46</v>
      </c>
      <c r="LJX101" s="5" t="s">
        <v>46</v>
      </c>
      <c r="LJY101" s="5" t="s">
        <v>46</v>
      </c>
      <c r="LJZ101" s="5" t="s">
        <v>46</v>
      </c>
      <c r="LKA101" s="5" t="s">
        <v>46</v>
      </c>
      <c r="LKB101" s="5" t="s">
        <v>46</v>
      </c>
      <c r="LKC101" s="5" t="s">
        <v>46</v>
      </c>
      <c r="LKD101" s="5" t="s">
        <v>46</v>
      </c>
      <c r="LKE101" s="5" t="s">
        <v>46</v>
      </c>
      <c r="LKF101" s="5" t="s">
        <v>46</v>
      </c>
      <c r="LKG101" s="5" t="s">
        <v>46</v>
      </c>
      <c r="LKH101" s="5" t="s">
        <v>46</v>
      </c>
      <c r="LKI101" s="5" t="s">
        <v>46</v>
      </c>
      <c r="LKJ101" s="5" t="s">
        <v>46</v>
      </c>
      <c r="LKK101" s="5" t="s">
        <v>46</v>
      </c>
      <c r="LKL101" s="5" t="s">
        <v>46</v>
      </c>
      <c r="LKM101" s="5" t="s">
        <v>46</v>
      </c>
      <c r="LKN101" s="5" t="s">
        <v>46</v>
      </c>
      <c r="LKO101" s="5" t="s">
        <v>46</v>
      </c>
      <c r="LKP101" s="5" t="s">
        <v>46</v>
      </c>
      <c r="LKQ101" s="5" t="s">
        <v>46</v>
      </c>
      <c r="LKR101" s="5" t="s">
        <v>46</v>
      </c>
      <c r="LKS101" s="5" t="s">
        <v>46</v>
      </c>
      <c r="LKT101" s="5" t="s">
        <v>46</v>
      </c>
      <c r="LKU101" s="5" t="s">
        <v>46</v>
      </c>
      <c r="LKV101" s="5" t="s">
        <v>46</v>
      </c>
      <c r="LKW101" s="5" t="s">
        <v>46</v>
      </c>
      <c r="LKX101" s="5" t="s">
        <v>46</v>
      </c>
      <c r="LKY101" s="5" t="s">
        <v>46</v>
      </c>
      <c r="LKZ101" s="5" t="s">
        <v>46</v>
      </c>
      <c r="LLA101" s="5" t="s">
        <v>46</v>
      </c>
      <c r="LLB101" s="5" t="s">
        <v>46</v>
      </c>
      <c r="LLC101" s="5" t="s">
        <v>46</v>
      </c>
      <c r="LLD101" s="5" t="s">
        <v>46</v>
      </c>
      <c r="LLE101" s="5" t="s">
        <v>46</v>
      </c>
      <c r="LLF101" s="5" t="s">
        <v>46</v>
      </c>
      <c r="LLG101" s="5" t="s">
        <v>46</v>
      </c>
      <c r="LLH101" s="5" t="s">
        <v>46</v>
      </c>
      <c r="LLI101" s="5" t="s">
        <v>46</v>
      </c>
      <c r="LLJ101" s="5" t="s">
        <v>46</v>
      </c>
      <c r="LLK101" s="5" t="s">
        <v>46</v>
      </c>
      <c r="LLL101" s="5" t="s">
        <v>46</v>
      </c>
      <c r="LLM101" s="5" t="s">
        <v>46</v>
      </c>
      <c r="LLN101" s="5" t="s">
        <v>46</v>
      </c>
      <c r="LLO101" s="5" t="s">
        <v>46</v>
      </c>
      <c r="LLP101" s="5" t="s">
        <v>46</v>
      </c>
      <c r="LLQ101" s="5" t="s">
        <v>46</v>
      </c>
      <c r="LLR101" s="5" t="s">
        <v>46</v>
      </c>
      <c r="LLS101" s="5" t="s">
        <v>46</v>
      </c>
      <c r="LLT101" s="5" t="s">
        <v>46</v>
      </c>
      <c r="LLU101" s="5" t="s">
        <v>46</v>
      </c>
      <c r="LLV101" s="5" t="s">
        <v>46</v>
      </c>
      <c r="LLW101" s="5" t="s">
        <v>46</v>
      </c>
      <c r="LLX101" s="5" t="s">
        <v>46</v>
      </c>
      <c r="LLY101" s="5" t="s">
        <v>46</v>
      </c>
      <c r="LLZ101" s="5" t="s">
        <v>46</v>
      </c>
      <c r="LMA101" s="5" t="s">
        <v>46</v>
      </c>
      <c r="LMB101" s="5" t="s">
        <v>46</v>
      </c>
      <c r="LMC101" s="5" t="s">
        <v>46</v>
      </c>
      <c r="LMD101" s="5" t="s">
        <v>46</v>
      </c>
      <c r="LME101" s="5" t="s">
        <v>46</v>
      </c>
      <c r="LMF101" s="5" t="s">
        <v>46</v>
      </c>
      <c r="LMG101" s="5" t="s">
        <v>46</v>
      </c>
      <c r="LMH101" s="5" t="s">
        <v>46</v>
      </c>
      <c r="LMI101" s="5" t="s">
        <v>46</v>
      </c>
      <c r="LMJ101" s="5" t="s">
        <v>46</v>
      </c>
      <c r="LMK101" s="5" t="s">
        <v>46</v>
      </c>
      <c r="LML101" s="5" t="s">
        <v>46</v>
      </c>
      <c r="LMM101" s="5" t="s">
        <v>46</v>
      </c>
      <c r="LMN101" s="5" t="s">
        <v>46</v>
      </c>
      <c r="LMO101" s="5" t="s">
        <v>46</v>
      </c>
      <c r="LMP101" s="5" t="s">
        <v>46</v>
      </c>
      <c r="LMQ101" s="5" t="s">
        <v>46</v>
      </c>
      <c r="LMR101" s="5" t="s">
        <v>46</v>
      </c>
      <c r="LMS101" s="5" t="s">
        <v>46</v>
      </c>
      <c r="LMT101" s="5" t="s">
        <v>46</v>
      </c>
      <c r="LMU101" s="5" t="s">
        <v>46</v>
      </c>
      <c r="LMV101" s="5" t="s">
        <v>46</v>
      </c>
      <c r="LMW101" s="5" t="s">
        <v>46</v>
      </c>
      <c r="LMX101" s="5" t="s">
        <v>46</v>
      </c>
      <c r="LMY101" s="5" t="s">
        <v>46</v>
      </c>
      <c r="LMZ101" s="5" t="s">
        <v>46</v>
      </c>
      <c r="LNA101" s="5" t="s">
        <v>46</v>
      </c>
      <c r="LNB101" s="5" t="s">
        <v>46</v>
      </c>
      <c r="LNC101" s="5" t="s">
        <v>46</v>
      </c>
      <c r="LND101" s="5" t="s">
        <v>46</v>
      </c>
      <c r="LNE101" s="5" t="s">
        <v>46</v>
      </c>
      <c r="LNF101" s="5" t="s">
        <v>46</v>
      </c>
      <c r="LNG101" s="5" t="s">
        <v>46</v>
      </c>
      <c r="LNH101" s="5" t="s">
        <v>46</v>
      </c>
      <c r="LNI101" s="5" t="s">
        <v>46</v>
      </c>
      <c r="LNJ101" s="5" t="s">
        <v>46</v>
      </c>
      <c r="LNK101" s="5" t="s">
        <v>46</v>
      </c>
      <c r="LNL101" s="5" t="s">
        <v>46</v>
      </c>
      <c r="LNM101" s="5" t="s">
        <v>46</v>
      </c>
      <c r="LNN101" s="5" t="s">
        <v>46</v>
      </c>
      <c r="LNO101" s="5" t="s">
        <v>46</v>
      </c>
      <c r="LNP101" s="5" t="s">
        <v>46</v>
      </c>
      <c r="LNQ101" s="5" t="s">
        <v>46</v>
      </c>
      <c r="LNR101" s="5" t="s">
        <v>46</v>
      </c>
      <c r="LNS101" s="5" t="s">
        <v>46</v>
      </c>
      <c r="LNT101" s="5" t="s">
        <v>46</v>
      </c>
      <c r="LNU101" s="5" t="s">
        <v>46</v>
      </c>
      <c r="LNV101" s="5" t="s">
        <v>46</v>
      </c>
      <c r="LNW101" s="5" t="s">
        <v>46</v>
      </c>
      <c r="LNX101" s="5" t="s">
        <v>46</v>
      </c>
      <c r="LNY101" s="5" t="s">
        <v>46</v>
      </c>
      <c r="LNZ101" s="5" t="s">
        <v>46</v>
      </c>
      <c r="LOA101" s="5" t="s">
        <v>46</v>
      </c>
      <c r="LOB101" s="5" t="s">
        <v>46</v>
      </c>
      <c r="LOC101" s="5" t="s">
        <v>46</v>
      </c>
      <c r="LOD101" s="5" t="s">
        <v>46</v>
      </c>
      <c r="LOE101" s="5" t="s">
        <v>46</v>
      </c>
      <c r="LOF101" s="5" t="s">
        <v>46</v>
      </c>
      <c r="LOG101" s="5" t="s">
        <v>46</v>
      </c>
      <c r="LOH101" s="5" t="s">
        <v>46</v>
      </c>
      <c r="LOI101" s="5" t="s">
        <v>46</v>
      </c>
      <c r="LOJ101" s="5" t="s">
        <v>46</v>
      </c>
      <c r="LOK101" s="5" t="s">
        <v>46</v>
      </c>
      <c r="LOL101" s="5" t="s">
        <v>46</v>
      </c>
      <c r="LOM101" s="5" t="s">
        <v>46</v>
      </c>
      <c r="LON101" s="5" t="s">
        <v>46</v>
      </c>
      <c r="LOO101" s="5" t="s">
        <v>46</v>
      </c>
      <c r="LOP101" s="5" t="s">
        <v>46</v>
      </c>
      <c r="LOQ101" s="5" t="s">
        <v>46</v>
      </c>
      <c r="LOR101" s="5" t="s">
        <v>46</v>
      </c>
      <c r="LOS101" s="5" t="s">
        <v>46</v>
      </c>
      <c r="LOT101" s="5" t="s">
        <v>46</v>
      </c>
      <c r="LOU101" s="5" t="s">
        <v>46</v>
      </c>
      <c r="LOV101" s="5" t="s">
        <v>46</v>
      </c>
      <c r="LOW101" s="5" t="s">
        <v>46</v>
      </c>
      <c r="LOX101" s="5" t="s">
        <v>46</v>
      </c>
      <c r="LOY101" s="5" t="s">
        <v>46</v>
      </c>
      <c r="LOZ101" s="5" t="s">
        <v>46</v>
      </c>
      <c r="LPA101" s="5" t="s">
        <v>46</v>
      </c>
      <c r="LPB101" s="5" t="s">
        <v>46</v>
      </c>
      <c r="LPC101" s="5" t="s">
        <v>46</v>
      </c>
      <c r="LPD101" s="5" t="s">
        <v>46</v>
      </c>
      <c r="LPE101" s="5" t="s">
        <v>46</v>
      </c>
      <c r="LPF101" s="5" t="s">
        <v>46</v>
      </c>
      <c r="LPG101" s="5" t="s">
        <v>46</v>
      </c>
      <c r="LPH101" s="5" t="s">
        <v>46</v>
      </c>
      <c r="LPI101" s="5" t="s">
        <v>46</v>
      </c>
      <c r="LPJ101" s="5" t="s">
        <v>46</v>
      </c>
      <c r="LPK101" s="5" t="s">
        <v>46</v>
      </c>
      <c r="LPL101" s="5" t="s">
        <v>46</v>
      </c>
      <c r="LPM101" s="5" t="s">
        <v>46</v>
      </c>
      <c r="LPN101" s="5" t="s">
        <v>46</v>
      </c>
      <c r="LPO101" s="5" t="s">
        <v>46</v>
      </c>
      <c r="LPP101" s="5" t="s">
        <v>46</v>
      </c>
      <c r="LPQ101" s="5" t="s">
        <v>46</v>
      </c>
      <c r="LPR101" s="5" t="s">
        <v>46</v>
      </c>
      <c r="LPS101" s="5" t="s">
        <v>46</v>
      </c>
      <c r="LPT101" s="5" t="s">
        <v>46</v>
      </c>
      <c r="LPU101" s="5" t="s">
        <v>46</v>
      </c>
      <c r="LPV101" s="5" t="s">
        <v>46</v>
      </c>
      <c r="LPW101" s="5" t="s">
        <v>46</v>
      </c>
      <c r="LPX101" s="5" t="s">
        <v>46</v>
      </c>
      <c r="LPY101" s="5" t="s">
        <v>46</v>
      </c>
      <c r="LPZ101" s="5" t="s">
        <v>46</v>
      </c>
      <c r="LQA101" s="5" t="s">
        <v>46</v>
      </c>
      <c r="LQB101" s="5" t="s">
        <v>46</v>
      </c>
      <c r="LQC101" s="5" t="s">
        <v>46</v>
      </c>
      <c r="LQD101" s="5" t="s">
        <v>46</v>
      </c>
      <c r="LQE101" s="5" t="s">
        <v>46</v>
      </c>
      <c r="LQF101" s="5" t="s">
        <v>46</v>
      </c>
      <c r="LQG101" s="5" t="s">
        <v>46</v>
      </c>
      <c r="LQH101" s="5" t="s">
        <v>46</v>
      </c>
      <c r="LQI101" s="5" t="s">
        <v>46</v>
      </c>
      <c r="LQJ101" s="5" t="s">
        <v>46</v>
      </c>
      <c r="LQK101" s="5" t="s">
        <v>46</v>
      </c>
      <c r="LQL101" s="5" t="s">
        <v>46</v>
      </c>
      <c r="LQM101" s="5" t="s">
        <v>46</v>
      </c>
      <c r="LQN101" s="5" t="s">
        <v>46</v>
      </c>
      <c r="LQO101" s="5" t="s">
        <v>46</v>
      </c>
      <c r="LQP101" s="5" t="s">
        <v>46</v>
      </c>
      <c r="LQQ101" s="5" t="s">
        <v>46</v>
      </c>
      <c r="LQR101" s="5" t="s">
        <v>46</v>
      </c>
      <c r="LQS101" s="5" t="s">
        <v>46</v>
      </c>
      <c r="LQT101" s="5" t="s">
        <v>46</v>
      </c>
      <c r="LQU101" s="5" t="s">
        <v>46</v>
      </c>
      <c r="LQV101" s="5" t="s">
        <v>46</v>
      </c>
      <c r="LQW101" s="5" t="s">
        <v>46</v>
      </c>
      <c r="LQX101" s="5" t="s">
        <v>46</v>
      </c>
      <c r="LQY101" s="5" t="s">
        <v>46</v>
      </c>
      <c r="LQZ101" s="5" t="s">
        <v>46</v>
      </c>
      <c r="LRA101" s="5" t="s">
        <v>46</v>
      </c>
      <c r="LRB101" s="5" t="s">
        <v>46</v>
      </c>
      <c r="LRC101" s="5" t="s">
        <v>46</v>
      </c>
      <c r="LRD101" s="5" t="s">
        <v>46</v>
      </c>
      <c r="LRE101" s="5" t="s">
        <v>46</v>
      </c>
      <c r="LRF101" s="5" t="s">
        <v>46</v>
      </c>
      <c r="LRG101" s="5" t="s">
        <v>46</v>
      </c>
      <c r="LRH101" s="5" t="s">
        <v>46</v>
      </c>
      <c r="LRI101" s="5" t="s">
        <v>46</v>
      </c>
      <c r="LRJ101" s="5" t="s">
        <v>46</v>
      </c>
      <c r="LRK101" s="5" t="s">
        <v>46</v>
      </c>
      <c r="LRL101" s="5" t="s">
        <v>46</v>
      </c>
      <c r="LRM101" s="5" t="s">
        <v>46</v>
      </c>
      <c r="LRN101" s="5" t="s">
        <v>46</v>
      </c>
      <c r="LRO101" s="5" t="s">
        <v>46</v>
      </c>
      <c r="LRP101" s="5" t="s">
        <v>46</v>
      </c>
      <c r="LRQ101" s="5" t="s">
        <v>46</v>
      </c>
      <c r="LRR101" s="5" t="s">
        <v>46</v>
      </c>
      <c r="LRS101" s="5" t="s">
        <v>46</v>
      </c>
      <c r="LRT101" s="5" t="s">
        <v>46</v>
      </c>
      <c r="LRU101" s="5" t="s">
        <v>46</v>
      </c>
      <c r="LRV101" s="5" t="s">
        <v>46</v>
      </c>
      <c r="LRW101" s="5" t="s">
        <v>46</v>
      </c>
      <c r="LRX101" s="5" t="s">
        <v>46</v>
      </c>
      <c r="LRY101" s="5" t="s">
        <v>46</v>
      </c>
      <c r="LRZ101" s="5" t="s">
        <v>46</v>
      </c>
      <c r="LSA101" s="5" t="s">
        <v>46</v>
      </c>
      <c r="LSB101" s="5" t="s">
        <v>46</v>
      </c>
      <c r="LSC101" s="5" t="s">
        <v>46</v>
      </c>
      <c r="LSD101" s="5" t="s">
        <v>46</v>
      </c>
      <c r="LSE101" s="5" t="s">
        <v>46</v>
      </c>
      <c r="LSF101" s="5" t="s">
        <v>46</v>
      </c>
      <c r="LSG101" s="5" t="s">
        <v>46</v>
      </c>
      <c r="LSH101" s="5" t="s">
        <v>46</v>
      </c>
      <c r="LSI101" s="5" t="s">
        <v>46</v>
      </c>
      <c r="LSJ101" s="5" t="s">
        <v>46</v>
      </c>
      <c r="LSK101" s="5" t="s">
        <v>46</v>
      </c>
      <c r="LSL101" s="5" t="s">
        <v>46</v>
      </c>
      <c r="LSM101" s="5" t="s">
        <v>46</v>
      </c>
      <c r="LSN101" s="5" t="s">
        <v>46</v>
      </c>
      <c r="LSO101" s="5" t="s">
        <v>46</v>
      </c>
      <c r="LSP101" s="5" t="s">
        <v>46</v>
      </c>
      <c r="LSQ101" s="5" t="s">
        <v>46</v>
      </c>
      <c r="LSR101" s="5" t="s">
        <v>46</v>
      </c>
      <c r="LSS101" s="5" t="s">
        <v>46</v>
      </c>
      <c r="LST101" s="5" t="s">
        <v>46</v>
      </c>
      <c r="LSU101" s="5" t="s">
        <v>46</v>
      </c>
      <c r="LSV101" s="5" t="s">
        <v>46</v>
      </c>
      <c r="LSW101" s="5" t="s">
        <v>46</v>
      </c>
      <c r="LSX101" s="5" t="s">
        <v>46</v>
      </c>
      <c r="LSY101" s="5" t="s">
        <v>46</v>
      </c>
      <c r="LSZ101" s="5" t="s">
        <v>46</v>
      </c>
      <c r="LTA101" s="5" t="s">
        <v>46</v>
      </c>
      <c r="LTB101" s="5" t="s">
        <v>46</v>
      </c>
      <c r="LTC101" s="5" t="s">
        <v>46</v>
      </c>
      <c r="LTD101" s="5" t="s">
        <v>46</v>
      </c>
      <c r="LTE101" s="5" t="s">
        <v>46</v>
      </c>
      <c r="LTF101" s="5" t="s">
        <v>46</v>
      </c>
      <c r="LTG101" s="5" t="s">
        <v>46</v>
      </c>
      <c r="LTH101" s="5" t="s">
        <v>46</v>
      </c>
      <c r="LTI101" s="5" t="s">
        <v>46</v>
      </c>
      <c r="LTJ101" s="5" t="s">
        <v>46</v>
      </c>
      <c r="LTK101" s="5" t="s">
        <v>46</v>
      </c>
      <c r="LTL101" s="5" t="s">
        <v>46</v>
      </c>
      <c r="LTM101" s="5" t="s">
        <v>46</v>
      </c>
      <c r="LTN101" s="5" t="s">
        <v>46</v>
      </c>
      <c r="LTO101" s="5" t="s">
        <v>46</v>
      </c>
      <c r="LTP101" s="5" t="s">
        <v>46</v>
      </c>
      <c r="LTQ101" s="5" t="s">
        <v>46</v>
      </c>
      <c r="LTR101" s="5" t="s">
        <v>46</v>
      </c>
      <c r="LTS101" s="5" t="s">
        <v>46</v>
      </c>
      <c r="LTT101" s="5" t="s">
        <v>46</v>
      </c>
      <c r="LTU101" s="5" t="s">
        <v>46</v>
      </c>
      <c r="LTV101" s="5" t="s">
        <v>46</v>
      </c>
      <c r="LTW101" s="5" t="s">
        <v>46</v>
      </c>
      <c r="LTX101" s="5" t="s">
        <v>46</v>
      </c>
      <c r="LTY101" s="5" t="s">
        <v>46</v>
      </c>
      <c r="LTZ101" s="5" t="s">
        <v>46</v>
      </c>
      <c r="LUA101" s="5" t="s">
        <v>46</v>
      </c>
      <c r="LUB101" s="5" t="s">
        <v>46</v>
      </c>
      <c r="LUC101" s="5" t="s">
        <v>46</v>
      </c>
      <c r="LUD101" s="5" t="s">
        <v>46</v>
      </c>
      <c r="LUE101" s="5" t="s">
        <v>46</v>
      </c>
      <c r="LUF101" s="5" t="s">
        <v>46</v>
      </c>
      <c r="LUG101" s="5" t="s">
        <v>46</v>
      </c>
      <c r="LUH101" s="5" t="s">
        <v>46</v>
      </c>
      <c r="LUI101" s="5" t="s">
        <v>46</v>
      </c>
      <c r="LUJ101" s="5" t="s">
        <v>46</v>
      </c>
      <c r="LUK101" s="5" t="s">
        <v>46</v>
      </c>
      <c r="LUL101" s="5" t="s">
        <v>46</v>
      </c>
      <c r="LUM101" s="5" t="s">
        <v>46</v>
      </c>
      <c r="LUN101" s="5" t="s">
        <v>46</v>
      </c>
      <c r="LUO101" s="5" t="s">
        <v>46</v>
      </c>
      <c r="LUP101" s="5" t="s">
        <v>46</v>
      </c>
      <c r="LUQ101" s="5" t="s">
        <v>46</v>
      </c>
      <c r="LUR101" s="5" t="s">
        <v>46</v>
      </c>
      <c r="LUS101" s="5" t="s">
        <v>46</v>
      </c>
      <c r="LUT101" s="5" t="s">
        <v>46</v>
      </c>
      <c r="LUU101" s="5" t="s">
        <v>46</v>
      </c>
      <c r="LUV101" s="5" t="s">
        <v>46</v>
      </c>
      <c r="LUW101" s="5" t="s">
        <v>46</v>
      </c>
      <c r="LUX101" s="5" t="s">
        <v>46</v>
      </c>
      <c r="LUY101" s="5" t="s">
        <v>46</v>
      </c>
      <c r="LUZ101" s="5" t="s">
        <v>46</v>
      </c>
      <c r="LVA101" s="5" t="s">
        <v>46</v>
      </c>
      <c r="LVB101" s="5" t="s">
        <v>46</v>
      </c>
      <c r="LVC101" s="5" t="s">
        <v>46</v>
      </c>
      <c r="LVD101" s="5" t="s">
        <v>46</v>
      </c>
      <c r="LVE101" s="5" t="s">
        <v>46</v>
      </c>
      <c r="LVF101" s="5" t="s">
        <v>46</v>
      </c>
      <c r="LVG101" s="5" t="s">
        <v>46</v>
      </c>
      <c r="LVH101" s="5" t="s">
        <v>46</v>
      </c>
      <c r="LVI101" s="5" t="s">
        <v>46</v>
      </c>
      <c r="LVJ101" s="5" t="s">
        <v>46</v>
      </c>
      <c r="LVK101" s="5" t="s">
        <v>46</v>
      </c>
      <c r="LVL101" s="5" t="s">
        <v>46</v>
      </c>
      <c r="LVM101" s="5" t="s">
        <v>46</v>
      </c>
      <c r="LVN101" s="5" t="s">
        <v>46</v>
      </c>
      <c r="LVO101" s="5" t="s">
        <v>46</v>
      </c>
      <c r="LVP101" s="5" t="s">
        <v>46</v>
      </c>
      <c r="LVQ101" s="5" t="s">
        <v>46</v>
      </c>
      <c r="LVR101" s="5" t="s">
        <v>46</v>
      </c>
      <c r="LVS101" s="5" t="s">
        <v>46</v>
      </c>
      <c r="LVT101" s="5" t="s">
        <v>46</v>
      </c>
      <c r="LVU101" s="5" t="s">
        <v>46</v>
      </c>
      <c r="LVV101" s="5" t="s">
        <v>46</v>
      </c>
      <c r="LVW101" s="5" t="s">
        <v>46</v>
      </c>
      <c r="LVX101" s="5" t="s">
        <v>46</v>
      </c>
      <c r="LVY101" s="5" t="s">
        <v>46</v>
      </c>
      <c r="LVZ101" s="5" t="s">
        <v>46</v>
      </c>
      <c r="LWA101" s="5" t="s">
        <v>46</v>
      </c>
      <c r="LWB101" s="5" t="s">
        <v>46</v>
      </c>
      <c r="LWC101" s="5" t="s">
        <v>46</v>
      </c>
      <c r="LWD101" s="5" t="s">
        <v>46</v>
      </c>
      <c r="LWE101" s="5" t="s">
        <v>46</v>
      </c>
      <c r="LWF101" s="5" t="s">
        <v>46</v>
      </c>
      <c r="LWG101" s="5" t="s">
        <v>46</v>
      </c>
      <c r="LWH101" s="5" t="s">
        <v>46</v>
      </c>
      <c r="LWI101" s="5" t="s">
        <v>46</v>
      </c>
      <c r="LWJ101" s="5" t="s">
        <v>46</v>
      </c>
      <c r="LWK101" s="5" t="s">
        <v>46</v>
      </c>
      <c r="LWL101" s="5" t="s">
        <v>46</v>
      </c>
      <c r="LWM101" s="5" t="s">
        <v>46</v>
      </c>
      <c r="LWN101" s="5" t="s">
        <v>46</v>
      </c>
      <c r="LWO101" s="5" t="s">
        <v>46</v>
      </c>
      <c r="LWP101" s="5" t="s">
        <v>46</v>
      </c>
      <c r="LWQ101" s="5" t="s">
        <v>46</v>
      </c>
      <c r="LWR101" s="5" t="s">
        <v>46</v>
      </c>
      <c r="LWS101" s="5" t="s">
        <v>46</v>
      </c>
      <c r="LWT101" s="5" t="s">
        <v>46</v>
      </c>
      <c r="LWU101" s="5" t="s">
        <v>46</v>
      </c>
      <c r="LWV101" s="5" t="s">
        <v>46</v>
      </c>
      <c r="LWW101" s="5" t="s">
        <v>46</v>
      </c>
      <c r="LWX101" s="5" t="s">
        <v>46</v>
      </c>
      <c r="LWY101" s="5" t="s">
        <v>46</v>
      </c>
      <c r="LWZ101" s="5" t="s">
        <v>46</v>
      </c>
      <c r="LXA101" s="5" t="s">
        <v>46</v>
      </c>
      <c r="LXB101" s="5" t="s">
        <v>46</v>
      </c>
      <c r="LXC101" s="5" t="s">
        <v>46</v>
      </c>
      <c r="LXD101" s="5" t="s">
        <v>46</v>
      </c>
      <c r="LXE101" s="5" t="s">
        <v>46</v>
      </c>
      <c r="LXF101" s="5" t="s">
        <v>46</v>
      </c>
      <c r="LXG101" s="5" t="s">
        <v>46</v>
      </c>
      <c r="LXH101" s="5" t="s">
        <v>46</v>
      </c>
      <c r="LXI101" s="5" t="s">
        <v>46</v>
      </c>
      <c r="LXJ101" s="5" t="s">
        <v>46</v>
      </c>
      <c r="LXK101" s="5" t="s">
        <v>46</v>
      </c>
      <c r="LXL101" s="5" t="s">
        <v>46</v>
      </c>
      <c r="LXM101" s="5" t="s">
        <v>46</v>
      </c>
      <c r="LXN101" s="5" t="s">
        <v>46</v>
      </c>
      <c r="LXO101" s="5" t="s">
        <v>46</v>
      </c>
      <c r="LXP101" s="5" t="s">
        <v>46</v>
      </c>
      <c r="LXQ101" s="5" t="s">
        <v>46</v>
      </c>
      <c r="LXR101" s="5" t="s">
        <v>46</v>
      </c>
      <c r="LXS101" s="5" t="s">
        <v>46</v>
      </c>
      <c r="LXT101" s="5" t="s">
        <v>46</v>
      </c>
      <c r="LXU101" s="5" t="s">
        <v>46</v>
      </c>
      <c r="LXV101" s="5" t="s">
        <v>46</v>
      </c>
      <c r="LXW101" s="5" t="s">
        <v>46</v>
      </c>
      <c r="LXX101" s="5" t="s">
        <v>46</v>
      </c>
      <c r="LXY101" s="5" t="s">
        <v>46</v>
      </c>
      <c r="LXZ101" s="5" t="s">
        <v>46</v>
      </c>
      <c r="LYA101" s="5" t="s">
        <v>46</v>
      </c>
      <c r="LYB101" s="5" t="s">
        <v>46</v>
      </c>
      <c r="LYC101" s="5" t="s">
        <v>46</v>
      </c>
      <c r="LYD101" s="5" t="s">
        <v>46</v>
      </c>
      <c r="LYE101" s="5" t="s">
        <v>46</v>
      </c>
      <c r="LYF101" s="5" t="s">
        <v>46</v>
      </c>
      <c r="LYG101" s="5" t="s">
        <v>46</v>
      </c>
      <c r="LYH101" s="5" t="s">
        <v>46</v>
      </c>
      <c r="LYI101" s="5" t="s">
        <v>46</v>
      </c>
      <c r="LYJ101" s="5" t="s">
        <v>46</v>
      </c>
      <c r="LYK101" s="5" t="s">
        <v>46</v>
      </c>
      <c r="LYL101" s="5" t="s">
        <v>46</v>
      </c>
      <c r="LYM101" s="5" t="s">
        <v>46</v>
      </c>
      <c r="LYN101" s="5" t="s">
        <v>46</v>
      </c>
      <c r="LYO101" s="5" t="s">
        <v>46</v>
      </c>
      <c r="LYP101" s="5" t="s">
        <v>46</v>
      </c>
      <c r="LYQ101" s="5" t="s">
        <v>46</v>
      </c>
      <c r="LYR101" s="5" t="s">
        <v>46</v>
      </c>
      <c r="LYS101" s="5" t="s">
        <v>46</v>
      </c>
      <c r="LYT101" s="5" t="s">
        <v>46</v>
      </c>
      <c r="LYU101" s="5" t="s">
        <v>46</v>
      </c>
      <c r="LYV101" s="5" t="s">
        <v>46</v>
      </c>
      <c r="LYW101" s="5" t="s">
        <v>46</v>
      </c>
      <c r="LYX101" s="5" t="s">
        <v>46</v>
      </c>
      <c r="LYY101" s="5" t="s">
        <v>46</v>
      </c>
      <c r="LYZ101" s="5" t="s">
        <v>46</v>
      </c>
      <c r="LZA101" s="5" t="s">
        <v>46</v>
      </c>
      <c r="LZB101" s="5" t="s">
        <v>46</v>
      </c>
      <c r="LZC101" s="5" t="s">
        <v>46</v>
      </c>
      <c r="LZD101" s="5" t="s">
        <v>46</v>
      </c>
      <c r="LZE101" s="5" t="s">
        <v>46</v>
      </c>
      <c r="LZF101" s="5" t="s">
        <v>46</v>
      </c>
      <c r="LZG101" s="5" t="s">
        <v>46</v>
      </c>
      <c r="LZH101" s="5" t="s">
        <v>46</v>
      </c>
      <c r="LZI101" s="5" t="s">
        <v>46</v>
      </c>
      <c r="LZJ101" s="5" t="s">
        <v>46</v>
      </c>
      <c r="LZK101" s="5" t="s">
        <v>46</v>
      </c>
      <c r="LZL101" s="5" t="s">
        <v>46</v>
      </c>
      <c r="LZM101" s="5" t="s">
        <v>46</v>
      </c>
      <c r="LZN101" s="5" t="s">
        <v>46</v>
      </c>
      <c r="LZO101" s="5" t="s">
        <v>46</v>
      </c>
      <c r="LZP101" s="5" t="s">
        <v>46</v>
      </c>
      <c r="LZQ101" s="5" t="s">
        <v>46</v>
      </c>
      <c r="LZR101" s="5" t="s">
        <v>46</v>
      </c>
      <c r="LZS101" s="5" t="s">
        <v>46</v>
      </c>
      <c r="LZT101" s="5" t="s">
        <v>46</v>
      </c>
      <c r="LZU101" s="5" t="s">
        <v>46</v>
      </c>
      <c r="LZV101" s="5" t="s">
        <v>46</v>
      </c>
      <c r="LZW101" s="5" t="s">
        <v>46</v>
      </c>
      <c r="LZX101" s="5" t="s">
        <v>46</v>
      </c>
      <c r="LZY101" s="5" t="s">
        <v>46</v>
      </c>
      <c r="LZZ101" s="5" t="s">
        <v>46</v>
      </c>
      <c r="MAA101" s="5" t="s">
        <v>46</v>
      </c>
      <c r="MAB101" s="5" t="s">
        <v>46</v>
      </c>
      <c r="MAC101" s="5" t="s">
        <v>46</v>
      </c>
      <c r="MAD101" s="5" t="s">
        <v>46</v>
      </c>
      <c r="MAE101" s="5" t="s">
        <v>46</v>
      </c>
      <c r="MAF101" s="5" t="s">
        <v>46</v>
      </c>
      <c r="MAG101" s="5" t="s">
        <v>46</v>
      </c>
      <c r="MAH101" s="5" t="s">
        <v>46</v>
      </c>
      <c r="MAI101" s="5" t="s">
        <v>46</v>
      </c>
      <c r="MAJ101" s="5" t="s">
        <v>46</v>
      </c>
      <c r="MAK101" s="5" t="s">
        <v>46</v>
      </c>
      <c r="MAL101" s="5" t="s">
        <v>46</v>
      </c>
      <c r="MAM101" s="5" t="s">
        <v>46</v>
      </c>
      <c r="MAN101" s="5" t="s">
        <v>46</v>
      </c>
      <c r="MAO101" s="5" t="s">
        <v>46</v>
      </c>
      <c r="MAP101" s="5" t="s">
        <v>46</v>
      </c>
      <c r="MAQ101" s="5" t="s">
        <v>46</v>
      </c>
      <c r="MAR101" s="5" t="s">
        <v>46</v>
      </c>
      <c r="MAS101" s="5" t="s">
        <v>46</v>
      </c>
      <c r="MAT101" s="5" t="s">
        <v>46</v>
      </c>
      <c r="MAU101" s="5" t="s">
        <v>46</v>
      </c>
      <c r="MAV101" s="5" t="s">
        <v>46</v>
      </c>
      <c r="MAW101" s="5" t="s">
        <v>46</v>
      </c>
      <c r="MAX101" s="5" t="s">
        <v>46</v>
      </c>
      <c r="MAY101" s="5" t="s">
        <v>46</v>
      </c>
      <c r="MAZ101" s="5" t="s">
        <v>46</v>
      </c>
      <c r="MBA101" s="5" t="s">
        <v>46</v>
      </c>
      <c r="MBB101" s="5" t="s">
        <v>46</v>
      </c>
      <c r="MBC101" s="5" t="s">
        <v>46</v>
      </c>
      <c r="MBD101" s="5" t="s">
        <v>46</v>
      </c>
      <c r="MBE101" s="5" t="s">
        <v>46</v>
      </c>
      <c r="MBF101" s="5" t="s">
        <v>46</v>
      </c>
      <c r="MBG101" s="5" t="s">
        <v>46</v>
      </c>
      <c r="MBH101" s="5" t="s">
        <v>46</v>
      </c>
      <c r="MBI101" s="5" t="s">
        <v>46</v>
      </c>
      <c r="MBJ101" s="5" t="s">
        <v>46</v>
      </c>
      <c r="MBK101" s="5" t="s">
        <v>46</v>
      </c>
      <c r="MBL101" s="5" t="s">
        <v>46</v>
      </c>
      <c r="MBM101" s="5" t="s">
        <v>46</v>
      </c>
      <c r="MBN101" s="5" t="s">
        <v>46</v>
      </c>
      <c r="MBO101" s="5" t="s">
        <v>46</v>
      </c>
      <c r="MBP101" s="5" t="s">
        <v>46</v>
      </c>
      <c r="MBQ101" s="5" t="s">
        <v>46</v>
      </c>
      <c r="MBR101" s="5" t="s">
        <v>46</v>
      </c>
      <c r="MBS101" s="5" t="s">
        <v>46</v>
      </c>
      <c r="MBT101" s="5" t="s">
        <v>46</v>
      </c>
      <c r="MBU101" s="5" t="s">
        <v>46</v>
      </c>
      <c r="MBV101" s="5" t="s">
        <v>46</v>
      </c>
      <c r="MBW101" s="5" t="s">
        <v>46</v>
      </c>
      <c r="MBX101" s="5" t="s">
        <v>46</v>
      </c>
      <c r="MBY101" s="5" t="s">
        <v>46</v>
      </c>
      <c r="MBZ101" s="5" t="s">
        <v>46</v>
      </c>
      <c r="MCA101" s="5" t="s">
        <v>46</v>
      </c>
      <c r="MCB101" s="5" t="s">
        <v>46</v>
      </c>
      <c r="MCC101" s="5" t="s">
        <v>46</v>
      </c>
      <c r="MCD101" s="5" t="s">
        <v>46</v>
      </c>
      <c r="MCE101" s="5" t="s">
        <v>46</v>
      </c>
      <c r="MCF101" s="5" t="s">
        <v>46</v>
      </c>
      <c r="MCG101" s="5" t="s">
        <v>46</v>
      </c>
      <c r="MCH101" s="5" t="s">
        <v>46</v>
      </c>
      <c r="MCI101" s="5" t="s">
        <v>46</v>
      </c>
      <c r="MCJ101" s="5" t="s">
        <v>46</v>
      </c>
      <c r="MCK101" s="5" t="s">
        <v>46</v>
      </c>
      <c r="MCL101" s="5" t="s">
        <v>46</v>
      </c>
      <c r="MCM101" s="5" t="s">
        <v>46</v>
      </c>
      <c r="MCN101" s="5" t="s">
        <v>46</v>
      </c>
      <c r="MCO101" s="5" t="s">
        <v>46</v>
      </c>
      <c r="MCP101" s="5" t="s">
        <v>46</v>
      </c>
      <c r="MCQ101" s="5" t="s">
        <v>46</v>
      </c>
      <c r="MCR101" s="5" t="s">
        <v>46</v>
      </c>
      <c r="MCS101" s="5" t="s">
        <v>46</v>
      </c>
      <c r="MCT101" s="5" t="s">
        <v>46</v>
      </c>
      <c r="MCU101" s="5" t="s">
        <v>46</v>
      </c>
      <c r="MCV101" s="5" t="s">
        <v>46</v>
      </c>
      <c r="MCW101" s="5" t="s">
        <v>46</v>
      </c>
      <c r="MCX101" s="5" t="s">
        <v>46</v>
      </c>
      <c r="MCY101" s="5" t="s">
        <v>46</v>
      </c>
      <c r="MCZ101" s="5" t="s">
        <v>46</v>
      </c>
      <c r="MDA101" s="5" t="s">
        <v>46</v>
      </c>
      <c r="MDB101" s="5" t="s">
        <v>46</v>
      </c>
      <c r="MDC101" s="5" t="s">
        <v>46</v>
      </c>
      <c r="MDD101" s="5" t="s">
        <v>46</v>
      </c>
      <c r="MDE101" s="5" t="s">
        <v>46</v>
      </c>
      <c r="MDF101" s="5" t="s">
        <v>46</v>
      </c>
      <c r="MDG101" s="5" t="s">
        <v>46</v>
      </c>
      <c r="MDH101" s="5" t="s">
        <v>46</v>
      </c>
      <c r="MDI101" s="5" t="s">
        <v>46</v>
      </c>
      <c r="MDJ101" s="5" t="s">
        <v>46</v>
      </c>
      <c r="MDK101" s="5" t="s">
        <v>46</v>
      </c>
      <c r="MDL101" s="5" t="s">
        <v>46</v>
      </c>
      <c r="MDM101" s="5" t="s">
        <v>46</v>
      </c>
      <c r="MDN101" s="5" t="s">
        <v>46</v>
      </c>
      <c r="MDO101" s="5" t="s">
        <v>46</v>
      </c>
      <c r="MDP101" s="5" t="s">
        <v>46</v>
      </c>
      <c r="MDQ101" s="5" t="s">
        <v>46</v>
      </c>
      <c r="MDR101" s="5" t="s">
        <v>46</v>
      </c>
      <c r="MDS101" s="5" t="s">
        <v>46</v>
      </c>
      <c r="MDT101" s="5" t="s">
        <v>46</v>
      </c>
      <c r="MDU101" s="5" t="s">
        <v>46</v>
      </c>
      <c r="MDV101" s="5" t="s">
        <v>46</v>
      </c>
      <c r="MDW101" s="5" t="s">
        <v>46</v>
      </c>
      <c r="MDX101" s="5" t="s">
        <v>46</v>
      </c>
      <c r="MDY101" s="5" t="s">
        <v>46</v>
      </c>
      <c r="MDZ101" s="5" t="s">
        <v>46</v>
      </c>
      <c r="MEA101" s="5" t="s">
        <v>46</v>
      </c>
      <c r="MEB101" s="5" t="s">
        <v>46</v>
      </c>
      <c r="MEC101" s="5" t="s">
        <v>46</v>
      </c>
      <c r="MED101" s="5" t="s">
        <v>46</v>
      </c>
      <c r="MEE101" s="5" t="s">
        <v>46</v>
      </c>
      <c r="MEF101" s="5" t="s">
        <v>46</v>
      </c>
      <c r="MEG101" s="5" t="s">
        <v>46</v>
      </c>
      <c r="MEH101" s="5" t="s">
        <v>46</v>
      </c>
      <c r="MEI101" s="5" t="s">
        <v>46</v>
      </c>
      <c r="MEJ101" s="5" t="s">
        <v>46</v>
      </c>
      <c r="MEK101" s="5" t="s">
        <v>46</v>
      </c>
      <c r="MEL101" s="5" t="s">
        <v>46</v>
      </c>
      <c r="MEM101" s="5" t="s">
        <v>46</v>
      </c>
      <c r="MEN101" s="5" t="s">
        <v>46</v>
      </c>
      <c r="MEO101" s="5" t="s">
        <v>46</v>
      </c>
      <c r="MEP101" s="5" t="s">
        <v>46</v>
      </c>
      <c r="MEQ101" s="5" t="s">
        <v>46</v>
      </c>
      <c r="MER101" s="5" t="s">
        <v>46</v>
      </c>
      <c r="MES101" s="5" t="s">
        <v>46</v>
      </c>
      <c r="MET101" s="5" t="s">
        <v>46</v>
      </c>
      <c r="MEU101" s="5" t="s">
        <v>46</v>
      </c>
      <c r="MEV101" s="5" t="s">
        <v>46</v>
      </c>
      <c r="MEW101" s="5" t="s">
        <v>46</v>
      </c>
      <c r="MEX101" s="5" t="s">
        <v>46</v>
      </c>
      <c r="MEY101" s="5" t="s">
        <v>46</v>
      </c>
      <c r="MEZ101" s="5" t="s">
        <v>46</v>
      </c>
      <c r="MFA101" s="5" t="s">
        <v>46</v>
      </c>
      <c r="MFB101" s="5" t="s">
        <v>46</v>
      </c>
      <c r="MFC101" s="5" t="s">
        <v>46</v>
      </c>
      <c r="MFD101" s="5" t="s">
        <v>46</v>
      </c>
      <c r="MFE101" s="5" t="s">
        <v>46</v>
      </c>
      <c r="MFF101" s="5" t="s">
        <v>46</v>
      </c>
      <c r="MFG101" s="5" t="s">
        <v>46</v>
      </c>
      <c r="MFH101" s="5" t="s">
        <v>46</v>
      </c>
      <c r="MFI101" s="5" t="s">
        <v>46</v>
      </c>
      <c r="MFJ101" s="5" t="s">
        <v>46</v>
      </c>
      <c r="MFK101" s="5" t="s">
        <v>46</v>
      </c>
      <c r="MFL101" s="5" t="s">
        <v>46</v>
      </c>
      <c r="MFM101" s="5" t="s">
        <v>46</v>
      </c>
      <c r="MFN101" s="5" t="s">
        <v>46</v>
      </c>
      <c r="MFO101" s="5" t="s">
        <v>46</v>
      </c>
      <c r="MFP101" s="5" t="s">
        <v>46</v>
      </c>
      <c r="MFQ101" s="5" t="s">
        <v>46</v>
      </c>
      <c r="MFR101" s="5" t="s">
        <v>46</v>
      </c>
      <c r="MFS101" s="5" t="s">
        <v>46</v>
      </c>
      <c r="MFT101" s="5" t="s">
        <v>46</v>
      </c>
      <c r="MFU101" s="5" t="s">
        <v>46</v>
      </c>
      <c r="MFV101" s="5" t="s">
        <v>46</v>
      </c>
      <c r="MFW101" s="5" t="s">
        <v>46</v>
      </c>
      <c r="MFX101" s="5" t="s">
        <v>46</v>
      </c>
      <c r="MFY101" s="5" t="s">
        <v>46</v>
      </c>
      <c r="MFZ101" s="5" t="s">
        <v>46</v>
      </c>
      <c r="MGA101" s="5" t="s">
        <v>46</v>
      </c>
      <c r="MGB101" s="5" t="s">
        <v>46</v>
      </c>
      <c r="MGC101" s="5" t="s">
        <v>46</v>
      </c>
      <c r="MGD101" s="5" t="s">
        <v>46</v>
      </c>
      <c r="MGE101" s="5" t="s">
        <v>46</v>
      </c>
      <c r="MGF101" s="5" t="s">
        <v>46</v>
      </c>
      <c r="MGG101" s="5" t="s">
        <v>46</v>
      </c>
      <c r="MGH101" s="5" t="s">
        <v>46</v>
      </c>
      <c r="MGI101" s="5" t="s">
        <v>46</v>
      </c>
      <c r="MGJ101" s="5" t="s">
        <v>46</v>
      </c>
      <c r="MGK101" s="5" t="s">
        <v>46</v>
      </c>
      <c r="MGL101" s="5" t="s">
        <v>46</v>
      </c>
      <c r="MGM101" s="5" t="s">
        <v>46</v>
      </c>
      <c r="MGN101" s="5" t="s">
        <v>46</v>
      </c>
      <c r="MGO101" s="5" t="s">
        <v>46</v>
      </c>
      <c r="MGP101" s="5" t="s">
        <v>46</v>
      </c>
      <c r="MGQ101" s="5" t="s">
        <v>46</v>
      </c>
      <c r="MGR101" s="5" t="s">
        <v>46</v>
      </c>
      <c r="MGS101" s="5" t="s">
        <v>46</v>
      </c>
      <c r="MGT101" s="5" t="s">
        <v>46</v>
      </c>
      <c r="MGU101" s="5" t="s">
        <v>46</v>
      </c>
      <c r="MGV101" s="5" t="s">
        <v>46</v>
      </c>
      <c r="MGW101" s="5" t="s">
        <v>46</v>
      </c>
      <c r="MGX101" s="5" t="s">
        <v>46</v>
      </c>
      <c r="MGY101" s="5" t="s">
        <v>46</v>
      </c>
      <c r="MGZ101" s="5" t="s">
        <v>46</v>
      </c>
      <c r="MHA101" s="5" t="s">
        <v>46</v>
      </c>
      <c r="MHB101" s="5" t="s">
        <v>46</v>
      </c>
      <c r="MHC101" s="5" t="s">
        <v>46</v>
      </c>
      <c r="MHD101" s="5" t="s">
        <v>46</v>
      </c>
      <c r="MHE101" s="5" t="s">
        <v>46</v>
      </c>
      <c r="MHF101" s="5" t="s">
        <v>46</v>
      </c>
      <c r="MHG101" s="5" t="s">
        <v>46</v>
      </c>
      <c r="MHH101" s="5" t="s">
        <v>46</v>
      </c>
      <c r="MHI101" s="5" t="s">
        <v>46</v>
      </c>
      <c r="MHJ101" s="5" t="s">
        <v>46</v>
      </c>
      <c r="MHK101" s="5" t="s">
        <v>46</v>
      </c>
      <c r="MHL101" s="5" t="s">
        <v>46</v>
      </c>
      <c r="MHM101" s="5" t="s">
        <v>46</v>
      </c>
      <c r="MHN101" s="5" t="s">
        <v>46</v>
      </c>
      <c r="MHO101" s="5" t="s">
        <v>46</v>
      </c>
      <c r="MHP101" s="5" t="s">
        <v>46</v>
      </c>
      <c r="MHQ101" s="5" t="s">
        <v>46</v>
      </c>
      <c r="MHR101" s="5" t="s">
        <v>46</v>
      </c>
      <c r="MHS101" s="5" t="s">
        <v>46</v>
      </c>
      <c r="MHT101" s="5" t="s">
        <v>46</v>
      </c>
      <c r="MHU101" s="5" t="s">
        <v>46</v>
      </c>
      <c r="MHV101" s="5" t="s">
        <v>46</v>
      </c>
      <c r="MHW101" s="5" t="s">
        <v>46</v>
      </c>
      <c r="MHX101" s="5" t="s">
        <v>46</v>
      </c>
      <c r="MHY101" s="5" t="s">
        <v>46</v>
      </c>
      <c r="MHZ101" s="5" t="s">
        <v>46</v>
      </c>
      <c r="MIA101" s="5" t="s">
        <v>46</v>
      </c>
      <c r="MIB101" s="5" t="s">
        <v>46</v>
      </c>
      <c r="MIC101" s="5" t="s">
        <v>46</v>
      </c>
      <c r="MID101" s="5" t="s">
        <v>46</v>
      </c>
      <c r="MIE101" s="5" t="s">
        <v>46</v>
      </c>
      <c r="MIF101" s="5" t="s">
        <v>46</v>
      </c>
      <c r="MIG101" s="5" t="s">
        <v>46</v>
      </c>
      <c r="MIH101" s="5" t="s">
        <v>46</v>
      </c>
      <c r="MII101" s="5" t="s">
        <v>46</v>
      </c>
      <c r="MIJ101" s="5" t="s">
        <v>46</v>
      </c>
      <c r="MIK101" s="5" t="s">
        <v>46</v>
      </c>
      <c r="MIL101" s="5" t="s">
        <v>46</v>
      </c>
      <c r="MIM101" s="5" t="s">
        <v>46</v>
      </c>
      <c r="MIN101" s="5" t="s">
        <v>46</v>
      </c>
      <c r="MIO101" s="5" t="s">
        <v>46</v>
      </c>
      <c r="MIP101" s="5" t="s">
        <v>46</v>
      </c>
      <c r="MIQ101" s="5" t="s">
        <v>46</v>
      </c>
      <c r="MIR101" s="5" t="s">
        <v>46</v>
      </c>
      <c r="MIS101" s="5" t="s">
        <v>46</v>
      </c>
      <c r="MIT101" s="5" t="s">
        <v>46</v>
      </c>
      <c r="MIU101" s="5" t="s">
        <v>46</v>
      </c>
      <c r="MIV101" s="5" t="s">
        <v>46</v>
      </c>
      <c r="MIW101" s="5" t="s">
        <v>46</v>
      </c>
      <c r="MIX101" s="5" t="s">
        <v>46</v>
      </c>
      <c r="MIY101" s="5" t="s">
        <v>46</v>
      </c>
      <c r="MIZ101" s="5" t="s">
        <v>46</v>
      </c>
      <c r="MJA101" s="5" t="s">
        <v>46</v>
      </c>
      <c r="MJB101" s="5" t="s">
        <v>46</v>
      </c>
      <c r="MJC101" s="5" t="s">
        <v>46</v>
      </c>
      <c r="MJD101" s="5" t="s">
        <v>46</v>
      </c>
      <c r="MJE101" s="5" t="s">
        <v>46</v>
      </c>
      <c r="MJF101" s="5" t="s">
        <v>46</v>
      </c>
      <c r="MJG101" s="5" t="s">
        <v>46</v>
      </c>
      <c r="MJH101" s="5" t="s">
        <v>46</v>
      </c>
      <c r="MJI101" s="5" t="s">
        <v>46</v>
      </c>
      <c r="MJJ101" s="5" t="s">
        <v>46</v>
      </c>
      <c r="MJK101" s="5" t="s">
        <v>46</v>
      </c>
      <c r="MJL101" s="5" t="s">
        <v>46</v>
      </c>
      <c r="MJM101" s="5" t="s">
        <v>46</v>
      </c>
      <c r="MJN101" s="5" t="s">
        <v>46</v>
      </c>
      <c r="MJO101" s="5" t="s">
        <v>46</v>
      </c>
      <c r="MJP101" s="5" t="s">
        <v>46</v>
      </c>
      <c r="MJQ101" s="5" t="s">
        <v>46</v>
      </c>
      <c r="MJR101" s="5" t="s">
        <v>46</v>
      </c>
      <c r="MJS101" s="5" t="s">
        <v>46</v>
      </c>
      <c r="MJT101" s="5" t="s">
        <v>46</v>
      </c>
      <c r="MJU101" s="5" t="s">
        <v>46</v>
      </c>
      <c r="MJV101" s="5" t="s">
        <v>46</v>
      </c>
      <c r="MJW101" s="5" t="s">
        <v>46</v>
      </c>
      <c r="MJX101" s="5" t="s">
        <v>46</v>
      </c>
      <c r="MJY101" s="5" t="s">
        <v>46</v>
      </c>
      <c r="MJZ101" s="5" t="s">
        <v>46</v>
      </c>
      <c r="MKA101" s="5" t="s">
        <v>46</v>
      </c>
      <c r="MKB101" s="5" t="s">
        <v>46</v>
      </c>
      <c r="MKC101" s="5" t="s">
        <v>46</v>
      </c>
      <c r="MKD101" s="5" t="s">
        <v>46</v>
      </c>
      <c r="MKE101" s="5" t="s">
        <v>46</v>
      </c>
      <c r="MKF101" s="5" t="s">
        <v>46</v>
      </c>
      <c r="MKG101" s="5" t="s">
        <v>46</v>
      </c>
      <c r="MKH101" s="5" t="s">
        <v>46</v>
      </c>
      <c r="MKI101" s="5" t="s">
        <v>46</v>
      </c>
      <c r="MKJ101" s="5" t="s">
        <v>46</v>
      </c>
      <c r="MKK101" s="5" t="s">
        <v>46</v>
      </c>
      <c r="MKL101" s="5" t="s">
        <v>46</v>
      </c>
      <c r="MKM101" s="5" t="s">
        <v>46</v>
      </c>
      <c r="MKN101" s="5" t="s">
        <v>46</v>
      </c>
      <c r="MKO101" s="5" t="s">
        <v>46</v>
      </c>
      <c r="MKP101" s="5" t="s">
        <v>46</v>
      </c>
      <c r="MKQ101" s="5" t="s">
        <v>46</v>
      </c>
      <c r="MKR101" s="5" t="s">
        <v>46</v>
      </c>
      <c r="MKS101" s="5" t="s">
        <v>46</v>
      </c>
      <c r="MKT101" s="5" t="s">
        <v>46</v>
      </c>
      <c r="MKU101" s="5" t="s">
        <v>46</v>
      </c>
      <c r="MKV101" s="5" t="s">
        <v>46</v>
      </c>
      <c r="MKW101" s="5" t="s">
        <v>46</v>
      </c>
      <c r="MKX101" s="5" t="s">
        <v>46</v>
      </c>
      <c r="MKY101" s="5" t="s">
        <v>46</v>
      </c>
      <c r="MKZ101" s="5" t="s">
        <v>46</v>
      </c>
      <c r="MLA101" s="5" t="s">
        <v>46</v>
      </c>
      <c r="MLB101" s="5" t="s">
        <v>46</v>
      </c>
      <c r="MLC101" s="5" t="s">
        <v>46</v>
      </c>
      <c r="MLD101" s="5" t="s">
        <v>46</v>
      </c>
      <c r="MLE101" s="5" t="s">
        <v>46</v>
      </c>
      <c r="MLF101" s="5" t="s">
        <v>46</v>
      </c>
      <c r="MLG101" s="5" t="s">
        <v>46</v>
      </c>
      <c r="MLH101" s="5" t="s">
        <v>46</v>
      </c>
      <c r="MLI101" s="5" t="s">
        <v>46</v>
      </c>
      <c r="MLJ101" s="5" t="s">
        <v>46</v>
      </c>
      <c r="MLK101" s="5" t="s">
        <v>46</v>
      </c>
      <c r="MLL101" s="5" t="s">
        <v>46</v>
      </c>
      <c r="MLM101" s="5" t="s">
        <v>46</v>
      </c>
      <c r="MLN101" s="5" t="s">
        <v>46</v>
      </c>
      <c r="MLO101" s="5" t="s">
        <v>46</v>
      </c>
      <c r="MLP101" s="5" t="s">
        <v>46</v>
      </c>
      <c r="MLQ101" s="5" t="s">
        <v>46</v>
      </c>
      <c r="MLR101" s="5" t="s">
        <v>46</v>
      </c>
      <c r="MLS101" s="5" t="s">
        <v>46</v>
      </c>
      <c r="MLT101" s="5" t="s">
        <v>46</v>
      </c>
      <c r="MLU101" s="5" t="s">
        <v>46</v>
      </c>
      <c r="MLV101" s="5" t="s">
        <v>46</v>
      </c>
      <c r="MLW101" s="5" t="s">
        <v>46</v>
      </c>
      <c r="MLX101" s="5" t="s">
        <v>46</v>
      </c>
      <c r="MLY101" s="5" t="s">
        <v>46</v>
      </c>
      <c r="MLZ101" s="5" t="s">
        <v>46</v>
      </c>
      <c r="MMA101" s="5" t="s">
        <v>46</v>
      </c>
      <c r="MMB101" s="5" t="s">
        <v>46</v>
      </c>
      <c r="MMC101" s="5" t="s">
        <v>46</v>
      </c>
      <c r="MMD101" s="5" t="s">
        <v>46</v>
      </c>
      <c r="MME101" s="5" t="s">
        <v>46</v>
      </c>
      <c r="MMF101" s="5" t="s">
        <v>46</v>
      </c>
      <c r="MMG101" s="5" t="s">
        <v>46</v>
      </c>
      <c r="MMH101" s="5" t="s">
        <v>46</v>
      </c>
      <c r="MMI101" s="5" t="s">
        <v>46</v>
      </c>
      <c r="MMJ101" s="5" t="s">
        <v>46</v>
      </c>
      <c r="MMK101" s="5" t="s">
        <v>46</v>
      </c>
      <c r="MML101" s="5" t="s">
        <v>46</v>
      </c>
      <c r="MMM101" s="5" t="s">
        <v>46</v>
      </c>
      <c r="MMN101" s="5" t="s">
        <v>46</v>
      </c>
      <c r="MMO101" s="5" t="s">
        <v>46</v>
      </c>
      <c r="MMP101" s="5" t="s">
        <v>46</v>
      </c>
      <c r="MMQ101" s="5" t="s">
        <v>46</v>
      </c>
      <c r="MMR101" s="5" t="s">
        <v>46</v>
      </c>
      <c r="MMS101" s="5" t="s">
        <v>46</v>
      </c>
      <c r="MMT101" s="5" t="s">
        <v>46</v>
      </c>
      <c r="MMU101" s="5" t="s">
        <v>46</v>
      </c>
      <c r="MMV101" s="5" t="s">
        <v>46</v>
      </c>
      <c r="MMW101" s="5" t="s">
        <v>46</v>
      </c>
      <c r="MMX101" s="5" t="s">
        <v>46</v>
      </c>
      <c r="MMY101" s="5" t="s">
        <v>46</v>
      </c>
      <c r="MMZ101" s="5" t="s">
        <v>46</v>
      </c>
      <c r="MNA101" s="5" t="s">
        <v>46</v>
      </c>
      <c r="MNB101" s="5" t="s">
        <v>46</v>
      </c>
      <c r="MNC101" s="5" t="s">
        <v>46</v>
      </c>
      <c r="MND101" s="5" t="s">
        <v>46</v>
      </c>
      <c r="MNE101" s="5" t="s">
        <v>46</v>
      </c>
      <c r="MNF101" s="5" t="s">
        <v>46</v>
      </c>
      <c r="MNG101" s="5" t="s">
        <v>46</v>
      </c>
      <c r="MNH101" s="5" t="s">
        <v>46</v>
      </c>
      <c r="MNI101" s="5" t="s">
        <v>46</v>
      </c>
      <c r="MNJ101" s="5" t="s">
        <v>46</v>
      </c>
      <c r="MNK101" s="5" t="s">
        <v>46</v>
      </c>
      <c r="MNL101" s="5" t="s">
        <v>46</v>
      </c>
      <c r="MNM101" s="5" t="s">
        <v>46</v>
      </c>
      <c r="MNN101" s="5" t="s">
        <v>46</v>
      </c>
      <c r="MNO101" s="5" t="s">
        <v>46</v>
      </c>
      <c r="MNP101" s="5" t="s">
        <v>46</v>
      </c>
      <c r="MNQ101" s="5" t="s">
        <v>46</v>
      </c>
      <c r="MNR101" s="5" t="s">
        <v>46</v>
      </c>
      <c r="MNS101" s="5" t="s">
        <v>46</v>
      </c>
      <c r="MNT101" s="5" t="s">
        <v>46</v>
      </c>
      <c r="MNU101" s="5" t="s">
        <v>46</v>
      </c>
      <c r="MNV101" s="5" t="s">
        <v>46</v>
      </c>
      <c r="MNW101" s="5" t="s">
        <v>46</v>
      </c>
      <c r="MNX101" s="5" t="s">
        <v>46</v>
      </c>
      <c r="MNY101" s="5" t="s">
        <v>46</v>
      </c>
      <c r="MNZ101" s="5" t="s">
        <v>46</v>
      </c>
      <c r="MOA101" s="5" t="s">
        <v>46</v>
      </c>
      <c r="MOB101" s="5" t="s">
        <v>46</v>
      </c>
      <c r="MOC101" s="5" t="s">
        <v>46</v>
      </c>
      <c r="MOD101" s="5" t="s">
        <v>46</v>
      </c>
      <c r="MOE101" s="5" t="s">
        <v>46</v>
      </c>
      <c r="MOF101" s="5" t="s">
        <v>46</v>
      </c>
      <c r="MOG101" s="5" t="s">
        <v>46</v>
      </c>
      <c r="MOH101" s="5" t="s">
        <v>46</v>
      </c>
      <c r="MOI101" s="5" t="s">
        <v>46</v>
      </c>
      <c r="MOJ101" s="5" t="s">
        <v>46</v>
      </c>
      <c r="MOK101" s="5" t="s">
        <v>46</v>
      </c>
      <c r="MOL101" s="5" t="s">
        <v>46</v>
      </c>
      <c r="MOM101" s="5" t="s">
        <v>46</v>
      </c>
      <c r="MON101" s="5" t="s">
        <v>46</v>
      </c>
      <c r="MOO101" s="5" t="s">
        <v>46</v>
      </c>
      <c r="MOP101" s="5" t="s">
        <v>46</v>
      </c>
      <c r="MOQ101" s="5" t="s">
        <v>46</v>
      </c>
      <c r="MOR101" s="5" t="s">
        <v>46</v>
      </c>
      <c r="MOS101" s="5" t="s">
        <v>46</v>
      </c>
      <c r="MOT101" s="5" t="s">
        <v>46</v>
      </c>
      <c r="MOU101" s="5" t="s">
        <v>46</v>
      </c>
      <c r="MOV101" s="5" t="s">
        <v>46</v>
      </c>
      <c r="MOW101" s="5" t="s">
        <v>46</v>
      </c>
      <c r="MOX101" s="5" t="s">
        <v>46</v>
      </c>
      <c r="MOY101" s="5" t="s">
        <v>46</v>
      </c>
      <c r="MOZ101" s="5" t="s">
        <v>46</v>
      </c>
      <c r="MPA101" s="5" t="s">
        <v>46</v>
      </c>
      <c r="MPB101" s="5" t="s">
        <v>46</v>
      </c>
      <c r="MPC101" s="5" t="s">
        <v>46</v>
      </c>
      <c r="MPD101" s="5" t="s">
        <v>46</v>
      </c>
      <c r="MPE101" s="5" t="s">
        <v>46</v>
      </c>
      <c r="MPF101" s="5" t="s">
        <v>46</v>
      </c>
      <c r="MPG101" s="5" t="s">
        <v>46</v>
      </c>
      <c r="MPH101" s="5" t="s">
        <v>46</v>
      </c>
      <c r="MPI101" s="5" t="s">
        <v>46</v>
      </c>
      <c r="MPJ101" s="5" t="s">
        <v>46</v>
      </c>
      <c r="MPK101" s="5" t="s">
        <v>46</v>
      </c>
      <c r="MPL101" s="5" t="s">
        <v>46</v>
      </c>
      <c r="MPM101" s="5" t="s">
        <v>46</v>
      </c>
      <c r="MPN101" s="5" t="s">
        <v>46</v>
      </c>
      <c r="MPO101" s="5" t="s">
        <v>46</v>
      </c>
      <c r="MPP101" s="5" t="s">
        <v>46</v>
      </c>
      <c r="MPQ101" s="5" t="s">
        <v>46</v>
      </c>
      <c r="MPR101" s="5" t="s">
        <v>46</v>
      </c>
      <c r="MPS101" s="5" t="s">
        <v>46</v>
      </c>
      <c r="MPT101" s="5" t="s">
        <v>46</v>
      </c>
      <c r="MPU101" s="5" t="s">
        <v>46</v>
      </c>
      <c r="MPV101" s="5" t="s">
        <v>46</v>
      </c>
      <c r="MPW101" s="5" t="s">
        <v>46</v>
      </c>
      <c r="MPX101" s="5" t="s">
        <v>46</v>
      </c>
      <c r="MPY101" s="5" t="s">
        <v>46</v>
      </c>
      <c r="MPZ101" s="5" t="s">
        <v>46</v>
      </c>
      <c r="MQA101" s="5" t="s">
        <v>46</v>
      </c>
      <c r="MQB101" s="5" t="s">
        <v>46</v>
      </c>
      <c r="MQC101" s="5" t="s">
        <v>46</v>
      </c>
      <c r="MQD101" s="5" t="s">
        <v>46</v>
      </c>
      <c r="MQE101" s="5" t="s">
        <v>46</v>
      </c>
      <c r="MQF101" s="5" t="s">
        <v>46</v>
      </c>
      <c r="MQG101" s="5" t="s">
        <v>46</v>
      </c>
      <c r="MQH101" s="5" t="s">
        <v>46</v>
      </c>
      <c r="MQI101" s="5" t="s">
        <v>46</v>
      </c>
      <c r="MQJ101" s="5" t="s">
        <v>46</v>
      </c>
      <c r="MQK101" s="5" t="s">
        <v>46</v>
      </c>
      <c r="MQL101" s="5" t="s">
        <v>46</v>
      </c>
      <c r="MQM101" s="5" t="s">
        <v>46</v>
      </c>
      <c r="MQN101" s="5" t="s">
        <v>46</v>
      </c>
      <c r="MQO101" s="5" t="s">
        <v>46</v>
      </c>
      <c r="MQP101" s="5" t="s">
        <v>46</v>
      </c>
      <c r="MQQ101" s="5" t="s">
        <v>46</v>
      </c>
      <c r="MQR101" s="5" t="s">
        <v>46</v>
      </c>
      <c r="MQS101" s="5" t="s">
        <v>46</v>
      </c>
      <c r="MQT101" s="5" t="s">
        <v>46</v>
      </c>
      <c r="MQU101" s="5" t="s">
        <v>46</v>
      </c>
      <c r="MQV101" s="5" t="s">
        <v>46</v>
      </c>
      <c r="MQW101" s="5" t="s">
        <v>46</v>
      </c>
      <c r="MQX101" s="5" t="s">
        <v>46</v>
      </c>
      <c r="MQY101" s="5" t="s">
        <v>46</v>
      </c>
      <c r="MQZ101" s="5" t="s">
        <v>46</v>
      </c>
      <c r="MRA101" s="5" t="s">
        <v>46</v>
      </c>
      <c r="MRB101" s="5" t="s">
        <v>46</v>
      </c>
      <c r="MRC101" s="5" t="s">
        <v>46</v>
      </c>
      <c r="MRD101" s="5" t="s">
        <v>46</v>
      </c>
      <c r="MRE101" s="5" t="s">
        <v>46</v>
      </c>
      <c r="MRF101" s="5" t="s">
        <v>46</v>
      </c>
      <c r="MRG101" s="5" t="s">
        <v>46</v>
      </c>
      <c r="MRH101" s="5" t="s">
        <v>46</v>
      </c>
      <c r="MRI101" s="5" t="s">
        <v>46</v>
      </c>
      <c r="MRJ101" s="5" t="s">
        <v>46</v>
      </c>
      <c r="MRK101" s="5" t="s">
        <v>46</v>
      </c>
      <c r="MRL101" s="5" t="s">
        <v>46</v>
      </c>
      <c r="MRM101" s="5" t="s">
        <v>46</v>
      </c>
      <c r="MRN101" s="5" t="s">
        <v>46</v>
      </c>
      <c r="MRO101" s="5" t="s">
        <v>46</v>
      </c>
      <c r="MRP101" s="5" t="s">
        <v>46</v>
      </c>
      <c r="MRQ101" s="5" t="s">
        <v>46</v>
      </c>
      <c r="MRR101" s="5" t="s">
        <v>46</v>
      </c>
      <c r="MRS101" s="5" t="s">
        <v>46</v>
      </c>
      <c r="MRT101" s="5" t="s">
        <v>46</v>
      </c>
      <c r="MRU101" s="5" t="s">
        <v>46</v>
      </c>
      <c r="MRV101" s="5" t="s">
        <v>46</v>
      </c>
      <c r="MRW101" s="5" t="s">
        <v>46</v>
      </c>
      <c r="MRX101" s="5" t="s">
        <v>46</v>
      </c>
      <c r="MRY101" s="5" t="s">
        <v>46</v>
      </c>
      <c r="MRZ101" s="5" t="s">
        <v>46</v>
      </c>
      <c r="MSA101" s="5" t="s">
        <v>46</v>
      </c>
      <c r="MSB101" s="5" t="s">
        <v>46</v>
      </c>
      <c r="MSC101" s="5" t="s">
        <v>46</v>
      </c>
      <c r="MSD101" s="5" t="s">
        <v>46</v>
      </c>
      <c r="MSE101" s="5" t="s">
        <v>46</v>
      </c>
      <c r="MSF101" s="5" t="s">
        <v>46</v>
      </c>
      <c r="MSG101" s="5" t="s">
        <v>46</v>
      </c>
      <c r="MSH101" s="5" t="s">
        <v>46</v>
      </c>
      <c r="MSI101" s="5" t="s">
        <v>46</v>
      </c>
      <c r="MSJ101" s="5" t="s">
        <v>46</v>
      </c>
      <c r="MSK101" s="5" t="s">
        <v>46</v>
      </c>
      <c r="MSL101" s="5" t="s">
        <v>46</v>
      </c>
      <c r="MSM101" s="5" t="s">
        <v>46</v>
      </c>
      <c r="MSN101" s="5" t="s">
        <v>46</v>
      </c>
      <c r="MSO101" s="5" t="s">
        <v>46</v>
      </c>
      <c r="MSP101" s="5" t="s">
        <v>46</v>
      </c>
      <c r="MSQ101" s="5" t="s">
        <v>46</v>
      </c>
      <c r="MSR101" s="5" t="s">
        <v>46</v>
      </c>
      <c r="MSS101" s="5" t="s">
        <v>46</v>
      </c>
      <c r="MST101" s="5" t="s">
        <v>46</v>
      </c>
      <c r="MSU101" s="5" t="s">
        <v>46</v>
      </c>
      <c r="MSV101" s="5" t="s">
        <v>46</v>
      </c>
      <c r="MSW101" s="5" t="s">
        <v>46</v>
      </c>
      <c r="MSX101" s="5" t="s">
        <v>46</v>
      </c>
      <c r="MSY101" s="5" t="s">
        <v>46</v>
      </c>
      <c r="MSZ101" s="5" t="s">
        <v>46</v>
      </c>
      <c r="MTA101" s="5" t="s">
        <v>46</v>
      </c>
      <c r="MTB101" s="5" t="s">
        <v>46</v>
      </c>
      <c r="MTC101" s="5" t="s">
        <v>46</v>
      </c>
      <c r="MTD101" s="5" t="s">
        <v>46</v>
      </c>
      <c r="MTE101" s="5" t="s">
        <v>46</v>
      </c>
      <c r="MTF101" s="5" t="s">
        <v>46</v>
      </c>
      <c r="MTG101" s="5" t="s">
        <v>46</v>
      </c>
      <c r="MTH101" s="5" t="s">
        <v>46</v>
      </c>
      <c r="MTI101" s="5" t="s">
        <v>46</v>
      </c>
      <c r="MTJ101" s="5" t="s">
        <v>46</v>
      </c>
      <c r="MTK101" s="5" t="s">
        <v>46</v>
      </c>
      <c r="MTL101" s="5" t="s">
        <v>46</v>
      </c>
      <c r="MTM101" s="5" t="s">
        <v>46</v>
      </c>
      <c r="MTN101" s="5" t="s">
        <v>46</v>
      </c>
      <c r="MTO101" s="5" t="s">
        <v>46</v>
      </c>
      <c r="MTP101" s="5" t="s">
        <v>46</v>
      </c>
      <c r="MTQ101" s="5" t="s">
        <v>46</v>
      </c>
      <c r="MTR101" s="5" t="s">
        <v>46</v>
      </c>
      <c r="MTS101" s="5" t="s">
        <v>46</v>
      </c>
      <c r="MTT101" s="5" t="s">
        <v>46</v>
      </c>
      <c r="MTU101" s="5" t="s">
        <v>46</v>
      </c>
      <c r="MTV101" s="5" t="s">
        <v>46</v>
      </c>
      <c r="MTW101" s="5" t="s">
        <v>46</v>
      </c>
      <c r="MTX101" s="5" t="s">
        <v>46</v>
      </c>
      <c r="MTY101" s="5" t="s">
        <v>46</v>
      </c>
      <c r="MTZ101" s="5" t="s">
        <v>46</v>
      </c>
      <c r="MUA101" s="5" t="s">
        <v>46</v>
      </c>
      <c r="MUB101" s="5" t="s">
        <v>46</v>
      </c>
      <c r="MUC101" s="5" t="s">
        <v>46</v>
      </c>
      <c r="MUD101" s="5" t="s">
        <v>46</v>
      </c>
      <c r="MUE101" s="5" t="s">
        <v>46</v>
      </c>
      <c r="MUF101" s="5" t="s">
        <v>46</v>
      </c>
      <c r="MUG101" s="5" t="s">
        <v>46</v>
      </c>
      <c r="MUH101" s="5" t="s">
        <v>46</v>
      </c>
      <c r="MUI101" s="5" t="s">
        <v>46</v>
      </c>
      <c r="MUJ101" s="5" t="s">
        <v>46</v>
      </c>
      <c r="MUK101" s="5" t="s">
        <v>46</v>
      </c>
      <c r="MUL101" s="5" t="s">
        <v>46</v>
      </c>
      <c r="MUM101" s="5" t="s">
        <v>46</v>
      </c>
      <c r="MUN101" s="5" t="s">
        <v>46</v>
      </c>
      <c r="MUO101" s="5" t="s">
        <v>46</v>
      </c>
      <c r="MUP101" s="5" t="s">
        <v>46</v>
      </c>
      <c r="MUQ101" s="5" t="s">
        <v>46</v>
      </c>
      <c r="MUR101" s="5" t="s">
        <v>46</v>
      </c>
      <c r="MUS101" s="5" t="s">
        <v>46</v>
      </c>
      <c r="MUT101" s="5" t="s">
        <v>46</v>
      </c>
      <c r="MUU101" s="5" t="s">
        <v>46</v>
      </c>
      <c r="MUV101" s="5" t="s">
        <v>46</v>
      </c>
      <c r="MUW101" s="5" t="s">
        <v>46</v>
      </c>
      <c r="MUX101" s="5" t="s">
        <v>46</v>
      </c>
      <c r="MUY101" s="5" t="s">
        <v>46</v>
      </c>
      <c r="MUZ101" s="5" t="s">
        <v>46</v>
      </c>
      <c r="MVA101" s="5" t="s">
        <v>46</v>
      </c>
      <c r="MVB101" s="5" t="s">
        <v>46</v>
      </c>
      <c r="MVC101" s="5" t="s">
        <v>46</v>
      </c>
      <c r="MVD101" s="5" t="s">
        <v>46</v>
      </c>
      <c r="MVE101" s="5" t="s">
        <v>46</v>
      </c>
      <c r="MVF101" s="5" t="s">
        <v>46</v>
      </c>
      <c r="MVG101" s="5" t="s">
        <v>46</v>
      </c>
      <c r="MVH101" s="5" t="s">
        <v>46</v>
      </c>
      <c r="MVI101" s="5" t="s">
        <v>46</v>
      </c>
      <c r="MVJ101" s="5" t="s">
        <v>46</v>
      </c>
      <c r="MVK101" s="5" t="s">
        <v>46</v>
      </c>
      <c r="MVL101" s="5" t="s">
        <v>46</v>
      </c>
      <c r="MVM101" s="5" t="s">
        <v>46</v>
      </c>
      <c r="MVN101" s="5" t="s">
        <v>46</v>
      </c>
      <c r="MVO101" s="5" t="s">
        <v>46</v>
      </c>
      <c r="MVP101" s="5" t="s">
        <v>46</v>
      </c>
      <c r="MVQ101" s="5" t="s">
        <v>46</v>
      </c>
      <c r="MVR101" s="5" t="s">
        <v>46</v>
      </c>
      <c r="MVS101" s="5" t="s">
        <v>46</v>
      </c>
      <c r="MVT101" s="5" t="s">
        <v>46</v>
      </c>
      <c r="MVU101" s="5" t="s">
        <v>46</v>
      </c>
      <c r="MVV101" s="5" t="s">
        <v>46</v>
      </c>
      <c r="MVW101" s="5" t="s">
        <v>46</v>
      </c>
      <c r="MVX101" s="5" t="s">
        <v>46</v>
      </c>
      <c r="MVY101" s="5" t="s">
        <v>46</v>
      </c>
      <c r="MVZ101" s="5" t="s">
        <v>46</v>
      </c>
      <c r="MWA101" s="5" t="s">
        <v>46</v>
      </c>
      <c r="MWB101" s="5" t="s">
        <v>46</v>
      </c>
      <c r="MWC101" s="5" t="s">
        <v>46</v>
      </c>
      <c r="MWD101" s="5" t="s">
        <v>46</v>
      </c>
      <c r="MWE101" s="5" t="s">
        <v>46</v>
      </c>
      <c r="MWF101" s="5" t="s">
        <v>46</v>
      </c>
      <c r="MWG101" s="5" t="s">
        <v>46</v>
      </c>
      <c r="MWH101" s="5" t="s">
        <v>46</v>
      </c>
      <c r="MWI101" s="5" t="s">
        <v>46</v>
      </c>
      <c r="MWJ101" s="5" t="s">
        <v>46</v>
      </c>
      <c r="MWK101" s="5" t="s">
        <v>46</v>
      </c>
      <c r="MWL101" s="5" t="s">
        <v>46</v>
      </c>
      <c r="MWM101" s="5" t="s">
        <v>46</v>
      </c>
      <c r="MWN101" s="5" t="s">
        <v>46</v>
      </c>
      <c r="MWO101" s="5" t="s">
        <v>46</v>
      </c>
      <c r="MWP101" s="5" t="s">
        <v>46</v>
      </c>
      <c r="MWQ101" s="5" t="s">
        <v>46</v>
      </c>
      <c r="MWR101" s="5" t="s">
        <v>46</v>
      </c>
      <c r="MWS101" s="5" t="s">
        <v>46</v>
      </c>
      <c r="MWT101" s="5" t="s">
        <v>46</v>
      </c>
      <c r="MWU101" s="5" t="s">
        <v>46</v>
      </c>
      <c r="MWV101" s="5" t="s">
        <v>46</v>
      </c>
      <c r="MWW101" s="5" t="s">
        <v>46</v>
      </c>
      <c r="MWX101" s="5" t="s">
        <v>46</v>
      </c>
      <c r="MWY101" s="5" t="s">
        <v>46</v>
      </c>
      <c r="MWZ101" s="5" t="s">
        <v>46</v>
      </c>
      <c r="MXA101" s="5" t="s">
        <v>46</v>
      </c>
      <c r="MXB101" s="5" t="s">
        <v>46</v>
      </c>
      <c r="MXC101" s="5" t="s">
        <v>46</v>
      </c>
      <c r="MXD101" s="5" t="s">
        <v>46</v>
      </c>
      <c r="MXE101" s="5" t="s">
        <v>46</v>
      </c>
      <c r="MXF101" s="5" t="s">
        <v>46</v>
      </c>
      <c r="MXG101" s="5" t="s">
        <v>46</v>
      </c>
      <c r="MXH101" s="5" t="s">
        <v>46</v>
      </c>
      <c r="MXI101" s="5" t="s">
        <v>46</v>
      </c>
      <c r="MXJ101" s="5" t="s">
        <v>46</v>
      </c>
      <c r="MXK101" s="5" t="s">
        <v>46</v>
      </c>
      <c r="MXL101" s="5" t="s">
        <v>46</v>
      </c>
      <c r="MXM101" s="5" t="s">
        <v>46</v>
      </c>
      <c r="MXN101" s="5" t="s">
        <v>46</v>
      </c>
      <c r="MXO101" s="5" t="s">
        <v>46</v>
      </c>
      <c r="MXP101" s="5" t="s">
        <v>46</v>
      </c>
      <c r="MXQ101" s="5" t="s">
        <v>46</v>
      </c>
      <c r="MXR101" s="5" t="s">
        <v>46</v>
      </c>
      <c r="MXS101" s="5" t="s">
        <v>46</v>
      </c>
      <c r="MXT101" s="5" t="s">
        <v>46</v>
      </c>
      <c r="MXU101" s="5" t="s">
        <v>46</v>
      </c>
      <c r="MXV101" s="5" t="s">
        <v>46</v>
      </c>
      <c r="MXW101" s="5" t="s">
        <v>46</v>
      </c>
      <c r="MXX101" s="5" t="s">
        <v>46</v>
      </c>
      <c r="MXY101" s="5" t="s">
        <v>46</v>
      </c>
      <c r="MXZ101" s="5" t="s">
        <v>46</v>
      </c>
      <c r="MYA101" s="5" t="s">
        <v>46</v>
      </c>
      <c r="MYB101" s="5" t="s">
        <v>46</v>
      </c>
      <c r="MYC101" s="5" t="s">
        <v>46</v>
      </c>
      <c r="MYD101" s="5" t="s">
        <v>46</v>
      </c>
      <c r="MYE101" s="5" t="s">
        <v>46</v>
      </c>
      <c r="MYF101" s="5" t="s">
        <v>46</v>
      </c>
      <c r="MYG101" s="5" t="s">
        <v>46</v>
      </c>
      <c r="MYH101" s="5" t="s">
        <v>46</v>
      </c>
      <c r="MYI101" s="5" t="s">
        <v>46</v>
      </c>
      <c r="MYJ101" s="5" t="s">
        <v>46</v>
      </c>
      <c r="MYK101" s="5" t="s">
        <v>46</v>
      </c>
      <c r="MYL101" s="5" t="s">
        <v>46</v>
      </c>
      <c r="MYM101" s="5" t="s">
        <v>46</v>
      </c>
      <c r="MYN101" s="5" t="s">
        <v>46</v>
      </c>
      <c r="MYO101" s="5" t="s">
        <v>46</v>
      </c>
      <c r="MYP101" s="5" t="s">
        <v>46</v>
      </c>
      <c r="MYQ101" s="5" t="s">
        <v>46</v>
      </c>
      <c r="MYR101" s="5" t="s">
        <v>46</v>
      </c>
      <c r="MYS101" s="5" t="s">
        <v>46</v>
      </c>
      <c r="MYT101" s="5" t="s">
        <v>46</v>
      </c>
      <c r="MYU101" s="5" t="s">
        <v>46</v>
      </c>
      <c r="MYV101" s="5" t="s">
        <v>46</v>
      </c>
      <c r="MYW101" s="5" t="s">
        <v>46</v>
      </c>
      <c r="MYX101" s="5" t="s">
        <v>46</v>
      </c>
      <c r="MYY101" s="5" t="s">
        <v>46</v>
      </c>
      <c r="MYZ101" s="5" t="s">
        <v>46</v>
      </c>
      <c r="MZA101" s="5" t="s">
        <v>46</v>
      </c>
      <c r="MZB101" s="5" t="s">
        <v>46</v>
      </c>
      <c r="MZC101" s="5" t="s">
        <v>46</v>
      </c>
      <c r="MZD101" s="5" t="s">
        <v>46</v>
      </c>
      <c r="MZE101" s="5" t="s">
        <v>46</v>
      </c>
      <c r="MZF101" s="5" t="s">
        <v>46</v>
      </c>
      <c r="MZG101" s="5" t="s">
        <v>46</v>
      </c>
      <c r="MZH101" s="5" t="s">
        <v>46</v>
      </c>
      <c r="MZI101" s="5" t="s">
        <v>46</v>
      </c>
      <c r="MZJ101" s="5" t="s">
        <v>46</v>
      </c>
      <c r="MZK101" s="5" t="s">
        <v>46</v>
      </c>
      <c r="MZL101" s="5" t="s">
        <v>46</v>
      </c>
      <c r="MZM101" s="5" t="s">
        <v>46</v>
      </c>
      <c r="MZN101" s="5" t="s">
        <v>46</v>
      </c>
      <c r="MZO101" s="5" t="s">
        <v>46</v>
      </c>
      <c r="MZP101" s="5" t="s">
        <v>46</v>
      </c>
      <c r="MZQ101" s="5" t="s">
        <v>46</v>
      </c>
      <c r="MZR101" s="5" t="s">
        <v>46</v>
      </c>
      <c r="MZS101" s="5" t="s">
        <v>46</v>
      </c>
      <c r="MZT101" s="5" t="s">
        <v>46</v>
      </c>
      <c r="MZU101" s="5" t="s">
        <v>46</v>
      </c>
      <c r="MZV101" s="5" t="s">
        <v>46</v>
      </c>
      <c r="MZW101" s="5" t="s">
        <v>46</v>
      </c>
      <c r="MZX101" s="5" t="s">
        <v>46</v>
      </c>
      <c r="MZY101" s="5" t="s">
        <v>46</v>
      </c>
      <c r="MZZ101" s="5" t="s">
        <v>46</v>
      </c>
      <c r="NAA101" s="5" t="s">
        <v>46</v>
      </c>
      <c r="NAB101" s="5" t="s">
        <v>46</v>
      </c>
      <c r="NAC101" s="5" t="s">
        <v>46</v>
      </c>
      <c r="NAD101" s="5" t="s">
        <v>46</v>
      </c>
      <c r="NAE101" s="5" t="s">
        <v>46</v>
      </c>
      <c r="NAF101" s="5" t="s">
        <v>46</v>
      </c>
      <c r="NAG101" s="5" t="s">
        <v>46</v>
      </c>
      <c r="NAH101" s="5" t="s">
        <v>46</v>
      </c>
      <c r="NAI101" s="5" t="s">
        <v>46</v>
      </c>
      <c r="NAJ101" s="5" t="s">
        <v>46</v>
      </c>
      <c r="NAK101" s="5" t="s">
        <v>46</v>
      </c>
      <c r="NAL101" s="5" t="s">
        <v>46</v>
      </c>
      <c r="NAM101" s="5" t="s">
        <v>46</v>
      </c>
      <c r="NAN101" s="5" t="s">
        <v>46</v>
      </c>
      <c r="NAO101" s="5" t="s">
        <v>46</v>
      </c>
      <c r="NAP101" s="5" t="s">
        <v>46</v>
      </c>
      <c r="NAQ101" s="5" t="s">
        <v>46</v>
      </c>
      <c r="NAR101" s="5" t="s">
        <v>46</v>
      </c>
      <c r="NAS101" s="5" t="s">
        <v>46</v>
      </c>
      <c r="NAT101" s="5" t="s">
        <v>46</v>
      </c>
      <c r="NAU101" s="5" t="s">
        <v>46</v>
      </c>
      <c r="NAV101" s="5" t="s">
        <v>46</v>
      </c>
      <c r="NAW101" s="5" t="s">
        <v>46</v>
      </c>
      <c r="NAX101" s="5" t="s">
        <v>46</v>
      </c>
      <c r="NAY101" s="5" t="s">
        <v>46</v>
      </c>
      <c r="NAZ101" s="5" t="s">
        <v>46</v>
      </c>
      <c r="NBA101" s="5" t="s">
        <v>46</v>
      </c>
      <c r="NBB101" s="5" t="s">
        <v>46</v>
      </c>
      <c r="NBC101" s="5" t="s">
        <v>46</v>
      </c>
      <c r="NBD101" s="5" t="s">
        <v>46</v>
      </c>
      <c r="NBE101" s="5" t="s">
        <v>46</v>
      </c>
      <c r="NBF101" s="5" t="s">
        <v>46</v>
      </c>
      <c r="NBG101" s="5" t="s">
        <v>46</v>
      </c>
      <c r="NBH101" s="5" t="s">
        <v>46</v>
      </c>
      <c r="NBI101" s="5" t="s">
        <v>46</v>
      </c>
      <c r="NBJ101" s="5" t="s">
        <v>46</v>
      </c>
      <c r="NBK101" s="5" t="s">
        <v>46</v>
      </c>
      <c r="NBL101" s="5" t="s">
        <v>46</v>
      </c>
      <c r="NBM101" s="5" t="s">
        <v>46</v>
      </c>
      <c r="NBN101" s="5" t="s">
        <v>46</v>
      </c>
      <c r="NBO101" s="5" t="s">
        <v>46</v>
      </c>
      <c r="NBP101" s="5" t="s">
        <v>46</v>
      </c>
      <c r="NBQ101" s="5" t="s">
        <v>46</v>
      </c>
      <c r="NBR101" s="5" t="s">
        <v>46</v>
      </c>
      <c r="NBS101" s="5" t="s">
        <v>46</v>
      </c>
      <c r="NBT101" s="5" t="s">
        <v>46</v>
      </c>
      <c r="NBU101" s="5" t="s">
        <v>46</v>
      </c>
      <c r="NBV101" s="5" t="s">
        <v>46</v>
      </c>
      <c r="NBW101" s="5" t="s">
        <v>46</v>
      </c>
      <c r="NBX101" s="5" t="s">
        <v>46</v>
      </c>
      <c r="NBY101" s="5" t="s">
        <v>46</v>
      </c>
      <c r="NBZ101" s="5" t="s">
        <v>46</v>
      </c>
      <c r="NCA101" s="5" t="s">
        <v>46</v>
      </c>
      <c r="NCB101" s="5" t="s">
        <v>46</v>
      </c>
      <c r="NCC101" s="5" t="s">
        <v>46</v>
      </c>
      <c r="NCD101" s="5" t="s">
        <v>46</v>
      </c>
      <c r="NCE101" s="5" t="s">
        <v>46</v>
      </c>
      <c r="NCF101" s="5" t="s">
        <v>46</v>
      </c>
      <c r="NCG101" s="5" t="s">
        <v>46</v>
      </c>
      <c r="NCH101" s="5" t="s">
        <v>46</v>
      </c>
      <c r="NCI101" s="5" t="s">
        <v>46</v>
      </c>
      <c r="NCJ101" s="5" t="s">
        <v>46</v>
      </c>
      <c r="NCK101" s="5" t="s">
        <v>46</v>
      </c>
      <c r="NCL101" s="5" t="s">
        <v>46</v>
      </c>
      <c r="NCM101" s="5" t="s">
        <v>46</v>
      </c>
      <c r="NCN101" s="5" t="s">
        <v>46</v>
      </c>
      <c r="NCO101" s="5" t="s">
        <v>46</v>
      </c>
      <c r="NCP101" s="5" t="s">
        <v>46</v>
      </c>
      <c r="NCQ101" s="5" t="s">
        <v>46</v>
      </c>
      <c r="NCR101" s="5" t="s">
        <v>46</v>
      </c>
      <c r="NCS101" s="5" t="s">
        <v>46</v>
      </c>
      <c r="NCT101" s="5" t="s">
        <v>46</v>
      </c>
      <c r="NCU101" s="5" t="s">
        <v>46</v>
      </c>
      <c r="NCV101" s="5" t="s">
        <v>46</v>
      </c>
      <c r="NCW101" s="5" t="s">
        <v>46</v>
      </c>
      <c r="NCX101" s="5" t="s">
        <v>46</v>
      </c>
      <c r="NCY101" s="5" t="s">
        <v>46</v>
      </c>
      <c r="NCZ101" s="5" t="s">
        <v>46</v>
      </c>
      <c r="NDA101" s="5" t="s">
        <v>46</v>
      </c>
      <c r="NDB101" s="5" t="s">
        <v>46</v>
      </c>
      <c r="NDC101" s="5" t="s">
        <v>46</v>
      </c>
      <c r="NDD101" s="5" t="s">
        <v>46</v>
      </c>
      <c r="NDE101" s="5" t="s">
        <v>46</v>
      </c>
      <c r="NDF101" s="5" t="s">
        <v>46</v>
      </c>
      <c r="NDG101" s="5" t="s">
        <v>46</v>
      </c>
      <c r="NDH101" s="5" t="s">
        <v>46</v>
      </c>
      <c r="NDI101" s="5" t="s">
        <v>46</v>
      </c>
      <c r="NDJ101" s="5" t="s">
        <v>46</v>
      </c>
      <c r="NDK101" s="5" t="s">
        <v>46</v>
      </c>
      <c r="NDL101" s="5" t="s">
        <v>46</v>
      </c>
      <c r="NDM101" s="5" t="s">
        <v>46</v>
      </c>
      <c r="NDN101" s="5" t="s">
        <v>46</v>
      </c>
      <c r="NDO101" s="5" t="s">
        <v>46</v>
      </c>
      <c r="NDP101" s="5" t="s">
        <v>46</v>
      </c>
      <c r="NDQ101" s="5" t="s">
        <v>46</v>
      </c>
      <c r="NDR101" s="5" t="s">
        <v>46</v>
      </c>
      <c r="NDS101" s="5" t="s">
        <v>46</v>
      </c>
      <c r="NDT101" s="5" t="s">
        <v>46</v>
      </c>
      <c r="NDU101" s="5" t="s">
        <v>46</v>
      </c>
      <c r="NDV101" s="5" t="s">
        <v>46</v>
      </c>
      <c r="NDW101" s="5" t="s">
        <v>46</v>
      </c>
      <c r="NDX101" s="5" t="s">
        <v>46</v>
      </c>
      <c r="NDY101" s="5" t="s">
        <v>46</v>
      </c>
      <c r="NDZ101" s="5" t="s">
        <v>46</v>
      </c>
      <c r="NEA101" s="5" t="s">
        <v>46</v>
      </c>
      <c r="NEB101" s="5" t="s">
        <v>46</v>
      </c>
      <c r="NEC101" s="5" t="s">
        <v>46</v>
      </c>
      <c r="NED101" s="5" t="s">
        <v>46</v>
      </c>
      <c r="NEE101" s="5" t="s">
        <v>46</v>
      </c>
      <c r="NEF101" s="5" t="s">
        <v>46</v>
      </c>
      <c r="NEG101" s="5" t="s">
        <v>46</v>
      </c>
      <c r="NEH101" s="5" t="s">
        <v>46</v>
      </c>
      <c r="NEI101" s="5" t="s">
        <v>46</v>
      </c>
      <c r="NEJ101" s="5" t="s">
        <v>46</v>
      </c>
      <c r="NEK101" s="5" t="s">
        <v>46</v>
      </c>
      <c r="NEL101" s="5" t="s">
        <v>46</v>
      </c>
      <c r="NEM101" s="5" t="s">
        <v>46</v>
      </c>
      <c r="NEN101" s="5" t="s">
        <v>46</v>
      </c>
      <c r="NEO101" s="5" t="s">
        <v>46</v>
      </c>
      <c r="NEP101" s="5" t="s">
        <v>46</v>
      </c>
      <c r="NEQ101" s="5" t="s">
        <v>46</v>
      </c>
      <c r="NER101" s="5" t="s">
        <v>46</v>
      </c>
      <c r="NES101" s="5" t="s">
        <v>46</v>
      </c>
      <c r="NET101" s="5" t="s">
        <v>46</v>
      </c>
      <c r="NEU101" s="5" t="s">
        <v>46</v>
      </c>
      <c r="NEV101" s="5" t="s">
        <v>46</v>
      </c>
      <c r="NEW101" s="5" t="s">
        <v>46</v>
      </c>
      <c r="NEX101" s="5" t="s">
        <v>46</v>
      </c>
      <c r="NEY101" s="5" t="s">
        <v>46</v>
      </c>
      <c r="NEZ101" s="5" t="s">
        <v>46</v>
      </c>
      <c r="NFA101" s="5" t="s">
        <v>46</v>
      </c>
      <c r="NFB101" s="5" t="s">
        <v>46</v>
      </c>
      <c r="NFC101" s="5" t="s">
        <v>46</v>
      </c>
      <c r="NFD101" s="5" t="s">
        <v>46</v>
      </c>
      <c r="NFE101" s="5" t="s">
        <v>46</v>
      </c>
      <c r="NFF101" s="5" t="s">
        <v>46</v>
      </c>
      <c r="NFG101" s="5" t="s">
        <v>46</v>
      </c>
      <c r="NFH101" s="5" t="s">
        <v>46</v>
      </c>
      <c r="NFI101" s="5" t="s">
        <v>46</v>
      </c>
      <c r="NFJ101" s="5" t="s">
        <v>46</v>
      </c>
      <c r="NFK101" s="5" t="s">
        <v>46</v>
      </c>
      <c r="NFL101" s="5" t="s">
        <v>46</v>
      </c>
      <c r="NFM101" s="5" t="s">
        <v>46</v>
      </c>
      <c r="NFN101" s="5" t="s">
        <v>46</v>
      </c>
      <c r="NFO101" s="5" t="s">
        <v>46</v>
      </c>
      <c r="NFP101" s="5" t="s">
        <v>46</v>
      </c>
      <c r="NFQ101" s="5" t="s">
        <v>46</v>
      </c>
      <c r="NFR101" s="5" t="s">
        <v>46</v>
      </c>
      <c r="NFS101" s="5" t="s">
        <v>46</v>
      </c>
      <c r="NFT101" s="5" t="s">
        <v>46</v>
      </c>
      <c r="NFU101" s="5" t="s">
        <v>46</v>
      </c>
      <c r="NFV101" s="5" t="s">
        <v>46</v>
      </c>
      <c r="NFW101" s="5" t="s">
        <v>46</v>
      </c>
      <c r="NFX101" s="5" t="s">
        <v>46</v>
      </c>
      <c r="NFY101" s="5" t="s">
        <v>46</v>
      </c>
      <c r="NFZ101" s="5" t="s">
        <v>46</v>
      </c>
      <c r="NGA101" s="5" t="s">
        <v>46</v>
      </c>
      <c r="NGB101" s="5" t="s">
        <v>46</v>
      </c>
      <c r="NGC101" s="5" t="s">
        <v>46</v>
      </c>
      <c r="NGD101" s="5" t="s">
        <v>46</v>
      </c>
      <c r="NGE101" s="5" t="s">
        <v>46</v>
      </c>
      <c r="NGF101" s="5" t="s">
        <v>46</v>
      </c>
      <c r="NGG101" s="5" t="s">
        <v>46</v>
      </c>
      <c r="NGH101" s="5" t="s">
        <v>46</v>
      </c>
      <c r="NGI101" s="5" t="s">
        <v>46</v>
      </c>
      <c r="NGJ101" s="5" t="s">
        <v>46</v>
      </c>
      <c r="NGK101" s="5" t="s">
        <v>46</v>
      </c>
      <c r="NGL101" s="5" t="s">
        <v>46</v>
      </c>
      <c r="NGM101" s="5" t="s">
        <v>46</v>
      </c>
      <c r="NGN101" s="5" t="s">
        <v>46</v>
      </c>
      <c r="NGO101" s="5" t="s">
        <v>46</v>
      </c>
      <c r="NGP101" s="5" t="s">
        <v>46</v>
      </c>
      <c r="NGQ101" s="5" t="s">
        <v>46</v>
      </c>
      <c r="NGR101" s="5" t="s">
        <v>46</v>
      </c>
      <c r="NGS101" s="5" t="s">
        <v>46</v>
      </c>
      <c r="NGT101" s="5" t="s">
        <v>46</v>
      </c>
      <c r="NGU101" s="5" t="s">
        <v>46</v>
      </c>
      <c r="NGV101" s="5" t="s">
        <v>46</v>
      </c>
      <c r="NGW101" s="5" t="s">
        <v>46</v>
      </c>
      <c r="NGX101" s="5" t="s">
        <v>46</v>
      </c>
      <c r="NGY101" s="5" t="s">
        <v>46</v>
      </c>
      <c r="NGZ101" s="5" t="s">
        <v>46</v>
      </c>
      <c r="NHA101" s="5" t="s">
        <v>46</v>
      </c>
      <c r="NHB101" s="5" t="s">
        <v>46</v>
      </c>
      <c r="NHC101" s="5" t="s">
        <v>46</v>
      </c>
      <c r="NHD101" s="5" t="s">
        <v>46</v>
      </c>
      <c r="NHE101" s="5" t="s">
        <v>46</v>
      </c>
      <c r="NHF101" s="5" t="s">
        <v>46</v>
      </c>
      <c r="NHG101" s="5" t="s">
        <v>46</v>
      </c>
      <c r="NHH101" s="5" t="s">
        <v>46</v>
      </c>
      <c r="NHI101" s="5" t="s">
        <v>46</v>
      </c>
      <c r="NHJ101" s="5" t="s">
        <v>46</v>
      </c>
      <c r="NHK101" s="5" t="s">
        <v>46</v>
      </c>
      <c r="NHL101" s="5" t="s">
        <v>46</v>
      </c>
      <c r="NHM101" s="5" t="s">
        <v>46</v>
      </c>
      <c r="NHN101" s="5" t="s">
        <v>46</v>
      </c>
      <c r="NHO101" s="5" t="s">
        <v>46</v>
      </c>
      <c r="NHP101" s="5" t="s">
        <v>46</v>
      </c>
      <c r="NHQ101" s="5" t="s">
        <v>46</v>
      </c>
      <c r="NHR101" s="5" t="s">
        <v>46</v>
      </c>
      <c r="NHS101" s="5" t="s">
        <v>46</v>
      </c>
      <c r="NHT101" s="5" t="s">
        <v>46</v>
      </c>
      <c r="NHU101" s="5" t="s">
        <v>46</v>
      </c>
      <c r="NHV101" s="5" t="s">
        <v>46</v>
      </c>
      <c r="NHW101" s="5" t="s">
        <v>46</v>
      </c>
      <c r="NHX101" s="5" t="s">
        <v>46</v>
      </c>
      <c r="NHY101" s="5" t="s">
        <v>46</v>
      </c>
      <c r="NHZ101" s="5" t="s">
        <v>46</v>
      </c>
      <c r="NIA101" s="5" t="s">
        <v>46</v>
      </c>
      <c r="NIB101" s="5" t="s">
        <v>46</v>
      </c>
      <c r="NIC101" s="5" t="s">
        <v>46</v>
      </c>
      <c r="NID101" s="5" t="s">
        <v>46</v>
      </c>
      <c r="NIE101" s="5" t="s">
        <v>46</v>
      </c>
      <c r="NIF101" s="5" t="s">
        <v>46</v>
      </c>
      <c r="NIG101" s="5" t="s">
        <v>46</v>
      </c>
      <c r="NIH101" s="5" t="s">
        <v>46</v>
      </c>
      <c r="NII101" s="5" t="s">
        <v>46</v>
      </c>
      <c r="NIJ101" s="5" t="s">
        <v>46</v>
      </c>
      <c r="NIK101" s="5" t="s">
        <v>46</v>
      </c>
      <c r="NIL101" s="5" t="s">
        <v>46</v>
      </c>
      <c r="NIM101" s="5" t="s">
        <v>46</v>
      </c>
      <c r="NIN101" s="5" t="s">
        <v>46</v>
      </c>
      <c r="NIO101" s="5" t="s">
        <v>46</v>
      </c>
      <c r="NIP101" s="5" t="s">
        <v>46</v>
      </c>
      <c r="NIQ101" s="5" t="s">
        <v>46</v>
      </c>
      <c r="NIR101" s="5" t="s">
        <v>46</v>
      </c>
      <c r="NIS101" s="5" t="s">
        <v>46</v>
      </c>
      <c r="NIT101" s="5" t="s">
        <v>46</v>
      </c>
      <c r="NIU101" s="5" t="s">
        <v>46</v>
      </c>
      <c r="NIV101" s="5" t="s">
        <v>46</v>
      </c>
      <c r="NIW101" s="5" t="s">
        <v>46</v>
      </c>
      <c r="NIX101" s="5" t="s">
        <v>46</v>
      </c>
      <c r="NIY101" s="5" t="s">
        <v>46</v>
      </c>
      <c r="NIZ101" s="5" t="s">
        <v>46</v>
      </c>
      <c r="NJA101" s="5" t="s">
        <v>46</v>
      </c>
      <c r="NJB101" s="5" t="s">
        <v>46</v>
      </c>
      <c r="NJC101" s="5" t="s">
        <v>46</v>
      </c>
      <c r="NJD101" s="5" t="s">
        <v>46</v>
      </c>
      <c r="NJE101" s="5" t="s">
        <v>46</v>
      </c>
      <c r="NJF101" s="5" t="s">
        <v>46</v>
      </c>
      <c r="NJG101" s="5" t="s">
        <v>46</v>
      </c>
      <c r="NJH101" s="5" t="s">
        <v>46</v>
      </c>
      <c r="NJI101" s="5" t="s">
        <v>46</v>
      </c>
      <c r="NJJ101" s="5" t="s">
        <v>46</v>
      </c>
      <c r="NJK101" s="5" t="s">
        <v>46</v>
      </c>
      <c r="NJL101" s="5" t="s">
        <v>46</v>
      </c>
      <c r="NJM101" s="5" t="s">
        <v>46</v>
      </c>
      <c r="NJN101" s="5" t="s">
        <v>46</v>
      </c>
      <c r="NJO101" s="5" t="s">
        <v>46</v>
      </c>
      <c r="NJP101" s="5" t="s">
        <v>46</v>
      </c>
      <c r="NJQ101" s="5" t="s">
        <v>46</v>
      </c>
      <c r="NJR101" s="5" t="s">
        <v>46</v>
      </c>
      <c r="NJS101" s="5" t="s">
        <v>46</v>
      </c>
      <c r="NJT101" s="5" t="s">
        <v>46</v>
      </c>
      <c r="NJU101" s="5" t="s">
        <v>46</v>
      </c>
      <c r="NJV101" s="5" t="s">
        <v>46</v>
      </c>
      <c r="NJW101" s="5" t="s">
        <v>46</v>
      </c>
      <c r="NJX101" s="5" t="s">
        <v>46</v>
      </c>
      <c r="NJY101" s="5" t="s">
        <v>46</v>
      </c>
      <c r="NJZ101" s="5" t="s">
        <v>46</v>
      </c>
      <c r="NKA101" s="5" t="s">
        <v>46</v>
      </c>
      <c r="NKB101" s="5" t="s">
        <v>46</v>
      </c>
      <c r="NKC101" s="5" t="s">
        <v>46</v>
      </c>
      <c r="NKD101" s="5" t="s">
        <v>46</v>
      </c>
      <c r="NKE101" s="5" t="s">
        <v>46</v>
      </c>
      <c r="NKF101" s="5" t="s">
        <v>46</v>
      </c>
      <c r="NKG101" s="5" t="s">
        <v>46</v>
      </c>
      <c r="NKH101" s="5" t="s">
        <v>46</v>
      </c>
      <c r="NKI101" s="5" t="s">
        <v>46</v>
      </c>
      <c r="NKJ101" s="5" t="s">
        <v>46</v>
      </c>
      <c r="NKK101" s="5" t="s">
        <v>46</v>
      </c>
      <c r="NKL101" s="5" t="s">
        <v>46</v>
      </c>
      <c r="NKM101" s="5" t="s">
        <v>46</v>
      </c>
      <c r="NKN101" s="5" t="s">
        <v>46</v>
      </c>
      <c r="NKO101" s="5" t="s">
        <v>46</v>
      </c>
      <c r="NKP101" s="5" t="s">
        <v>46</v>
      </c>
      <c r="NKQ101" s="5" t="s">
        <v>46</v>
      </c>
      <c r="NKR101" s="5" t="s">
        <v>46</v>
      </c>
      <c r="NKS101" s="5" t="s">
        <v>46</v>
      </c>
      <c r="NKT101" s="5" t="s">
        <v>46</v>
      </c>
      <c r="NKU101" s="5" t="s">
        <v>46</v>
      </c>
      <c r="NKV101" s="5" t="s">
        <v>46</v>
      </c>
      <c r="NKW101" s="5" t="s">
        <v>46</v>
      </c>
      <c r="NKX101" s="5" t="s">
        <v>46</v>
      </c>
      <c r="NKY101" s="5" t="s">
        <v>46</v>
      </c>
      <c r="NKZ101" s="5" t="s">
        <v>46</v>
      </c>
      <c r="NLA101" s="5" t="s">
        <v>46</v>
      </c>
      <c r="NLB101" s="5" t="s">
        <v>46</v>
      </c>
      <c r="NLC101" s="5" t="s">
        <v>46</v>
      </c>
      <c r="NLD101" s="5" t="s">
        <v>46</v>
      </c>
      <c r="NLE101" s="5" t="s">
        <v>46</v>
      </c>
      <c r="NLF101" s="5" t="s">
        <v>46</v>
      </c>
      <c r="NLG101" s="5" t="s">
        <v>46</v>
      </c>
      <c r="NLH101" s="5" t="s">
        <v>46</v>
      </c>
      <c r="NLI101" s="5" t="s">
        <v>46</v>
      </c>
      <c r="NLJ101" s="5" t="s">
        <v>46</v>
      </c>
      <c r="NLK101" s="5" t="s">
        <v>46</v>
      </c>
      <c r="NLL101" s="5" t="s">
        <v>46</v>
      </c>
      <c r="NLM101" s="5" t="s">
        <v>46</v>
      </c>
      <c r="NLN101" s="5" t="s">
        <v>46</v>
      </c>
      <c r="NLO101" s="5" t="s">
        <v>46</v>
      </c>
      <c r="NLP101" s="5" t="s">
        <v>46</v>
      </c>
      <c r="NLQ101" s="5" t="s">
        <v>46</v>
      </c>
      <c r="NLR101" s="5" t="s">
        <v>46</v>
      </c>
      <c r="NLS101" s="5" t="s">
        <v>46</v>
      </c>
      <c r="NLT101" s="5" t="s">
        <v>46</v>
      </c>
      <c r="NLU101" s="5" t="s">
        <v>46</v>
      </c>
      <c r="NLV101" s="5" t="s">
        <v>46</v>
      </c>
      <c r="NLW101" s="5" t="s">
        <v>46</v>
      </c>
      <c r="NLX101" s="5" t="s">
        <v>46</v>
      </c>
      <c r="NLY101" s="5" t="s">
        <v>46</v>
      </c>
      <c r="NLZ101" s="5" t="s">
        <v>46</v>
      </c>
      <c r="NMA101" s="5" t="s">
        <v>46</v>
      </c>
      <c r="NMB101" s="5" t="s">
        <v>46</v>
      </c>
      <c r="NMC101" s="5" t="s">
        <v>46</v>
      </c>
      <c r="NMD101" s="5" t="s">
        <v>46</v>
      </c>
      <c r="NME101" s="5" t="s">
        <v>46</v>
      </c>
      <c r="NMF101" s="5" t="s">
        <v>46</v>
      </c>
      <c r="NMG101" s="5" t="s">
        <v>46</v>
      </c>
      <c r="NMH101" s="5" t="s">
        <v>46</v>
      </c>
      <c r="NMI101" s="5" t="s">
        <v>46</v>
      </c>
      <c r="NMJ101" s="5" t="s">
        <v>46</v>
      </c>
      <c r="NMK101" s="5" t="s">
        <v>46</v>
      </c>
      <c r="NML101" s="5" t="s">
        <v>46</v>
      </c>
      <c r="NMM101" s="5" t="s">
        <v>46</v>
      </c>
      <c r="NMN101" s="5" t="s">
        <v>46</v>
      </c>
      <c r="NMO101" s="5" t="s">
        <v>46</v>
      </c>
      <c r="NMP101" s="5" t="s">
        <v>46</v>
      </c>
      <c r="NMQ101" s="5" t="s">
        <v>46</v>
      </c>
      <c r="NMR101" s="5" t="s">
        <v>46</v>
      </c>
      <c r="NMS101" s="5" t="s">
        <v>46</v>
      </c>
      <c r="NMT101" s="5" t="s">
        <v>46</v>
      </c>
      <c r="NMU101" s="5" t="s">
        <v>46</v>
      </c>
      <c r="NMV101" s="5" t="s">
        <v>46</v>
      </c>
      <c r="NMW101" s="5" t="s">
        <v>46</v>
      </c>
      <c r="NMX101" s="5" t="s">
        <v>46</v>
      </c>
      <c r="NMY101" s="5" t="s">
        <v>46</v>
      </c>
      <c r="NMZ101" s="5" t="s">
        <v>46</v>
      </c>
      <c r="NNA101" s="5" t="s">
        <v>46</v>
      </c>
      <c r="NNB101" s="5" t="s">
        <v>46</v>
      </c>
      <c r="NNC101" s="5" t="s">
        <v>46</v>
      </c>
      <c r="NND101" s="5" t="s">
        <v>46</v>
      </c>
      <c r="NNE101" s="5" t="s">
        <v>46</v>
      </c>
      <c r="NNF101" s="5" t="s">
        <v>46</v>
      </c>
      <c r="NNG101" s="5" t="s">
        <v>46</v>
      </c>
      <c r="NNH101" s="5" t="s">
        <v>46</v>
      </c>
      <c r="NNI101" s="5" t="s">
        <v>46</v>
      </c>
      <c r="NNJ101" s="5" t="s">
        <v>46</v>
      </c>
      <c r="NNK101" s="5" t="s">
        <v>46</v>
      </c>
      <c r="NNL101" s="5" t="s">
        <v>46</v>
      </c>
      <c r="NNM101" s="5" t="s">
        <v>46</v>
      </c>
      <c r="NNN101" s="5" t="s">
        <v>46</v>
      </c>
      <c r="NNO101" s="5" t="s">
        <v>46</v>
      </c>
      <c r="NNP101" s="5" t="s">
        <v>46</v>
      </c>
      <c r="NNQ101" s="5" t="s">
        <v>46</v>
      </c>
      <c r="NNR101" s="5" t="s">
        <v>46</v>
      </c>
      <c r="NNS101" s="5" t="s">
        <v>46</v>
      </c>
      <c r="NNT101" s="5" t="s">
        <v>46</v>
      </c>
      <c r="NNU101" s="5" t="s">
        <v>46</v>
      </c>
      <c r="NNV101" s="5" t="s">
        <v>46</v>
      </c>
      <c r="NNW101" s="5" t="s">
        <v>46</v>
      </c>
      <c r="NNX101" s="5" t="s">
        <v>46</v>
      </c>
      <c r="NNY101" s="5" t="s">
        <v>46</v>
      </c>
      <c r="NNZ101" s="5" t="s">
        <v>46</v>
      </c>
      <c r="NOA101" s="5" t="s">
        <v>46</v>
      </c>
      <c r="NOB101" s="5" t="s">
        <v>46</v>
      </c>
      <c r="NOC101" s="5" t="s">
        <v>46</v>
      </c>
      <c r="NOD101" s="5" t="s">
        <v>46</v>
      </c>
      <c r="NOE101" s="5" t="s">
        <v>46</v>
      </c>
      <c r="NOF101" s="5" t="s">
        <v>46</v>
      </c>
      <c r="NOG101" s="5" t="s">
        <v>46</v>
      </c>
      <c r="NOH101" s="5" t="s">
        <v>46</v>
      </c>
      <c r="NOI101" s="5" t="s">
        <v>46</v>
      </c>
      <c r="NOJ101" s="5" t="s">
        <v>46</v>
      </c>
      <c r="NOK101" s="5" t="s">
        <v>46</v>
      </c>
      <c r="NOL101" s="5" t="s">
        <v>46</v>
      </c>
      <c r="NOM101" s="5" t="s">
        <v>46</v>
      </c>
      <c r="NON101" s="5" t="s">
        <v>46</v>
      </c>
      <c r="NOO101" s="5" t="s">
        <v>46</v>
      </c>
      <c r="NOP101" s="5" t="s">
        <v>46</v>
      </c>
      <c r="NOQ101" s="5" t="s">
        <v>46</v>
      </c>
      <c r="NOR101" s="5" t="s">
        <v>46</v>
      </c>
      <c r="NOS101" s="5" t="s">
        <v>46</v>
      </c>
      <c r="NOT101" s="5" t="s">
        <v>46</v>
      </c>
      <c r="NOU101" s="5" t="s">
        <v>46</v>
      </c>
      <c r="NOV101" s="5" t="s">
        <v>46</v>
      </c>
      <c r="NOW101" s="5" t="s">
        <v>46</v>
      </c>
      <c r="NOX101" s="5" t="s">
        <v>46</v>
      </c>
      <c r="NOY101" s="5" t="s">
        <v>46</v>
      </c>
      <c r="NOZ101" s="5" t="s">
        <v>46</v>
      </c>
      <c r="NPA101" s="5" t="s">
        <v>46</v>
      </c>
      <c r="NPB101" s="5" t="s">
        <v>46</v>
      </c>
      <c r="NPC101" s="5" t="s">
        <v>46</v>
      </c>
      <c r="NPD101" s="5" t="s">
        <v>46</v>
      </c>
      <c r="NPE101" s="5" t="s">
        <v>46</v>
      </c>
      <c r="NPF101" s="5" t="s">
        <v>46</v>
      </c>
      <c r="NPG101" s="5" t="s">
        <v>46</v>
      </c>
      <c r="NPH101" s="5" t="s">
        <v>46</v>
      </c>
      <c r="NPI101" s="5" t="s">
        <v>46</v>
      </c>
      <c r="NPJ101" s="5" t="s">
        <v>46</v>
      </c>
      <c r="NPK101" s="5" t="s">
        <v>46</v>
      </c>
      <c r="NPL101" s="5" t="s">
        <v>46</v>
      </c>
      <c r="NPM101" s="5" t="s">
        <v>46</v>
      </c>
      <c r="NPN101" s="5" t="s">
        <v>46</v>
      </c>
      <c r="NPO101" s="5" t="s">
        <v>46</v>
      </c>
      <c r="NPP101" s="5" t="s">
        <v>46</v>
      </c>
      <c r="NPQ101" s="5" t="s">
        <v>46</v>
      </c>
      <c r="NPR101" s="5" t="s">
        <v>46</v>
      </c>
      <c r="NPS101" s="5" t="s">
        <v>46</v>
      </c>
      <c r="NPT101" s="5" t="s">
        <v>46</v>
      </c>
      <c r="NPU101" s="5" t="s">
        <v>46</v>
      </c>
      <c r="NPV101" s="5" t="s">
        <v>46</v>
      </c>
      <c r="NPW101" s="5" t="s">
        <v>46</v>
      </c>
      <c r="NPX101" s="5" t="s">
        <v>46</v>
      </c>
      <c r="NPY101" s="5" t="s">
        <v>46</v>
      </c>
      <c r="NPZ101" s="5" t="s">
        <v>46</v>
      </c>
      <c r="NQA101" s="5" t="s">
        <v>46</v>
      </c>
      <c r="NQB101" s="5" t="s">
        <v>46</v>
      </c>
      <c r="NQC101" s="5" t="s">
        <v>46</v>
      </c>
      <c r="NQD101" s="5" t="s">
        <v>46</v>
      </c>
      <c r="NQE101" s="5" t="s">
        <v>46</v>
      </c>
      <c r="NQF101" s="5" t="s">
        <v>46</v>
      </c>
      <c r="NQG101" s="5" t="s">
        <v>46</v>
      </c>
      <c r="NQH101" s="5" t="s">
        <v>46</v>
      </c>
      <c r="NQI101" s="5" t="s">
        <v>46</v>
      </c>
      <c r="NQJ101" s="5" t="s">
        <v>46</v>
      </c>
      <c r="NQK101" s="5" t="s">
        <v>46</v>
      </c>
      <c r="NQL101" s="5" t="s">
        <v>46</v>
      </c>
      <c r="NQM101" s="5" t="s">
        <v>46</v>
      </c>
      <c r="NQN101" s="5" t="s">
        <v>46</v>
      </c>
      <c r="NQO101" s="5" t="s">
        <v>46</v>
      </c>
      <c r="NQP101" s="5" t="s">
        <v>46</v>
      </c>
      <c r="NQQ101" s="5" t="s">
        <v>46</v>
      </c>
      <c r="NQR101" s="5" t="s">
        <v>46</v>
      </c>
      <c r="NQS101" s="5" t="s">
        <v>46</v>
      </c>
      <c r="NQT101" s="5" t="s">
        <v>46</v>
      </c>
      <c r="NQU101" s="5" t="s">
        <v>46</v>
      </c>
      <c r="NQV101" s="5" t="s">
        <v>46</v>
      </c>
      <c r="NQW101" s="5" t="s">
        <v>46</v>
      </c>
      <c r="NQX101" s="5" t="s">
        <v>46</v>
      </c>
      <c r="NQY101" s="5" t="s">
        <v>46</v>
      </c>
      <c r="NQZ101" s="5" t="s">
        <v>46</v>
      </c>
      <c r="NRA101" s="5" t="s">
        <v>46</v>
      </c>
      <c r="NRB101" s="5" t="s">
        <v>46</v>
      </c>
      <c r="NRC101" s="5" t="s">
        <v>46</v>
      </c>
      <c r="NRD101" s="5" t="s">
        <v>46</v>
      </c>
      <c r="NRE101" s="5" t="s">
        <v>46</v>
      </c>
      <c r="NRF101" s="5" t="s">
        <v>46</v>
      </c>
      <c r="NRG101" s="5" t="s">
        <v>46</v>
      </c>
      <c r="NRH101" s="5" t="s">
        <v>46</v>
      </c>
      <c r="NRI101" s="5" t="s">
        <v>46</v>
      </c>
      <c r="NRJ101" s="5" t="s">
        <v>46</v>
      </c>
      <c r="NRK101" s="5" t="s">
        <v>46</v>
      </c>
      <c r="NRL101" s="5" t="s">
        <v>46</v>
      </c>
      <c r="NRM101" s="5" t="s">
        <v>46</v>
      </c>
      <c r="NRN101" s="5" t="s">
        <v>46</v>
      </c>
      <c r="NRO101" s="5" t="s">
        <v>46</v>
      </c>
      <c r="NRP101" s="5" t="s">
        <v>46</v>
      </c>
      <c r="NRQ101" s="5" t="s">
        <v>46</v>
      </c>
      <c r="NRR101" s="5" t="s">
        <v>46</v>
      </c>
      <c r="NRS101" s="5" t="s">
        <v>46</v>
      </c>
      <c r="NRT101" s="5" t="s">
        <v>46</v>
      </c>
      <c r="NRU101" s="5" t="s">
        <v>46</v>
      </c>
      <c r="NRV101" s="5" t="s">
        <v>46</v>
      </c>
      <c r="NRW101" s="5" t="s">
        <v>46</v>
      </c>
      <c r="NRX101" s="5" t="s">
        <v>46</v>
      </c>
      <c r="NRY101" s="5" t="s">
        <v>46</v>
      </c>
      <c r="NRZ101" s="5" t="s">
        <v>46</v>
      </c>
      <c r="NSA101" s="5" t="s">
        <v>46</v>
      </c>
      <c r="NSB101" s="5" t="s">
        <v>46</v>
      </c>
      <c r="NSC101" s="5" t="s">
        <v>46</v>
      </c>
      <c r="NSD101" s="5" t="s">
        <v>46</v>
      </c>
      <c r="NSE101" s="5" t="s">
        <v>46</v>
      </c>
      <c r="NSF101" s="5" t="s">
        <v>46</v>
      </c>
      <c r="NSG101" s="5" t="s">
        <v>46</v>
      </c>
      <c r="NSH101" s="5" t="s">
        <v>46</v>
      </c>
      <c r="NSI101" s="5" t="s">
        <v>46</v>
      </c>
      <c r="NSJ101" s="5" t="s">
        <v>46</v>
      </c>
      <c r="NSK101" s="5" t="s">
        <v>46</v>
      </c>
      <c r="NSL101" s="5" t="s">
        <v>46</v>
      </c>
      <c r="NSM101" s="5" t="s">
        <v>46</v>
      </c>
      <c r="NSN101" s="5" t="s">
        <v>46</v>
      </c>
      <c r="NSO101" s="5" t="s">
        <v>46</v>
      </c>
      <c r="NSP101" s="5" t="s">
        <v>46</v>
      </c>
      <c r="NSQ101" s="5" t="s">
        <v>46</v>
      </c>
      <c r="NSR101" s="5" t="s">
        <v>46</v>
      </c>
      <c r="NSS101" s="5" t="s">
        <v>46</v>
      </c>
      <c r="NST101" s="5" t="s">
        <v>46</v>
      </c>
      <c r="NSU101" s="5" t="s">
        <v>46</v>
      </c>
      <c r="NSV101" s="5" t="s">
        <v>46</v>
      </c>
      <c r="NSW101" s="5" t="s">
        <v>46</v>
      </c>
      <c r="NSX101" s="5" t="s">
        <v>46</v>
      </c>
      <c r="NSY101" s="5" t="s">
        <v>46</v>
      </c>
      <c r="NSZ101" s="5" t="s">
        <v>46</v>
      </c>
      <c r="NTA101" s="5" t="s">
        <v>46</v>
      </c>
      <c r="NTB101" s="5" t="s">
        <v>46</v>
      </c>
      <c r="NTC101" s="5" t="s">
        <v>46</v>
      </c>
      <c r="NTD101" s="5" t="s">
        <v>46</v>
      </c>
      <c r="NTE101" s="5" t="s">
        <v>46</v>
      </c>
      <c r="NTF101" s="5" t="s">
        <v>46</v>
      </c>
      <c r="NTG101" s="5" t="s">
        <v>46</v>
      </c>
      <c r="NTH101" s="5" t="s">
        <v>46</v>
      </c>
      <c r="NTI101" s="5" t="s">
        <v>46</v>
      </c>
      <c r="NTJ101" s="5" t="s">
        <v>46</v>
      </c>
      <c r="NTK101" s="5" t="s">
        <v>46</v>
      </c>
      <c r="NTL101" s="5" t="s">
        <v>46</v>
      </c>
      <c r="NTM101" s="5" t="s">
        <v>46</v>
      </c>
      <c r="NTN101" s="5" t="s">
        <v>46</v>
      </c>
      <c r="NTO101" s="5" t="s">
        <v>46</v>
      </c>
      <c r="NTP101" s="5" t="s">
        <v>46</v>
      </c>
      <c r="NTQ101" s="5" t="s">
        <v>46</v>
      </c>
      <c r="NTR101" s="5" t="s">
        <v>46</v>
      </c>
      <c r="NTS101" s="5" t="s">
        <v>46</v>
      </c>
      <c r="NTT101" s="5" t="s">
        <v>46</v>
      </c>
      <c r="NTU101" s="5" t="s">
        <v>46</v>
      </c>
      <c r="NTV101" s="5" t="s">
        <v>46</v>
      </c>
      <c r="NTW101" s="5" t="s">
        <v>46</v>
      </c>
      <c r="NTX101" s="5" t="s">
        <v>46</v>
      </c>
      <c r="NTY101" s="5" t="s">
        <v>46</v>
      </c>
      <c r="NTZ101" s="5" t="s">
        <v>46</v>
      </c>
      <c r="NUA101" s="5" t="s">
        <v>46</v>
      </c>
      <c r="NUB101" s="5" t="s">
        <v>46</v>
      </c>
      <c r="NUC101" s="5" t="s">
        <v>46</v>
      </c>
      <c r="NUD101" s="5" t="s">
        <v>46</v>
      </c>
      <c r="NUE101" s="5" t="s">
        <v>46</v>
      </c>
      <c r="NUF101" s="5" t="s">
        <v>46</v>
      </c>
      <c r="NUG101" s="5" t="s">
        <v>46</v>
      </c>
      <c r="NUH101" s="5" t="s">
        <v>46</v>
      </c>
      <c r="NUI101" s="5" t="s">
        <v>46</v>
      </c>
      <c r="NUJ101" s="5" t="s">
        <v>46</v>
      </c>
      <c r="NUK101" s="5" t="s">
        <v>46</v>
      </c>
      <c r="NUL101" s="5" t="s">
        <v>46</v>
      </c>
      <c r="NUM101" s="5" t="s">
        <v>46</v>
      </c>
      <c r="NUN101" s="5" t="s">
        <v>46</v>
      </c>
      <c r="NUO101" s="5" t="s">
        <v>46</v>
      </c>
      <c r="NUP101" s="5" t="s">
        <v>46</v>
      </c>
      <c r="NUQ101" s="5" t="s">
        <v>46</v>
      </c>
      <c r="NUR101" s="5" t="s">
        <v>46</v>
      </c>
      <c r="NUS101" s="5" t="s">
        <v>46</v>
      </c>
      <c r="NUT101" s="5" t="s">
        <v>46</v>
      </c>
      <c r="NUU101" s="5" t="s">
        <v>46</v>
      </c>
      <c r="NUV101" s="5" t="s">
        <v>46</v>
      </c>
      <c r="NUW101" s="5" t="s">
        <v>46</v>
      </c>
      <c r="NUX101" s="5" t="s">
        <v>46</v>
      </c>
      <c r="NUY101" s="5" t="s">
        <v>46</v>
      </c>
      <c r="NUZ101" s="5" t="s">
        <v>46</v>
      </c>
      <c r="NVA101" s="5" t="s">
        <v>46</v>
      </c>
      <c r="NVB101" s="5" t="s">
        <v>46</v>
      </c>
      <c r="NVC101" s="5" t="s">
        <v>46</v>
      </c>
      <c r="NVD101" s="5" t="s">
        <v>46</v>
      </c>
      <c r="NVE101" s="5" t="s">
        <v>46</v>
      </c>
      <c r="NVF101" s="5" t="s">
        <v>46</v>
      </c>
      <c r="NVG101" s="5" t="s">
        <v>46</v>
      </c>
      <c r="NVH101" s="5" t="s">
        <v>46</v>
      </c>
      <c r="NVI101" s="5" t="s">
        <v>46</v>
      </c>
      <c r="NVJ101" s="5" t="s">
        <v>46</v>
      </c>
      <c r="NVK101" s="5" t="s">
        <v>46</v>
      </c>
      <c r="NVL101" s="5" t="s">
        <v>46</v>
      </c>
      <c r="NVM101" s="5" t="s">
        <v>46</v>
      </c>
      <c r="NVN101" s="5" t="s">
        <v>46</v>
      </c>
      <c r="NVO101" s="5" t="s">
        <v>46</v>
      </c>
      <c r="NVP101" s="5" t="s">
        <v>46</v>
      </c>
      <c r="NVQ101" s="5" t="s">
        <v>46</v>
      </c>
      <c r="NVR101" s="5" t="s">
        <v>46</v>
      </c>
      <c r="NVS101" s="5" t="s">
        <v>46</v>
      </c>
      <c r="NVT101" s="5" t="s">
        <v>46</v>
      </c>
      <c r="NVU101" s="5" t="s">
        <v>46</v>
      </c>
      <c r="NVV101" s="5" t="s">
        <v>46</v>
      </c>
      <c r="NVW101" s="5" t="s">
        <v>46</v>
      </c>
      <c r="NVX101" s="5" t="s">
        <v>46</v>
      </c>
      <c r="NVY101" s="5" t="s">
        <v>46</v>
      </c>
      <c r="NVZ101" s="5" t="s">
        <v>46</v>
      </c>
      <c r="NWA101" s="5" t="s">
        <v>46</v>
      </c>
      <c r="NWB101" s="5" t="s">
        <v>46</v>
      </c>
      <c r="NWC101" s="5" t="s">
        <v>46</v>
      </c>
      <c r="NWD101" s="5" t="s">
        <v>46</v>
      </c>
      <c r="NWE101" s="5" t="s">
        <v>46</v>
      </c>
      <c r="NWF101" s="5" t="s">
        <v>46</v>
      </c>
      <c r="NWG101" s="5" t="s">
        <v>46</v>
      </c>
      <c r="NWH101" s="5" t="s">
        <v>46</v>
      </c>
      <c r="NWI101" s="5" t="s">
        <v>46</v>
      </c>
      <c r="NWJ101" s="5" t="s">
        <v>46</v>
      </c>
      <c r="NWK101" s="5" t="s">
        <v>46</v>
      </c>
      <c r="NWL101" s="5" t="s">
        <v>46</v>
      </c>
      <c r="NWM101" s="5" t="s">
        <v>46</v>
      </c>
      <c r="NWN101" s="5" t="s">
        <v>46</v>
      </c>
      <c r="NWO101" s="5" t="s">
        <v>46</v>
      </c>
      <c r="NWP101" s="5" t="s">
        <v>46</v>
      </c>
      <c r="NWQ101" s="5" t="s">
        <v>46</v>
      </c>
      <c r="NWR101" s="5" t="s">
        <v>46</v>
      </c>
      <c r="NWS101" s="5" t="s">
        <v>46</v>
      </c>
      <c r="NWT101" s="5" t="s">
        <v>46</v>
      </c>
      <c r="NWU101" s="5" t="s">
        <v>46</v>
      </c>
      <c r="NWV101" s="5" t="s">
        <v>46</v>
      </c>
      <c r="NWW101" s="5" t="s">
        <v>46</v>
      </c>
      <c r="NWX101" s="5" t="s">
        <v>46</v>
      </c>
      <c r="NWY101" s="5" t="s">
        <v>46</v>
      </c>
      <c r="NWZ101" s="5" t="s">
        <v>46</v>
      </c>
      <c r="NXA101" s="5" t="s">
        <v>46</v>
      </c>
      <c r="NXB101" s="5" t="s">
        <v>46</v>
      </c>
      <c r="NXC101" s="5" t="s">
        <v>46</v>
      </c>
      <c r="NXD101" s="5" t="s">
        <v>46</v>
      </c>
      <c r="NXE101" s="5" t="s">
        <v>46</v>
      </c>
      <c r="NXF101" s="5" t="s">
        <v>46</v>
      </c>
      <c r="NXG101" s="5" t="s">
        <v>46</v>
      </c>
      <c r="NXH101" s="5" t="s">
        <v>46</v>
      </c>
      <c r="NXI101" s="5" t="s">
        <v>46</v>
      </c>
      <c r="NXJ101" s="5" t="s">
        <v>46</v>
      </c>
      <c r="NXK101" s="5" t="s">
        <v>46</v>
      </c>
      <c r="NXL101" s="5" t="s">
        <v>46</v>
      </c>
      <c r="NXM101" s="5" t="s">
        <v>46</v>
      </c>
      <c r="NXN101" s="5" t="s">
        <v>46</v>
      </c>
      <c r="NXO101" s="5" t="s">
        <v>46</v>
      </c>
      <c r="NXP101" s="5" t="s">
        <v>46</v>
      </c>
      <c r="NXQ101" s="5" t="s">
        <v>46</v>
      </c>
      <c r="NXR101" s="5" t="s">
        <v>46</v>
      </c>
      <c r="NXS101" s="5" t="s">
        <v>46</v>
      </c>
      <c r="NXT101" s="5" t="s">
        <v>46</v>
      </c>
      <c r="NXU101" s="5" t="s">
        <v>46</v>
      </c>
      <c r="NXV101" s="5" t="s">
        <v>46</v>
      </c>
      <c r="NXW101" s="5" t="s">
        <v>46</v>
      </c>
      <c r="NXX101" s="5" t="s">
        <v>46</v>
      </c>
      <c r="NXY101" s="5" t="s">
        <v>46</v>
      </c>
      <c r="NXZ101" s="5" t="s">
        <v>46</v>
      </c>
      <c r="NYA101" s="5" t="s">
        <v>46</v>
      </c>
      <c r="NYB101" s="5" t="s">
        <v>46</v>
      </c>
      <c r="NYC101" s="5" t="s">
        <v>46</v>
      </c>
      <c r="NYD101" s="5" t="s">
        <v>46</v>
      </c>
      <c r="NYE101" s="5" t="s">
        <v>46</v>
      </c>
      <c r="NYF101" s="5" t="s">
        <v>46</v>
      </c>
      <c r="NYG101" s="5" t="s">
        <v>46</v>
      </c>
      <c r="NYH101" s="5" t="s">
        <v>46</v>
      </c>
      <c r="NYI101" s="5" t="s">
        <v>46</v>
      </c>
      <c r="NYJ101" s="5" t="s">
        <v>46</v>
      </c>
      <c r="NYK101" s="5" t="s">
        <v>46</v>
      </c>
      <c r="NYL101" s="5" t="s">
        <v>46</v>
      </c>
      <c r="NYM101" s="5" t="s">
        <v>46</v>
      </c>
      <c r="NYN101" s="5" t="s">
        <v>46</v>
      </c>
      <c r="NYO101" s="5" t="s">
        <v>46</v>
      </c>
      <c r="NYP101" s="5" t="s">
        <v>46</v>
      </c>
      <c r="NYQ101" s="5" t="s">
        <v>46</v>
      </c>
      <c r="NYR101" s="5" t="s">
        <v>46</v>
      </c>
      <c r="NYS101" s="5" t="s">
        <v>46</v>
      </c>
      <c r="NYT101" s="5" t="s">
        <v>46</v>
      </c>
      <c r="NYU101" s="5" t="s">
        <v>46</v>
      </c>
      <c r="NYV101" s="5" t="s">
        <v>46</v>
      </c>
      <c r="NYW101" s="5" t="s">
        <v>46</v>
      </c>
      <c r="NYX101" s="5" t="s">
        <v>46</v>
      </c>
      <c r="NYY101" s="5" t="s">
        <v>46</v>
      </c>
      <c r="NYZ101" s="5" t="s">
        <v>46</v>
      </c>
      <c r="NZA101" s="5" t="s">
        <v>46</v>
      </c>
      <c r="NZB101" s="5" t="s">
        <v>46</v>
      </c>
      <c r="NZC101" s="5" t="s">
        <v>46</v>
      </c>
      <c r="NZD101" s="5" t="s">
        <v>46</v>
      </c>
      <c r="NZE101" s="5" t="s">
        <v>46</v>
      </c>
      <c r="NZF101" s="5" t="s">
        <v>46</v>
      </c>
      <c r="NZG101" s="5" t="s">
        <v>46</v>
      </c>
      <c r="NZH101" s="5" t="s">
        <v>46</v>
      </c>
      <c r="NZI101" s="5" t="s">
        <v>46</v>
      </c>
      <c r="NZJ101" s="5" t="s">
        <v>46</v>
      </c>
      <c r="NZK101" s="5" t="s">
        <v>46</v>
      </c>
      <c r="NZL101" s="5" t="s">
        <v>46</v>
      </c>
      <c r="NZM101" s="5" t="s">
        <v>46</v>
      </c>
      <c r="NZN101" s="5" t="s">
        <v>46</v>
      </c>
      <c r="NZO101" s="5" t="s">
        <v>46</v>
      </c>
      <c r="NZP101" s="5" t="s">
        <v>46</v>
      </c>
      <c r="NZQ101" s="5" t="s">
        <v>46</v>
      </c>
      <c r="NZR101" s="5" t="s">
        <v>46</v>
      </c>
      <c r="NZS101" s="5" t="s">
        <v>46</v>
      </c>
      <c r="NZT101" s="5" t="s">
        <v>46</v>
      </c>
      <c r="NZU101" s="5" t="s">
        <v>46</v>
      </c>
      <c r="NZV101" s="5" t="s">
        <v>46</v>
      </c>
      <c r="NZW101" s="5" t="s">
        <v>46</v>
      </c>
      <c r="NZX101" s="5" t="s">
        <v>46</v>
      </c>
      <c r="NZY101" s="5" t="s">
        <v>46</v>
      </c>
      <c r="NZZ101" s="5" t="s">
        <v>46</v>
      </c>
      <c r="OAA101" s="5" t="s">
        <v>46</v>
      </c>
      <c r="OAB101" s="5" t="s">
        <v>46</v>
      </c>
      <c r="OAC101" s="5" t="s">
        <v>46</v>
      </c>
      <c r="OAD101" s="5" t="s">
        <v>46</v>
      </c>
      <c r="OAE101" s="5" t="s">
        <v>46</v>
      </c>
      <c r="OAF101" s="5" t="s">
        <v>46</v>
      </c>
      <c r="OAG101" s="5" t="s">
        <v>46</v>
      </c>
      <c r="OAH101" s="5" t="s">
        <v>46</v>
      </c>
      <c r="OAI101" s="5" t="s">
        <v>46</v>
      </c>
      <c r="OAJ101" s="5" t="s">
        <v>46</v>
      </c>
      <c r="OAK101" s="5" t="s">
        <v>46</v>
      </c>
      <c r="OAL101" s="5" t="s">
        <v>46</v>
      </c>
      <c r="OAM101" s="5" t="s">
        <v>46</v>
      </c>
      <c r="OAN101" s="5" t="s">
        <v>46</v>
      </c>
      <c r="OAO101" s="5" t="s">
        <v>46</v>
      </c>
      <c r="OAP101" s="5" t="s">
        <v>46</v>
      </c>
      <c r="OAQ101" s="5" t="s">
        <v>46</v>
      </c>
      <c r="OAR101" s="5" t="s">
        <v>46</v>
      </c>
      <c r="OAS101" s="5" t="s">
        <v>46</v>
      </c>
      <c r="OAT101" s="5" t="s">
        <v>46</v>
      </c>
      <c r="OAU101" s="5" t="s">
        <v>46</v>
      </c>
      <c r="OAV101" s="5" t="s">
        <v>46</v>
      </c>
      <c r="OAW101" s="5" t="s">
        <v>46</v>
      </c>
      <c r="OAX101" s="5" t="s">
        <v>46</v>
      </c>
      <c r="OAY101" s="5" t="s">
        <v>46</v>
      </c>
      <c r="OAZ101" s="5" t="s">
        <v>46</v>
      </c>
      <c r="OBA101" s="5" t="s">
        <v>46</v>
      </c>
      <c r="OBB101" s="5" t="s">
        <v>46</v>
      </c>
      <c r="OBC101" s="5" t="s">
        <v>46</v>
      </c>
      <c r="OBD101" s="5" t="s">
        <v>46</v>
      </c>
      <c r="OBE101" s="5" t="s">
        <v>46</v>
      </c>
      <c r="OBF101" s="5" t="s">
        <v>46</v>
      </c>
      <c r="OBG101" s="5" t="s">
        <v>46</v>
      </c>
      <c r="OBH101" s="5" t="s">
        <v>46</v>
      </c>
      <c r="OBI101" s="5" t="s">
        <v>46</v>
      </c>
      <c r="OBJ101" s="5" t="s">
        <v>46</v>
      </c>
      <c r="OBK101" s="5" t="s">
        <v>46</v>
      </c>
      <c r="OBL101" s="5" t="s">
        <v>46</v>
      </c>
      <c r="OBM101" s="5" t="s">
        <v>46</v>
      </c>
      <c r="OBN101" s="5" t="s">
        <v>46</v>
      </c>
      <c r="OBO101" s="5" t="s">
        <v>46</v>
      </c>
      <c r="OBP101" s="5" t="s">
        <v>46</v>
      </c>
      <c r="OBQ101" s="5" t="s">
        <v>46</v>
      </c>
      <c r="OBR101" s="5" t="s">
        <v>46</v>
      </c>
      <c r="OBS101" s="5" t="s">
        <v>46</v>
      </c>
      <c r="OBT101" s="5" t="s">
        <v>46</v>
      </c>
      <c r="OBU101" s="5" t="s">
        <v>46</v>
      </c>
      <c r="OBV101" s="5" t="s">
        <v>46</v>
      </c>
      <c r="OBW101" s="5" t="s">
        <v>46</v>
      </c>
      <c r="OBX101" s="5" t="s">
        <v>46</v>
      </c>
      <c r="OBY101" s="5" t="s">
        <v>46</v>
      </c>
      <c r="OBZ101" s="5" t="s">
        <v>46</v>
      </c>
      <c r="OCA101" s="5" t="s">
        <v>46</v>
      </c>
      <c r="OCB101" s="5" t="s">
        <v>46</v>
      </c>
      <c r="OCC101" s="5" t="s">
        <v>46</v>
      </c>
      <c r="OCD101" s="5" t="s">
        <v>46</v>
      </c>
      <c r="OCE101" s="5" t="s">
        <v>46</v>
      </c>
      <c r="OCF101" s="5" t="s">
        <v>46</v>
      </c>
      <c r="OCG101" s="5" t="s">
        <v>46</v>
      </c>
      <c r="OCH101" s="5" t="s">
        <v>46</v>
      </c>
      <c r="OCI101" s="5" t="s">
        <v>46</v>
      </c>
      <c r="OCJ101" s="5" t="s">
        <v>46</v>
      </c>
      <c r="OCK101" s="5" t="s">
        <v>46</v>
      </c>
      <c r="OCL101" s="5" t="s">
        <v>46</v>
      </c>
      <c r="OCM101" s="5" t="s">
        <v>46</v>
      </c>
      <c r="OCN101" s="5" t="s">
        <v>46</v>
      </c>
      <c r="OCO101" s="5" t="s">
        <v>46</v>
      </c>
      <c r="OCP101" s="5" t="s">
        <v>46</v>
      </c>
      <c r="OCQ101" s="5" t="s">
        <v>46</v>
      </c>
      <c r="OCR101" s="5" t="s">
        <v>46</v>
      </c>
      <c r="OCS101" s="5" t="s">
        <v>46</v>
      </c>
      <c r="OCT101" s="5" t="s">
        <v>46</v>
      </c>
      <c r="OCU101" s="5" t="s">
        <v>46</v>
      </c>
      <c r="OCV101" s="5" t="s">
        <v>46</v>
      </c>
      <c r="OCW101" s="5" t="s">
        <v>46</v>
      </c>
      <c r="OCX101" s="5" t="s">
        <v>46</v>
      </c>
      <c r="OCY101" s="5" t="s">
        <v>46</v>
      </c>
      <c r="OCZ101" s="5" t="s">
        <v>46</v>
      </c>
      <c r="ODA101" s="5" t="s">
        <v>46</v>
      </c>
      <c r="ODB101" s="5" t="s">
        <v>46</v>
      </c>
      <c r="ODC101" s="5" t="s">
        <v>46</v>
      </c>
      <c r="ODD101" s="5" t="s">
        <v>46</v>
      </c>
      <c r="ODE101" s="5" t="s">
        <v>46</v>
      </c>
      <c r="ODF101" s="5" t="s">
        <v>46</v>
      </c>
      <c r="ODG101" s="5" t="s">
        <v>46</v>
      </c>
      <c r="ODH101" s="5" t="s">
        <v>46</v>
      </c>
      <c r="ODI101" s="5" t="s">
        <v>46</v>
      </c>
      <c r="ODJ101" s="5" t="s">
        <v>46</v>
      </c>
      <c r="ODK101" s="5" t="s">
        <v>46</v>
      </c>
      <c r="ODL101" s="5" t="s">
        <v>46</v>
      </c>
      <c r="ODM101" s="5" t="s">
        <v>46</v>
      </c>
      <c r="ODN101" s="5" t="s">
        <v>46</v>
      </c>
      <c r="ODO101" s="5" t="s">
        <v>46</v>
      </c>
      <c r="ODP101" s="5" t="s">
        <v>46</v>
      </c>
      <c r="ODQ101" s="5" t="s">
        <v>46</v>
      </c>
      <c r="ODR101" s="5" t="s">
        <v>46</v>
      </c>
      <c r="ODS101" s="5" t="s">
        <v>46</v>
      </c>
      <c r="ODT101" s="5" t="s">
        <v>46</v>
      </c>
      <c r="ODU101" s="5" t="s">
        <v>46</v>
      </c>
      <c r="ODV101" s="5" t="s">
        <v>46</v>
      </c>
      <c r="ODW101" s="5" t="s">
        <v>46</v>
      </c>
      <c r="ODX101" s="5" t="s">
        <v>46</v>
      </c>
      <c r="ODY101" s="5" t="s">
        <v>46</v>
      </c>
      <c r="ODZ101" s="5" t="s">
        <v>46</v>
      </c>
      <c r="OEA101" s="5" t="s">
        <v>46</v>
      </c>
      <c r="OEB101" s="5" t="s">
        <v>46</v>
      </c>
      <c r="OEC101" s="5" t="s">
        <v>46</v>
      </c>
      <c r="OED101" s="5" t="s">
        <v>46</v>
      </c>
      <c r="OEE101" s="5" t="s">
        <v>46</v>
      </c>
      <c r="OEF101" s="5" t="s">
        <v>46</v>
      </c>
      <c r="OEG101" s="5" t="s">
        <v>46</v>
      </c>
      <c r="OEH101" s="5" t="s">
        <v>46</v>
      </c>
      <c r="OEI101" s="5" t="s">
        <v>46</v>
      </c>
      <c r="OEJ101" s="5" t="s">
        <v>46</v>
      </c>
      <c r="OEK101" s="5" t="s">
        <v>46</v>
      </c>
      <c r="OEL101" s="5" t="s">
        <v>46</v>
      </c>
      <c r="OEM101" s="5" t="s">
        <v>46</v>
      </c>
      <c r="OEN101" s="5" t="s">
        <v>46</v>
      </c>
      <c r="OEO101" s="5" t="s">
        <v>46</v>
      </c>
      <c r="OEP101" s="5" t="s">
        <v>46</v>
      </c>
      <c r="OEQ101" s="5" t="s">
        <v>46</v>
      </c>
      <c r="OER101" s="5" t="s">
        <v>46</v>
      </c>
      <c r="OES101" s="5" t="s">
        <v>46</v>
      </c>
      <c r="OET101" s="5" t="s">
        <v>46</v>
      </c>
      <c r="OEU101" s="5" t="s">
        <v>46</v>
      </c>
      <c r="OEV101" s="5" t="s">
        <v>46</v>
      </c>
      <c r="OEW101" s="5" t="s">
        <v>46</v>
      </c>
      <c r="OEX101" s="5" t="s">
        <v>46</v>
      </c>
      <c r="OEY101" s="5" t="s">
        <v>46</v>
      </c>
      <c r="OEZ101" s="5" t="s">
        <v>46</v>
      </c>
      <c r="OFA101" s="5" t="s">
        <v>46</v>
      </c>
      <c r="OFB101" s="5" t="s">
        <v>46</v>
      </c>
      <c r="OFC101" s="5" t="s">
        <v>46</v>
      </c>
      <c r="OFD101" s="5" t="s">
        <v>46</v>
      </c>
      <c r="OFE101" s="5" t="s">
        <v>46</v>
      </c>
      <c r="OFF101" s="5" t="s">
        <v>46</v>
      </c>
      <c r="OFG101" s="5" t="s">
        <v>46</v>
      </c>
      <c r="OFH101" s="5" t="s">
        <v>46</v>
      </c>
      <c r="OFI101" s="5" t="s">
        <v>46</v>
      </c>
      <c r="OFJ101" s="5" t="s">
        <v>46</v>
      </c>
      <c r="OFK101" s="5" t="s">
        <v>46</v>
      </c>
      <c r="OFL101" s="5" t="s">
        <v>46</v>
      </c>
      <c r="OFM101" s="5" t="s">
        <v>46</v>
      </c>
      <c r="OFN101" s="5" t="s">
        <v>46</v>
      </c>
      <c r="OFO101" s="5" t="s">
        <v>46</v>
      </c>
      <c r="OFP101" s="5" t="s">
        <v>46</v>
      </c>
      <c r="OFQ101" s="5" t="s">
        <v>46</v>
      </c>
      <c r="OFR101" s="5" t="s">
        <v>46</v>
      </c>
      <c r="OFS101" s="5" t="s">
        <v>46</v>
      </c>
      <c r="OFT101" s="5" t="s">
        <v>46</v>
      </c>
      <c r="OFU101" s="5" t="s">
        <v>46</v>
      </c>
      <c r="OFV101" s="5" t="s">
        <v>46</v>
      </c>
      <c r="OFW101" s="5" t="s">
        <v>46</v>
      </c>
      <c r="OFX101" s="5" t="s">
        <v>46</v>
      </c>
      <c r="OFY101" s="5" t="s">
        <v>46</v>
      </c>
      <c r="OFZ101" s="5" t="s">
        <v>46</v>
      </c>
      <c r="OGA101" s="5" t="s">
        <v>46</v>
      </c>
      <c r="OGB101" s="5" t="s">
        <v>46</v>
      </c>
      <c r="OGC101" s="5" t="s">
        <v>46</v>
      </c>
      <c r="OGD101" s="5" t="s">
        <v>46</v>
      </c>
      <c r="OGE101" s="5" t="s">
        <v>46</v>
      </c>
      <c r="OGF101" s="5" t="s">
        <v>46</v>
      </c>
      <c r="OGG101" s="5" t="s">
        <v>46</v>
      </c>
      <c r="OGH101" s="5" t="s">
        <v>46</v>
      </c>
      <c r="OGI101" s="5" t="s">
        <v>46</v>
      </c>
      <c r="OGJ101" s="5" t="s">
        <v>46</v>
      </c>
      <c r="OGK101" s="5" t="s">
        <v>46</v>
      </c>
      <c r="OGL101" s="5" t="s">
        <v>46</v>
      </c>
      <c r="OGM101" s="5" t="s">
        <v>46</v>
      </c>
      <c r="OGN101" s="5" t="s">
        <v>46</v>
      </c>
      <c r="OGO101" s="5" t="s">
        <v>46</v>
      </c>
      <c r="OGP101" s="5" t="s">
        <v>46</v>
      </c>
      <c r="OGQ101" s="5" t="s">
        <v>46</v>
      </c>
      <c r="OGR101" s="5" t="s">
        <v>46</v>
      </c>
      <c r="OGS101" s="5" t="s">
        <v>46</v>
      </c>
      <c r="OGT101" s="5" t="s">
        <v>46</v>
      </c>
      <c r="OGU101" s="5" t="s">
        <v>46</v>
      </c>
      <c r="OGV101" s="5" t="s">
        <v>46</v>
      </c>
      <c r="OGW101" s="5" t="s">
        <v>46</v>
      </c>
      <c r="OGX101" s="5" t="s">
        <v>46</v>
      </c>
      <c r="OGY101" s="5" t="s">
        <v>46</v>
      </c>
      <c r="OGZ101" s="5" t="s">
        <v>46</v>
      </c>
      <c r="OHA101" s="5" t="s">
        <v>46</v>
      </c>
      <c r="OHB101" s="5" t="s">
        <v>46</v>
      </c>
      <c r="OHC101" s="5" t="s">
        <v>46</v>
      </c>
      <c r="OHD101" s="5" t="s">
        <v>46</v>
      </c>
      <c r="OHE101" s="5" t="s">
        <v>46</v>
      </c>
      <c r="OHF101" s="5" t="s">
        <v>46</v>
      </c>
      <c r="OHG101" s="5" t="s">
        <v>46</v>
      </c>
      <c r="OHH101" s="5" t="s">
        <v>46</v>
      </c>
      <c r="OHI101" s="5" t="s">
        <v>46</v>
      </c>
      <c r="OHJ101" s="5" t="s">
        <v>46</v>
      </c>
      <c r="OHK101" s="5" t="s">
        <v>46</v>
      </c>
      <c r="OHL101" s="5" t="s">
        <v>46</v>
      </c>
      <c r="OHM101" s="5" t="s">
        <v>46</v>
      </c>
      <c r="OHN101" s="5" t="s">
        <v>46</v>
      </c>
      <c r="OHO101" s="5" t="s">
        <v>46</v>
      </c>
      <c r="OHP101" s="5" t="s">
        <v>46</v>
      </c>
      <c r="OHQ101" s="5" t="s">
        <v>46</v>
      </c>
      <c r="OHR101" s="5" t="s">
        <v>46</v>
      </c>
      <c r="OHS101" s="5" t="s">
        <v>46</v>
      </c>
      <c r="OHT101" s="5" t="s">
        <v>46</v>
      </c>
      <c r="OHU101" s="5" t="s">
        <v>46</v>
      </c>
      <c r="OHV101" s="5" t="s">
        <v>46</v>
      </c>
      <c r="OHW101" s="5" t="s">
        <v>46</v>
      </c>
      <c r="OHX101" s="5" t="s">
        <v>46</v>
      </c>
      <c r="OHY101" s="5" t="s">
        <v>46</v>
      </c>
      <c r="OHZ101" s="5" t="s">
        <v>46</v>
      </c>
      <c r="OIA101" s="5" t="s">
        <v>46</v>
      </c>
      <c r="OIB101" s="5" t="s">
        <v>46</v>
      </c>
      <c r="OIC101" s="5" t="s">
        <v>46</v>
      </c>
      <c r="OID101" s="5" t="s">
        <v>46</v>
      </c>
      <c r="OIE101" s="5" t="s">
        <v>46</v>
      </c>
      <c r="OIF101" s="5" t="s">
        <v>46</v>
      </c>
      <c r="OIG101" s="5" t="s">
        <v>46</v>
      </c>
      <c r="OIH101" s="5" t="s">
        <v>46</v>
      </c>
      <c r="OII101" s="5" t="s">
        <v>46</v>
      </c>
      <c r="OIJ101" s="5" t="s">
        <v>46</v>
      </c>
      <c r="OIK101" s="5" t="s">
        <v>46</v>
      </c>
      <c r="OIL101" s="5" t="s">
        <v>46</v>
      </c>
      <c r="OIM101" s="5" t="s">
        <v>46</v>
      </c>
      <c r="OIN101" s="5" t="s">
        <v>46</v>
      </c>
      <c r="OIO101" s="5" t="s">
        <v>46</v>
      </c>
      <c r="OIP101" s="5" t="s">
        <v>46</v>
      </c>
      <c r="OIQ101" s="5" t="s">
        <v>46</v>
      </c>
      <c r="OIR101" s="5" t="s">
        <v>46</v>
      </c>
      <c r="OIS101" s="5" t="s">
        <v>46</v>
      </c>
      <c r="OIT101" s="5" t="s">
        <v>46</v>
      </c>
      <c r="OIU101" s="5" t="s">
        <v>46</v>
      </c>
      <c r="OIV101" s="5" t="s">
        <v>46</v>
      </c>
      <c r="OIW101" s="5" t="s">
        <v>46</v>
      </c>
      <c r="OIX101" s="5" t="s">
        <v>46</v>
      </c>
      <c r="OIY101" s="5" t="s">
        <v>46</v>
      </c>
      <c r="OIZ101" s="5" t="s">
        <v>46</v>
      </c>
      <c r="OJA101" s="5" t="s">
        <v>46</v>
      </c>
      <c r="OJB101" s="5" t="s">
        <v>46</v>
      </c>
      <c r="OJC101" s="5" t="s">
        <v>46</v>
      </c>
      <c r="OJD101" s="5" t="s">
        <v>46</v>
      </c>
      <c r="OJE101" s="5" t="s">
        <v>46</v>
      </c>
      <c r="OJF101" s="5" t="s">
        <v>46</v>
      </c>
      <c r="OJG101" s="5" t="s">
        <v>46</v>
      </c>
      <c r="OJH101" s="5" t="s">
        <v>46</v>
      </c>
      <c r="OJI101" s="5" t="s">
        <v>46</v>
      </c>
      <c r="OJJ101" s="5" t="s">
        <v>46</v>
      </c>
      <c r="OJK101" s="5" t="s">
        <v>46</v>
      </c>
      <c r="OJL101" s="5" t="s">
        <v>46</v>
      </c>
      <c r="OJM101" s="5" t="s">
        <v>46</v>
      </c>
      <c r="OJN101" s="5" t="s">
        <v>46</v>
      </c>
      <c r="OJO101" s="5" t="s">
        <v>46</v>
      </c>
      <c r="OJP101" s="5" t="s">
        <v>46</v>
      </c>
      <c r="OJQ101" s="5" t="s">
        <v>46</v>
      </c>
      <c r="OJR101" s="5" t="s">
        <v>46</v>
      </c>
      <c r="OJS101" s="5" t="s">
        <v>46</v>
      </c>
      <c r="OJT101" s="5" t="s">
        <v>46</v>
      </c>
      <c r="OJU101" s="5" t="s">
        <v>46</v>
      </c>
      <c r="OJV101" s="5" t="s">
        <v>46</v>
      </c>
      <c r="OJW101" s="5" t="s">
        <v>46</v>
      </c>
      <c r="OJX101" s="5" t="s">
        <v>46</v>
      </c>
      <c r="OJY101" s="5" t="s">
        <v>46</v>
      </c>
      <c r="OJZ101" s="5" t="s">
        <v>46</v>
      </c>
      <c r="OKA101" s="5" t="s">
        <v>46</v>
      </c>
      <c r="OKB101" s="5" t="s">
        <v>46</v>
      </c>
      <c r="OKC101" s="5" t="s">
        <v>46</v>
      </c>
      <c r="OKD101" s="5" t="s">
        <v>46</v>
      </c>
      <c r="OKE101" s="5" t="s">
        <v>46</v>
      </c>
      <c r="OKF101" s="5" t="s">
        <v>46</v>
      </c>
      <c r="OKG101" s="5" t="s">
        <v>46</v>
      </c>
      <c r="OKH101" s="5" t="s">
        <v>46</v>
      </c>
      <c r="OKI101" s="5" t="s">
        <v>46</v>
      </c>
      <c r="OKJ101" s="5" t="s">
        <v>46</v>
      </c>
      <c r="OKK101" s="5" t="s">
        <v>46</v>
      </c>
      <c r="OKL101" s="5" t="s">
        <v>46</v>
      </c>
      <c r="OKM101" s="5" t="s">
        <v>46</v>
      </c>
      <c r="OKN101" s="5" t="s">
        <v>46</v>
      </c>
      <c r="OKO101" s="5" t="s">
        <v>46</v>
      </c>
      <c r="OKP101" s="5" t="s">
        <v>46</v>
      </c>
      <c r="OKQ101" s="5" t="s">
        <v>46</v>
      </c>
      <c r="OKR101" s="5" t="s">
        <v>46</v>
      </c>
      <c r="OKS101" s="5" t="s">
        <v>46</v>
      </c>
      <c r="OKT101" s="5" t="s">
        <v>46</v>
      </c>
      <c r="OKU101" s="5" t="s">
        <v>46</v>
      </c>
      <c r="OKV101" s="5" t="s">
        <v>46</v>
      </c>
      <c r="OKW101" s="5" t="s">
        <v>46</v>
      </c>
      <c r="OKX101" s="5" t="s">
        <v>46</v>
      </c>
      <c r="OKY101" s="5" t="s">
        <v>46</v>
      </c>
      <c r="OKZ101" s="5" t="s">
        <v>46</v>
      </c>
      <c r="OLA101" s="5" t="s">
        <v>46</v>
      </c>
      <c r="OLB101" s="5" t="s">
        <v>46</v>
      </c>
      <c r="OLC101" s="5" t="s">
        <v>46</v>
      </c>
      <c r="OLD101" s="5" t="s">
        <v>46</v>
      </c>
      <c r="OLE101" s="5" t="s">
        <v>46</v>
      </c>
      <c r="OLF101" s="5" t="s">
        <v>46</v>
      </c>
      <c r="OLG101" s="5" t="s">
        <v>46</v>
      </c>
      <c r="OLH101" s="5" t="s">
        <v>46</v>
      </c>
      <c r="OLI101" s="5" t="s">
        <v>46</v>
      </c>
      <c r="OLJ101" s="5" t="s">
        <v>46</v>
      </c>
      <c r="OLK101" s="5" t="s">
        <v>46</v>
      </c>
      <c r="OLL101" s="5" t="s">
        <v>46</v>
      </c>
      <c r="OLM101" s="5" t="s">
        <v>46</v>
      </c>
      <c r="OLN101" s="5" t="s">
        <v>46</v>
      </c>
      <c r="OLO101" s="5" t="s">
        <v>46</v>
      </c>
      <c r="OLP101" s="5" t="s">
        <v>46</v>
      </c>
      <c r="OLQ101" s="5" t="s">
        <v>46</v>
      </c>
      <c r="OLR101" s="5" t="s">
        <v>46</v>
      </c>
      <c r="OLS101" s="5" t="s">
        <v>46</v>
      </c>
      <c r="OLT101" s="5" t="s">
        <v>46</v>
      </c>
      <c r="OLU101" s="5" t="s">
        <v>46</v>
      </c>
      <c r="OLV101" s="5" t="s">
        <v>46</v>
      </c>
      <c r="OLW101" s="5" t="s">
        <v>46</v>
      </c>
      <c r="OLX101" s="5" t="s">
        <v>46</v>
      </c>
      <c r="OLY101" s="5" t="s">
        <v>46</v>
      </c>
      <c r="OLZ101" s="5" t="s">
        <v>46</v>
      </c>
      <c r="OMA101" s="5" t="s">
        <v>46</v>
      </c>
      <c r="OMB101" s="5" t="s">
        <v>46</v>
      </c>
      <c r="OMC101" s="5" t="s">
        <v>46</v>
      </c>
      <c r="OMD101" s="5" t="s">
        <v>46</v>
      </c>
      <c r="OME101" s="5" t="s">
        <v>46</v>
      </c>
      <c r="OMF101" s="5" t="s">
        <v>46</v>
      </c>
      <c r="OMG101" s="5" t="s">
        <v>46</v>
      </c>
      <c r="OMH101" s="5" t="s">
        <v>46</v>
      </c>
      <c r="OMI101" s="5" t="s">
        <v>46</v>
      </c>
      <c r="OMJ101" s="5" t="s">
        <v>46</v>
      </c>
      <c r="OMK101" s="5" t="s">
        <v>46</v>
      </c>
      <c r="OML101" s="5" t="s">
        <v>46</v>
      </c>
      <c r="OMM101" s="5" t="s">
        <v>46</v>
      </c>
      <c r="OMN101" s="5" t="s">
        <v>46</v>
      </c>
      <c r="OMO101" s="5" t="s">
        <v>46</v>
      </c>
      <c r="OMP101" s="5" t="s">
        <v>46</v>
      </c>
      <c r="OMQ101" s="5" t="s">
        <v>46</v>
      </c>
      <c r="OMR101" s="5" t="s">
        <v>46</v>
      </c>
      <c r="OMS101" s="5" t="s">
        <v>46</v>
      </c>
      <c r="OMT101" s="5" t="s">
        <v>46</v>
      </c>
      <c r="OMU101" s="5" t="s">
        <v>46</v>
      </c>
      <c r="OMV101" s="5" t="s">
        <v>46</v>
      </c>
      <c r="OMW101" s="5" t="s">
        <v>46</v>
      </c>
      <c r="OMX101" s="5" t="s">
        <v>46</v>
      </c>
      <c r="OMY101" s="5" t="s">
        <v>46</v>
      </c>
      <c r="OMZ101" s="5" t="s">
        <v>46</v>
      </c>
      <c r="ONA101" s="5" t="s">
        <v>46</v>
      </c>
      <c r="ONB101" s="5" t="s">
        <v>46</v>
      </c>
      <c r="ONC101" s="5" t="s">
        <v>46</v>
      </c>
      <c r="OND101" s="5" t="s">
        <v>46</v>
      </c>
      <c r="ONE101" s="5" t="s">
        <v>46</v>
      </c>
      <c r="ONF101" s="5" t="s">
        <v>46</v>
      </c>
      <c r="ONG101" s="5" t="s">
        <v>46</v>
      </c>
      <c r="ONH101" s="5" t="s">
        <v>46</v>
      </c>
      <c r="ONI101" s="5" t="s">
        <v>46</v>
      </c>
      <c r="ONJ101" s="5" t="s">
        <v>46</v>
      </c>
      <c r="ONK101" s="5" t="s">
        <v>46</v>
      </c>
      <c r="ONL101" s="5" t="s">
        <v>46</v>
      </c>
      <c r="ONM101" s="5" t="s">
        <v>46</v>
      </c>
      <c r="ONN101" s="5" t="s">
        <v>46</v>
      </c>
      <c r="ONO101" s="5" t="s">
        <v>46</v>
      </c>
      <c r="ONP101" s="5" t="s">
        <v>46</v>
      </c>
      <c r="ONQ101" s="5" t="s">
        <v>46</v>
      </c>
      <c r="ONR101" s="5" t="s">
        <v>46</v>
      </c>
      <c r="ONS101" s="5" t="s">
        <v>46</v>
      </c>
      <c r="ONT101" s="5" t="s">
        <v>46</v>
      </c>
      <c r="ONU101" s="5" t="s">
        <v>46</v>
      </c>
      <c r="ONV101" s="5" t="s">
        <v>46</v>
      </c>
      <c r="ONW101" s="5" t="s">
        <v>46</v>
      </c>
      <c r="ONX101" s="5" t="s">
        <v>46</v>
      </c>
      <c r="ONY101" s="5" t="s">
        <v>46</v>
      </c>
      <c r="ONZ101" s="5" t="s">
        <v>46</v>
      </c>
      <c r="OOA101" s="5" t="s">
        <v>46</v>
      </c>
      <c r="OOB101" s="5" t="s">
        <v>46</v>
      </c>
      <c r="OOC101" s="5" t="s">
        <v>46</v>
      </c>
      <c r="OOD101" s="5" t="s">
        <v>46</v>
      </c>
      <c r="OOE101" s="5" t="s">
        <v>46</v>
      </c>
      <c r="OOF101" s="5" t="s">
        <v>46</v>
      </c>
      <c r="OOG101" s="5" t="s">
        <v>46</v>
      </c>
      <c r="OOH101" s="5" t="s">
        <v>46</v>
      </c>
      <c r="OOI101" s="5" t="s">
        <v>46</v>
      </c>
      <c r="OOJ101" s="5" t="s">
        <v>46</v>
      </c>
      <c r="OOK101" s="5" t="s">
        <v>46</v>
      </c>
      <c r="OOL101" s="5" t="s">
        <v>46</v>
      </c>
      <c r="OOM101" s="5" t="s">
        <v>46</v>
      </c>
      <c r="OON101" s="5" t="s">
        <v>46</v>
      </c>
      <c r="OOO101" s="5" t="s">
        <v>46</v>
      </c>
      <c r="OOP101" s="5" t="s">
        <v>46</v>
      </c>
      <c r="OOQ101" s="5" t="s">
        <v>46</v>
      </c>
      <c r="OOR101" s="5" t="s">
        <v>46</v>
      </c>
      <c r="OOS101" s="5" t="s">
        <v>46</v>
      </c>
      <c r="OOT101" s="5" t="s">
        <v>46</v>
      </c>
      <c r="OOU101" s="5" t="s">
        <v>46</v>
      </c>
      <c r="OOV101" s="5" t="s">
        <v>46</v>
      </c>
      <c r="OOW101" s="5" t="s">
        <v>46</v>
      </c>
      <c r="OOX101" s="5" t="s">
        <v>46</v>
      </c>
      <c r="OOY101" s="5" t="s">
        <v>46</v>
      </c>
      <c r="OOZ101" s="5" t="s">
        <v>46</v>
      </c>
      <c r="OPA101" s="5" t="s">
        <v>46</v>
      </c>
      <c r="OPB101" s="5" t="s">
        <v>46</v>
      </c>
      <c r="OPC101" s="5" t="s">
        <v>46</v>
      </c>
      <c r="OPD101" s="5" t="s">
        <v>46</v>
      </c>
      <c r="OPE101" s="5" t="s">
        <v>46</v>
      </c>
      <c r="OPF101" s="5" t="s">
        <v>46</v>
      </c>
      <c r="OPG101" s="5" t="s">
        <v>46</v>
      </c>
      <c r="OPH101" s="5" t="s">
        <v>46</v>
      </c>
      <c r="OPI101" s="5" t="s">
        <v>46</v>
      </c>
      <c r="OPJ101" s="5" t="s">
        <v>46</v>
      </c>
      <c r="OPK101" s="5" t="s">
        <v>46</v>
      </c>
      <c r="OPL101" s="5" t="s">
        <v>46</v>
      </c>
      <c r="OPM101" s="5" t="s">
        <v>46</v>
      </c>
      <c r="OPN101" s="5" t="s">
        <v>46</v>
      </c>
      <c r="OPO101" s="5" t="s">
        <v>46</v>
      </c>
      <c r="OPP101" s="5" t="s">
        <v>46</v>
      </c>
      <c r="OPQ101" s="5" t="s">
        <v>46</v>
      </c>
      <c r="OPR101" s="5" t="s">
        <v>46</v>
      </c>
      <c r="OPS101" s="5" t="s">
        <v>46</v>
      </c>
      <c r="OPT101" s="5" t="s">
        <v>46</v>
      </c>
      <c r="OPU101" s="5" t="s">
        <v>46</v>
      </c>
      <c r="OPV101" s="5" t="s">
        <v>46</v>
      </c>
      <c r="OPW101" s="5" t="s">
        <v>46</v>
      </c>
      <c r="OPX101" s="5" t="s">
        <v>46</v>
      </c>
      <c r="OPY101" s="5" t="s">
        <v>46</v>
      </c>
      <c r="OPZ101" s="5" t="s">
        <v>46</v>
      </c>
      <c r="OQA101" s="5" t="s">
        <v>46</v>
      </c>
      <c r="OQB101" s="5" t="s">
        <v>46</v>
      </c>
      <c r="OQC101" s="5" t="s">
        <v>46</v>
      </c>
      <c r="OQD101" s="5" t="s">
        <v>46</v>
      </c>
      <c r="OQE101" s="5" t="s">
        <v>46</v>
      </c>
      <c r="OQF101" s="5" t="s">
        <v>46</v>
      </c>
      <c r="OQG101" s="5" t="s">
        <v>46</v>
      </c>
      <c r="OQH101" s="5" t="s">
        <v>46</v>
      </c>
      <c r="OQI101" s="5" t="s">
        <v>46</v>
      </c>
      <c r="OQJ101" s="5" t="s">
        <v>46</v>
      </c>
      <c r="OQK101" s="5" t="s">
        <v>46</v>
      </c>
      <c r="OQL101" s="5" t="s">
        <v>46</v>
      </c>
      <c r="OQM101" s="5" t="s">
        <v>46</v>
      </c>
      <c r="OQN101" s="5" t="s">
        <v>46</v>
      </c>
      <c r="OQO101" s="5" t="s">
        <v>46</v>
      </c>
      <c r="OQP101" s="5" t="s">
        <v>46</v>
      </c>
      <c r="OQQ101" s="5" t="s">
        <v>46</v>
      </c>
      <c r="OQR101" s="5" t="s">
        <v>46</v>
      </c>
      <c r="OQS101" s="5" t="s">
        <v>46</v>
      </c>
      <c r="OQT101" s="5" t="s">
        <v>46</v>
      </c>
      <c r="OQU101" s="5" t="s">
        <v>46</v>
      </c>
      <c r="OQV101" s="5" t="s">
        <v>46</v>
      </c>
      <c r="OQW101" s="5" t="s">
        <v>46</v>
      </c>
      <c r="OQX101" s="5" t="s">
        <v>46</v>
      </c>
      <c r="OQY101" s="5" t="s">
        <v>46</v>
      </c>
      <c r="OQZ101" s="5" t="s">
        <v>46</v>
      </c>
      <c r="ORA101" s="5" t="s">
        <v>46</v>
      </c>
      <c r="ORB101" s="5" t="s">
        <v>46</v>
      </c>
      <c r="ORC101" s="5" t="s">
        <v>46</v>
      </c>
      <c r="ORD101" s="5" t="s">
        <v>46</v>
      </c>
      <c r="ORE101" s="5" t="s">
        <v>46</v>
      </c>
      <c r="ORF101" s="5" t="s">
        <v>46</v>
      </c>
      <c r="ORG101" s="5" t="s">
        <v>46</v>
      </c>
      <c r="ORH101" s="5" t="s">
        <v>46</v>
      </c>
      <c r="ORI101" s="5" t="s">
        <v>46</v>
      </c>
      <c r="ORJ101" s="5" t="s">
        <v>46</v>
      </c>
      <c r="ORK101" s="5" t="s">
        <v>46</v>
      </c>
      <c r="ORL101" s="5" t="s">
        <v>46</v>
      </c>
      <c r="ORM101" s="5" t="s">
        <v>46</v>
      </c>
      <c r="ORN101" s="5" t="s">
        <v>46</v>
      </c>
      <c r="ORO101" s="5" t="s">
        <v>46</v>
      </c>
      <c r="ORP101" s="5" t="s">
        <v>46</v>
      </c>
      <c r="ORQ101" s="5" t="s">
        <v>46</v>
      </c>
      <c r="ORR101" s="5" t="s">
        <v>46</v>
      </c>
      <c r="ORS101" s="5" t="s">
        <v>46</v>
      </c>
      <c r="ORT101" s="5" t="s">
        <v>46</v>
      </c>
      <c r="ORU101" s="5" t="s">
        <v>46</v>
      </c>
      <c r="ORV101" s="5" t="s">
        <v>46</v>
      </c>
      <c r="ORW101" s="5" t="s">
        <v>46</v>
      </c>
      <c r="ORX101" s="5" t="s">
        <v>46</v>
      </c>
      <c r="ORY101" s="5" t="s">
        <v>46</v>
      </c>
      <c r="ORZ101" s="5" t="s">
        <v>46</v>
      </c>
      <c r="OSA101" s="5" t="s">
        <v>46</v>
      </c>
      <c r="OSB101" s="5" t="s">
        <v>46</v>
      </c>
      <c r="OSC101" s="5" t="s">
        <v>46</v>
      </c>
      <c r="OSD101" s="5" t="s">
        <v>46</v>
      </c>
      <c r="OSE101" s="5" t="s">
        <v>46</v>
      </c>
      <c r="OSF101" s="5" t="s">
        <v>46</v>
      </c>
      <c r="OSG101" s="5" t="s">
        <v>46</v>
      </c>
      <c r="OSH101" s="5" t="s">
        <v>46</v>
      </c>
      <c r="OSI101" s="5" t="s">
        <v>46</v>
      </c>
      <c r="OSJ101" s="5" t="s">
        <v>46</v>
      </c>
      <c r="OSK101" s="5" t="s">
        <v>46</v>
      </c>
      <c r="OSL101" s="5" t="s">
        <v>46</v>
      </c>
      <c r="OSM101" s="5" t="s">
        <v>46</v>
      </c>
      <c r="OSN101" s="5" t="s">
        <v>46</v>
      </c>
      <c r="OSO101" s="5" t="s">
        <v>46</v>
      </c>
      <c r="OSP101" s="5" t="s">
        <v>46</v>
      </c>
      <c r="OSQ101" s="5" t="s">
        <v>46</v>
      </c>
      <c r="OSR101" s="5" t="s">
        <v>46</v>
      </c>
      <c r="OSS101" s="5" t="s">
        <v>46</v>
      </c>
      <c r="OST101" s="5" t="s">
        <v>46</v>
      </c>
      <c r="OSU101" s="5" t="s">
        <v>46</v>
      </c>
      <c r="OSV101" s="5" t="s">
        <v>46</v>
      </c>
      <c r="OSW101" s="5" t="s">
        <v>46</v>
      </c>
      <c r="OSX101" s="5" t="s">
        <v>46</v>
      </c>
      <c r="OSY101" s="5" t="s">
        <v>46</v>
      </c>
      <c r="OSZ101" s="5" t="s">
        <v>46</v>
      </c>
      <c r="OTA101" s="5" t="s">
        <v>46</v>
      </c>
      <c r="OTB101" s="5" t="s">
        <v>46</v>
      </c>
      <c r="OTC101" s="5" t="s">
        <v>46</v>
      </c>
      <c r="OTD101" s="5" t="s">
        <v>46</v>
      </c>
      <c r="OTE101" s="5" t="s">
        <v>46</v>
      </c>
      <c r="OTF101" s="5" t="s">
        <v>46</v>
      </c>
      <c r="OTG101" s="5" t="s">
        <v>46</v>
      </c>
      <c r="OTH101" s="5" t="s">
        <v>46</v>
      </c>
      <c r="OTI101" s="5" t="s">
        <v>46</v>
      </c>
      <c r="OTJ101" s="5" t="s">
        <v>46</v>
      </c>
      <c r="OTK101" s="5" t="s">
        <v>46</v>
      </c>
      <c r="OTL101" s="5" t="s">
        <v>46</v>
      </c>
      <c r="OTM101" s="5" t="s">
        <v>46</v>
      </c>
      <c r="OTN101" s="5" t="s">
        <v>46</v>
      </c>
      <c r="OTO101" s="5" t="s">
        <v>46</v>
      </c>
      <c r="OTP101" s="5" t="s">
        <v>46</v>
      </c>
      <c r="OTQ101" s="5" t="s">
        <v>46</v>
      </c>
      <c r="OTR101" s="5" t="s">
        <v>46</v>
      </c>
      <c r="OTS101" s="5" t="s">
        <v>46</v>
      </c>
      <c r="OTT101" s="5" t="s">
        <v>46</v>
      </c>
      <c r="OTU101" s="5" t="s">
        <v>46</v>
      </c>
      <c r="OTV101" s="5" t="s">
        <v>46</v>
      </c>
      <c r="OTW101" s="5" t="s">
        <v>46</v>
      </c>
      <c r="OTX101" s="5" t="s">
        <v>46</v>
      </c>
      <c r="OTY101" s="5" t="s">
        <v>46</v>
      </c>
      <c r="OTZ101" s="5" t="s">
        <v>46</v>
      </c>
      <c r="OUA101" s="5" t="s">
        <v>46</v>
      </c>
      <c r="OUB101" s="5" t="s">
        <v>46</v>
      </c>
      <c r="OUC101" s="5" t="s">
        <v>46</v>
      </c>
      <c r="OUD101" s="5" t="s">
        <v>46</v>
      </c>
      <c r="OUE101" s="5" t="s">
        <v>46</v>
      </c>
      <c r="OUF101" s="5" t="s">
        <v>46</v>
      </c>
      <c r="OUG101" s="5" t="s">
        <v>46</v>
      </c>
      <c r="OUH101" s="5" t="s">
        <v>46</v>
      </c>
      <c r="OUI101" s="5" t="s">
        <v>46</v>
      </c>
      <c r="OUJ101" s="5" t="s">
        <v>46</v>
      </c>
      <c r="OUK101" s="5" t="s">
        <v>46</v>
      </c>
      <c r="OUL101" s="5" t="s">
        <v>46</v>
      </c>
      <c r="OUM101" s="5" t="s">
        <v>46</v>
      </c>
      <c r="OUN101" s="5" t="s">
        <v>46</v>
      </c>
      <c r="OUO101" s="5" t="s">
        <v>46</v>
      </c>
      <c r="OUP101" s="5" t="s">
        <v>46</v>
      </c>
      <c r="OUQ101" s="5" t="s">
        <v>46</v>
      </c>
      <c r="OUR101" s="5" t="s">
        <v>46</v>
      </c>
      <c r="OUS101" s="5" t="s">
        <v>46</v>
      </c>
      <c r="OUT101" s="5" t="s">
        <v>46</v>
      </c>
      <c r="OUU101" s="5" t="s">
        <v>46</v>
      </c>
      <c r="OUV101" s="5" t="s">
        <v>46</v>
      </c>
      <c r="OUW101" s="5" t="s">
        <v>46</v>
      </c>
      <c r="OUX101" s="5" t="s">
        <v>46</v>
      </c>
      <c r="OUY101" s="5" t="s">
        <v>46</v>
      </c>
      <c r="OUZ101" s="5" t="s">
        <v>46</v>
      </c>
      <c r="OVA101" s="5" t="s">
        <v>46</v>
      </c>
      <c r="OVB101" s="5" t="s">
        <v>46</v>
      </c>
      <c r="OVC101" s="5" t="s">
        <v>46</v>
      </c>
      <c r="OVD101" s="5" t="s">
        <v>46</v>
      </c>
      <c r="OVE101" s="5" t="s">
        <v>46</v>
      </c>
      <c r="OVF101" s="5" t="s">
        <v>46</v>
      </c>
      <c r="OVG101" s="5" t="s">
        <v>46</v>
      </c>
      <c r="OVH101" s="5" t="s">
        <v>46</v>
      </c>
      <c r="OVI101" s="5" t="s">
        <v>46</v>
      </c>
      <c r="OVJ101" s="5" t="s">
        <v>46</v>
      </c>
      <c r="OVK101" s="5" t="s">
        <v>46</v>
      </c>
      <c r="OVL101" s="5" t="s">
        <v>46</v>
      </c>
      <c r="OVM101" s="5" t="s">
        <v>46</v>
      </c>
      <c r="OVN101" s="5" t="s">
        <v>46</v>
      </c>
      <c r="OVO101" s="5" t="s">
        <v>46</v>
      </c>
      <c r="OVP101" s="5" t="s">
        <v>46</v>
      </c>
      <c r="OVQ101" s="5" t="s">
        <v>46</v>
      </c>
      <c r="OVR101" s="5" t="s">
        <v>46</v>
      </c>
      <c r="OVS101" s="5" t="s">
        <v>46</v>
      </c>
      <c r="OVT101" s="5" t="s">
        <v>46</v>
      </c>
      <c r="OVU101" s="5" t="s">
        <v>46</v>
      </c>
      <c r="OVV101" s="5" t="s">
        <v>46</v>
      </c>
      <c r="OVW101" s="5" t="s">
        <v>46</v>
      </c>
      <c r="OVX101" s="5" t="s">
        <v>46</v>
      </c>
      <c r="OVY101" s="5" t="s">
        <v>46</v>
      </c>
      <c r="OVZ101" s="5" t="s">
        <v>46</v>
      </c>
      <c r="OWA101" s="5" t="s">
        <v>46</v>
      </c>
      <c r="OWB101" s="5" t="s">
        <v>46</v>
      </c>
      <c r="OWC101" s="5" t="s">
        <v>46</v>
      </c>
      <c r="OWD101" s="5" t="s">
        <v>46</v>
      </c>
      <c r="OWE101" s="5" t="s">
        <v>46</v>
      </c>
      <c r="OWF101" s="5" t="s">
        <v>46</v>
      </c>
      <c r="OWG101" s="5" t="s">
        <v>46</v>
      </c>
      <c r="OWH101" s="5" t="s">
        <v>46</v>
      </c>
      <c r="OWI101" s="5" t="s">
        <v>46</v>
      </c>
      <c r="OWJ101" s="5" t="s">
        <v>46</v>
      </c>
      <c r="OWK101" s="5" t="s">
        <v>46</v>
      </c>
      <c r="OWL101" s="5" t="s">
        <v>46</v>
      </c>
      <c r="OWM101" s="5" t="s">
        <v>46</v>
      </c>
      <c r="OWN101" s="5" t="s">
        <v>46</v>
      </c>
      <c r="OWO101" s="5" t="s">
        <v>46</v>
      </c>
      <c r="OWP101" s="5" t="s">
        <v>46</v>
      </c>
      <c r="OWQ101" s="5" t="s">
        <v>46</v>
      </c>
      <c r="OWR101" s="5" t="s">
        <v>46</v>
      </c>
      <c r="OWS101" s="5" t="s">
        <v>46</v>
      </c>
      <c r="OWT101" s="5" t="s">
        <v>46</v>
      </c>
      <c r="OWU101" s="5" t="s">
        <v>46</v>
      </c>
      <c r="OWV101" s="5" t="s">
        <v>46</v>
      </c>
      <c r="OWW101" s="5" t="s">
        <v>46</v>
      </c>
      <c r="OWX101" s="5" t="s">
        <v>46</v>
      </c>
      <c r="OWY101" s="5" t="s">
        <v>46</v>
      </c>
      <c r="OWZ101" s="5" t="s">
        <v>46</v>
      </c>
      <c r="OXA101" s="5" t="s">
        <v>46</v>
      </c>
      <c r="OXB101" s="5" t="s">
        <v>46</v>
      </c>
      <c r="OXC101" s="5" t="s">
        <v>46</v>
      </c>
      <c r="OXD101" s="5" t="s">
        <v>46</v>
      </c>
      <c r="OXE101" s="5" t="s">
        <v>46</v>
      </c>
      <c r="OXF101" s="5" t="s">
        <v>46</v>
      </c>
      <c r="OXG101" s="5" t="s">
        <v>46</v>
      </c>
      <c r="OXH101" s="5" t="s">
        <v>46</v>
      </c>
      <c r="OXI101" s="5" t="s">
        <v>46</v>
      </c>
      <c r="OXJ101" s="5" t="s">
        <v>46</v>
      </c>
      <c r="OXK101" s="5" t="s">
        <v>46</v>
      </c>
      <c r="OXL101" s="5" t="s">
        <v>46</v>
      </c>
      <c r="OXM101" s="5" t="s">
        <v>46</v>
      </c>
      <c r="OXN101" s="5" t="s">
        <v>46</v>
      </c>
      <c r="OXO101" s="5" t="s">
        <v>46</v>
      </c>
      <c r="OXP101" s="5" t="s">
        <v>46</v>
      </c>
      <c r="OXQ101" s="5" t="s">
        <v>46</v>
      </c>
      <c r="OXR101" s="5" t="s">
        <v>46</v>
      </c>
      <c r="OXS101" s="5" t="s">
        <v>46</v>
      </c>
      <c r="OXT101" s="5" t="s">
        <v>46</v>
      </c>
      <c r="OXU101" s="5" t="s">
        <v>46</v>
      </c>
      <c r="OXV101" s="5" t="s">
        <v>46</v>
      </c>
      <c r="OXW101" s="5" t="s">
        <v>46</v>
      </c>
      <c r="OXX101" s="5" t="s">
        <v>46</v>
      </c>
      <c r="OXY101" s="5" t="s">
        <v>46</v>
      </c>
      <c r="OXZ101" s="5" t="s">
        <v>46</v>
      </c>
      <c r="OYA101" s="5" t="s">
        <v>46</v>
      </c>
      <c r="OYB101" s="5" t="s">
        <v>46</v>
      </c>
      <c r="OYC101" s="5" t="s">
        <v>46</v>
      </c>
      <c r="OYD101" s="5" t="s">
        <v>46</v>
      </c>
      <c r="OYE101" s="5" t="s">
        <v>46</v>
      </c>
      <c r="OYF101" s="5" t="s">
        <v>46</v>
      </c>
      <c r="OYG101" s="5" t="s">
        <v>46</v>
      </c>
      <c r="OYH101" s="5" t="s">
        <v>46</v>
      </c>
      <c r="OYI101" s="5" t="s">
        <v>46</v>
      </c>
      <c r="OYJ101" s="5" t="s">
        <v>46</v>
      </c>
      <c r="OYK101" s="5" t="s">
        <v>46</v>
      </c>
      <c r="OYL101" s="5" t="s">
        <v>46</v>
      </c>
      <c r="OYM101" s="5" t="s">
        <v>46</v>
      </c>
      <c r="OYN101" s="5" t="s">
        <v>46</v>
      </c>
      <c r="OYO101" s="5" t="s">
        <v>46</v>
      </c>
      <c r="OYP101" s="5" t="s">
        <v>46</v>
      </c>
      <c r="OYQ101" s="5" t="s">
        <v>46</v>
      </c>
      <c r="OYR101" s="5" t="s">
        <v>46</v>
      </c>
      <c r="OYS101" s="5" t="s">
        <v>46</v>
      </c>
      <c r="OYT101" s="5" t="s">
        <v>46</v>
      </c>
      <c r="OYU101" s="5" t="s">
        <v>46</v>
      </c>
      <c r="OYV101" s="5" t="s">
        <v>46</v>
      </c>
      <c r="OYW101" s="5" t="s">
        <v>46</v>
      </c>
      <c r="OYX101" s="5" t="s">
        <v>46</v>
      </c>
      <c r="OYY101" s="5" t="s">
        <v>46</v>
      </c>
      <c r="OYZ101" s="5" t="s">
        <v>46</v>
      </c>
      <c r="OZA101" s="5" t="s">
        <v>46</v>
      </c>
      <c r="OZB101" s="5" t="s">
        <v>46</v>
      </c>
      <c r="OZC101" s="5" t="s">
        <v>46</v>
      </c>
      <c r="OZD101" s="5" t="s">
        <v>46</v>
      </c>
      <c r="OZE101" s="5" t="s">
        <v>46</v>
      </c>
      <c r="OZF101" s="5" t="s">
        <v>46</v>
      </c>
      <c r="OZG101" s="5" t="s">
        <v>46</v>
      </c>
      <c r="OZH101" s="5" t="s">
        <v>46</v>
      </c>
      <c r="OZI101" s="5" t="s">
        <v>46</v>
      </c>
      <c r="OZJ101" s="5" t="s">
        <v>46</v>
      </c>
      <c r="OZK101" s="5" t="s">
        <v>46</v>
      </c>
      <c r="OZL101" s="5" t="s">
        <v>46</v>
      </c>
      <c r="OZM101" s="5" t="s">
        <v>46</v>
      </c>
      <c r="OZN101" s="5" t="s">
        <v>46</v>
      </c>
      <c r="OZO101" s="5" t="s">
        <v>46</v>
      </c>
      <c r="OZP101" s="5" t="s">
        <v>46</v>
      </c>
      <c r="OZQ101" s="5" t="s">
        <v>46</v>
      </c>
      <c r="OZR101" s="5" t="s">
        <v>46</v>
      </c>
      <c r="OZS101" s="5" t="s">
        <v>46</v>
      </c>
      <c r="OZT101" s="5" t="s">
        <v>46</v>
      </c>
      <c r="OZU101" s="5" t="s">
        <v>46</v>
      </c>
      <c r="OZV101" s="5" t="s">
        <v>46</v>
      </c>
      <c r="OZW101" s="5" t="s">
        <v>46</v>
      </c>
      <c r="OZX101" s="5" t="s">
        <v>46</v>
      </c>
      <c r="OZY101" s="5" t="s">
        <v>46</v>
      </c>
      <c r="OZZ101" s="5" t="s">
        <v>46</v>
      </c>
      <c r="PAA101" s="5" t="s">
        <v>46</v>
      </c>
      <c r="PAB101" s="5" t="s">
        <v>46</v>
      </c>
      <c r="PAC101" s="5" t="s">
        <v>46</v>
      </c>
      <c r="PAD101" s="5" t="s">
        <v>46</v>
      </c>
      <c r="PAE101" s="5" t="s">
        <v>46</v>
      </c>
      <c r="PAF101" s="5" t="s">
        <v>46</v>
      </c>
      <c r="PAG101" s="5" t="s">
        <v>46</v>
      </c>
      <c r="PAH101" s="5" t="s">
        <v>46</v>
      </c>
      <c r="PAI101" s="5" t="s">
        <v>46</v>
      </c>
      <c r="PAJ101" s="5" t="s">
        <v>46</v>
      </c>
      <c r="PAK101" s="5" t="s">
        <v>46</v>
      </c>
      <c r="PAL101" s="5" t="s">
        <v>46</v>
      </c>
      <c r="PAM101" s="5" t="s">
        <v>46</v>
      </c>
      <c r="PAN101" s="5" t="s">
        <v>46</v>
      </c>
      <c r="PAO101" s="5" t="s">
        <v>46</v>
      </c>
      <c r="PAP101" s="5" t="s">
        <v>46</v>
      </c>
      <c r="PAQ101" s="5" t="s">
        <v>46</v>
      </c>
      <c r="PAR101" s="5" t="s">
        <v>46</v>
      </c>
      <c r="PAS101" s="5" t="s">
        <v>46</v>
      </c>
      <c r="PAT101" s="5" t="s">
        <v>46</v>
      </c>
      <c r="PAU101" s="5" t="s">
        <v>46</v>
      </c>
      <c r="PAV101" s="5" t="s">
        <v>46</v>
      </c>
      <c r="PAW101" s="5" t="s">
        <v>46</v>
      </c>
      <c r="PAX101" s="5" t="s">
        <v>46</v>
      </c>
      <c r="PAY101" s="5" t="s">
        <v>46</v>
      </c>
      <c r="PAZ101" s="5" t="s">
        <v>46</v>
      </c>
      <c r="PBA101" s="5" t="s">
        <v>46</v>
      </c>
      <c r="PBB101" s="5" t="s">
        <v>46</v>
      </c>
      <c r="PBC101" s="5" t="s">
        <v>46</v>
      </c>
      <c r="PBD101" s="5" t="s">
        <v>46</v>
      </c>
      <c r="PBE101" s="5" t="s">
        <v>46</v>
      </c>
      <c r="PBF101" s="5" t="s">
        <v>46</v>
      </c>
      <c r="PBG101" s="5" t="s">
        <v>46</v>
      </c>
      <c r="PBH101" s="5" t="s">
        <v>46</v>
      </c>
      <c r="PBI101" s="5" t="s">
        <v>46</v>
      </c>
      <c r="PBJ101" s="5" t="s">
        <v>46</v>
      </c>
      <c r="PBK101" s="5" t="s">
        <v>46</v>
      </c>
      <c r="PBL101" s="5" t="s">
        <v>46</v>
      </c>
      <c r="PBM101" s="5" t="s">
        <v>46</v>
      </c>
      <c r="PBN101" s="5" t="s">
        <v>46</v>
      </c>
      <c r="PBO101" s="5" t="s">
        <v>46</v>
      </c>
      <c r="PBP101" s="5" t="s">
        <v>46</v>
      </c>
      <c r="PBQ101" s="5" t="s">
        <v>46</v>
      </c>
      <c r="PBR101" s="5" t="s">
        <v>46</v>
      </c>
      <c r="PBS101" s="5" t="s">
        <v>46</v>
      </c>
      <c r="PBT101" s="5" t="s">
        <v>46</v>
      </c>
      <c r="PBU101" s="5" t="s">
        <v>46</v>
      </c>
      <c r="PBV101" s="5" t="s">
        <v>46</v>
      </c>
      <c r="PBW101" s="5" t="s">
        <v>46</v>
      </c>
      <c r="PBX101" s="5" t="s">
        <v>46</v>
      </c>
      <c r="PBY101" s="5" t="s">
        <v>46</v>
      </c>
      <c r="PBZ101" s="5" t="s">
        <v>46</v>
      </c>
      <c r="PCA101" s="5" t="s">
        <v>46</v>
      </c>
      <c r="PCB101" s="5" t="s">
        <v>46</v>
      </c>
      <c r="PCC101" s="5" t="s">
        <v>46</v>
      </c>
      <c r="PCD101" s="5" t="s">
        <v>46</v>
      </c>
      <c r="PCE101" s="5" t="s">
        <v>46</v>
      </c>
      <c r="PCF101" s="5" t="s">
        <v>46</v>
      </c>
      <c r="PCG101" s="5" t="s">
        <v>46</v>
      </c>
      <c r="PCH101" s="5" t="s">
        <v>46</v>
      </c>
      <c r="PCI101" s="5" t="s">
        <v>46</v>
      </c>
      <c r="PCJ101" s="5" t="s">
        <v>46</v>
      </c>
      <c r="PCK101" s="5" t="s">
        <v>46</v>
      </c>
      <c r="PCL101" s="5" t="s">
        <v>46</v>
      </c>
      <c r="PCM101" s="5" t="s">
        <v>46</v>
      </c>
      <c r="PCN101" s="5" t="s">
        <v>46</v>
      </c>
      <c r="PCO101" s="5" t="s">
        <v>46</v>
      </c>
      <c r="PCP101" s="5" t="s">
        <v>46</v>
      </c>
      <c r="PCQ101" s="5" t="s">
        <v>46</v>
      </c>
      <c r="PCR101" s="5" t="s">
        <v>46</v>
      </c>
      <c r="PCS101" s="5" t="s">
        <v>46</v>
      </c>
      <c r="PCT101" s="5" t="s">
        <v>46</v>
      </c>
      <c r="PCU101" s="5" t="s">
        <v>46</v>
      </c>
      <c r="PCV101" s="5" t="s">
        <v>46</v>
      </c>
      <c r="PCW101" s="5" t="s">
        <v>46</v>
      </c>
      <c r="PCX101" s="5" t="s">
        <v>46</v>
      </c>
      <c r="PCY101" s="5" t="s">
        <v>46</v>
      </c>
      <c r="PCZ101" s="5" t="s">
        <v>46</v>
      </c>
      <c r="PDA101" s="5" t="s">
        <v>46</v>
      </c>
      <c r="PDB101" s="5" t="s">
        <v>46</v>
      </c>
      <c r="PDC101" s="5" t="s">
        <v>46</v>
      </c>
      <c r="PDD101" s="5" t="s">
        <v>46</v>
      </c>
      <c r="PDE101" s="5" t="s">
        <v>46</v>
      </c>
      <c r="PDF101" s="5" t="s">
        <v>46</v>
      </c>
      <c r="PDG101" s="5" t="s">
        <v>46</v>
      </c>
      <c r="PDH101" s="5" t="s">
        <v>46</v>
      </c>
      <c r="PDI101" s="5" t="s">
        <v>46</v>
      </c>
      <c r="PDJ101" s="5" t="s">
        <v>46</v>
      </c>
      <c r="PDK101" s="5" t="s">
        <v>46</v>
      </c>
      <c r="PDL101" s="5" t="s">
        <v>46</v>
      </c>
      <c r="PDM101" s="5" t="s">
        <v>46</v>
      </c>
      <c r="PDN101" s="5" t="s">
        <v>46</v>
      </c>
      <c r="PDO101" s="5" t="s">
        <v>46</v>
      </c>
      <c r="PDP101" s="5" t="s">
        <v>46</v>
      </c>
      <c r="PDQ101" s="5" t="s">
        <v>46</v>
      </c>
      <c r="PDR101" s="5" t="s">
        <v>46</v>
      </c>
      <c r="PDS101" s="5" t="s">
        <v>46</v>
      </c>
      <c r="PDT101" s="5" t="s">
        <v>46</v>
      </c>
      <c r="PDU101" s="5" t="s">
        <v>46</v>
      </c>
      <c r="PDV101" s="5" t="s">
        <v>46</v>
      </c>
      <c r="PDW101" s="5" t="s">
        <v>46</v>
      </c>
      <c r="PDX101" s="5" t="s">
        <v>46</v>
      </c>
      <c r="PDY101" s="5" t="s">
        <v>46</v>
      </c>
      <c r="PDZ101" s="5" t="s">
        <v>46</v>
      </c>
      <c r="PEA101" s="5" t="s">
        <v>46</v>
      </c>
      <c r="PEB101" s="5" t="s">
        <v>46</v>
      </c>
      <c r="PEC101" s="5" t="s">
        <v>46</v>
      </c>
      <c r="PED101" s="5" t="s">
        <v>46</v>
      </c>
      <c r="PEE101" s="5" t="s">
        <v>46</v>
      </c>
      <c r="PEF101" s="5" t="s">
        <v>46</v>
      </c>
      <c r="PEG101" s="5" t="s">
        <v>46</v>
      </c>
      <c r="PEH101" s="5" t="s">
        <v>46</v>
      </c>
      <c r="PEI101" s="5" t="s">
        <v>46</v>
      </c>
      <c r="PEJ101" s="5" t="s">
        <v>46</v>
      </c>
      <c r="PEK101" s="5" t="s">
        <v>46</v>
      </c>
      <c r="PEL101" s="5" t="s">
        <v>46</v>
      </c>
      <c r="PEM101" s="5" t="s">
        <v>46</v>
      </c>
      <c r="PEN101" s="5" t="s">
        <v>46</v>
      </c>
      <c r="PEO101" s="5" t="s">
        <v>46</v>
      </c>
      <c r="PEP101" s="5" t="s">
        <v>46</v>
      </c>
      <c r="PEQ101" s="5" t="s">
        <v>46</v>
      </c>
      <c r="PER101" s="5" t="s">
        <v>46</v>
      </c>
      <c r="PES101" s="5" t="s">
        <v>46</v>
      </c>
      <c r="PET101" s="5" t="s">
        <v>46</v>
      </c>
      <c r="PEU101" s="5" t="s">
        <v>46</v>
      </c>
      <c r="PEV101" s="5" t="s">
        <v>46</v>
      </c>
      <c r="PEW101" s="5" t="s">
        <v>46</v>
      </c>
      <c r="PEX101" s="5" t="s">
        <v>46</v>
      </c>
      <c r="PEY101" s="5" t="s">
        <v>46</v>
      </c>
      <c r="PEZ101" s="5" t="s">
        <v>46</v>
      </c>
      <c r="PFA101" s="5" t="s">
        <v>46</v>
      </c>
      <c r="PFB101" s="5" t="s">
        <v>46</v>
      </c>
      <c r="PFC101" s="5" t="s">
        <v>46</v>
      </c>
      <c r="PFD101" s="5" t="s">
        <v>46</v>
      </c>
      <c r="PFE101" s="5" t="s">
        <v>46</v>
      </c>
      <c r="PFF101" s="5" t="s">
        <v>46</v>
      </c>
      <c r="PFG101" s="5" t="s">
        <v>46</v>
      </c>
      <c r="PFH101" s="5" t="s">
        <v>46</v>
      </c>
      <c r="PFI101" s="5" t="s">
        <v>46</v>
      </c>
      <c r="PFJ101" s="5" t="s">
        <v>46</v>
      </c>
      <c r="PFK101" s="5" t="s">
        <v>46</v>
      </c>
      <c r="PFL101" s="5" t="s">
        <v>46</v>
      </c>
      <c r="PFM101" s="5" t="s">
        <v>46</v>
      </c>
      <c r="PFN101" s="5" t="s">
        <v>46</v>
      </c>
      <c r="PFO101" s="5" t="s">
        <v>46</v>
      </c>
      <c r="PFP101" s="5" t="s">
        <v>46</v>
      </c>
      <c r="PFQ101" s="5" t="s">
        <v>46</v>
      </c>
      <c r="PFR101" s="5" t="s">
        <v>46</v>
      </c>
      <c r="PFS101" s="5" t="s">
        <v>46</v>
      </c>
      <c r="PFT101" s="5" t="s">
        <v>46</v>
      </c>
      <c r="PFU101" s="5" t="s">
        <v>46</v>
      </c>
      <c r="PFV101" s="5" t="s">
        <v>46</v>
      </c>
      <c r="PFW101" s="5" t="s">
        <v>46</v>
      </c>
      <c r="PFX101" s="5" t="s">
        <v>46</v>
      </c>
      <c r="PFY101" s="5" t="s">
        <v>46</v>
      </c>
      <c r="PFZ101" s="5" t="s">
        <v>46</v>
      </c>
      <c r="PGA101" s="5" t="s">
        <v>46</v>
      </c>
      <c r="PGB101" s="5" t="s">
        <v>46</v>
      </c>
      <c r="PGC101" s="5" t="s">
        <v>46</v>
      </c>
      <c r="PGD101" s="5" t="s">
        <v>46</v>
      </c>
      <c r="PGE101" s="5" t="s">
        <v>46</v>
      </c>
      <c r="PGF101" s="5" t="s">
        <v>46</v>
      </c>
      <c r="PGG101" s="5" t="s">
        <v>46</v>
      </c>
      <c r="PGH101" s="5" t="s">
        <v>46</v>
      </c>
      <c r="PGI101" s="5" t="s">
        <v>46</v>
      </c>
      <c r="PGJ101" s="5" t="s">
        <v>46</v>
      </c>
      <c r="PGK101" s="5" t="s">
        <v>46</v>
      </c>
      <c r="PGL101" s="5" t="s">
        <v>46</v>
      </c>
      <c r="PGM101" s="5" t="s">
        <v>46</v>
      </c>
      <c r="PGN101" s="5" t="s">
        <v>46</v>
      </c>
      <c r="PGO101" s="5" t="s">
        <v>46</v>
      </c>
      <c r="PGP101" s="5" t="s">
        <v>46</v>
      </c>
      <c r="PGQ101" s="5" t="s">
        <v>46</v>
      </c>
      <c r="PGR101" s="5" t="s">
        <v>46</v>
      </c>
      <c r="PGS101" s="5" t="s">
        <v>46</v>
      </c>
      <c r="PGT101" s="5" t="s">
        <v>46</v>
      </c>
      <c r="PGU101" s="5" t="s">
        <v>46</v>
      </c>
      <c r="PGV101" s="5" t="s">
        <v>46</v>
      </c>
      <c r="PGW101" s="5" t="s">
        <v>46</v>
      </c>
      <c r="PGX101" s="5" t="s">
        <v>46</v>
      </c>
      <c r="PGY101" s="5" t="s">
        <v>46</v>
      </c>
      <c r="PGZ101" s="5" t="s">
        <v>46</v>
      </c>
      <c r="PHA101" s="5" t="s">
        <v>46</v>
      </c>
      <c r="PHB101" s="5" t="s">
        <v>46</v>
      </c>
      <c r="PHC101" s="5" t="s">
        <v>46</v>
      </c>
      <c r="PHD101" s="5" t="s">
        <v>46</v>
      </c>
      <c r="PHE101" s="5" t="s">
        <v>46</v>
      </c>
      <c r="PHF101" s="5" t="s">
        <v>46</v>
      </c>
      <c r="PHG101" s="5" t="s">
        <v>46</v>
      </c>
      <c r="PHH101" s="5" t="s">
        <v>46</v>
      </c>
      <c r="PHI101" s="5" t="s">
        <v>46</v>
      </c>
      <c r="PHJ101" s="5" t="s">
        <v>46</v>
      </c>
      <c r="PHK101" s="5" t="s">
        <v>46</v>
      </c>
      <c r="PHL101" s="5" t="s">
        <v>46</v>
      </c>
      <c r="PHM101" s="5" t="s">
        <v>46</v>
      </c>
      <c r="PHN101" s="5" t="s">
        <v>46</v>
      </c>
      <c r="PHO101" s="5" t="s">
        <v>46</v>
      </c>
      <c r="PHP101" s="5" t="s">
        <v>46</v>
      </c>
      <c r="PHQ101" s="5" t="s">
        <v>46</v>
      </c>
      <c r="PHR101" s="5" t="s">
        <v>46</v>
      </c>
      <c r="PHS101" s="5" t="s">
        <v>46</v>
      </c>
      <c r="PHT101" s="5" t="s">
        <v>46</v>
      </c>
      <c r="PHU101" s="5" t="s">
        <v>46</v>
      </c>
      <c r="PHV101" s="5" t="s">
        <v>46</v>
      </c>
      <c r="PHW101" s="5" t="s">
        <v>46</v>
      </c>
      <c r="PHX101" s="5" t="s">
        <v>46</v>
      </c>
      <c r="PHY101" s="5" t="s">
        <v>46</v>
      </c>
      <c r="PHZ101" s="5" t="s">
        <v>46</v>
      </c>
      <c r="PIA101" s="5" t="s">
        <v>46</v>
      </c>
      <c r="PIB101" s="5" t="s">
        <v>46</v>
      </c>
      <c r="PIC101" s="5" t="s">
        <v>46</v>
      </c>
      <c r="PID101" s="5" t="s">
        <v>46</v>
      </c>
      <c r="PIE101" s="5" t="s">
        <v>46</v>
      </c>
      <c r="PIF101" s="5" t="s">
        <v>46</v>
      </c>
      <c r="PIG101" s="5" t="s">
        <v>46</v>
      </c>
      <c r="PIH101" s="5" t="s">
        <v>46</v>
      </c>
      <c r="PII101" s="5" t="s">
        <v>46</v>
      </c>
      <c r="PIJ101" s="5" t="s">
        <v>46</v>
      </c>
      <c r="PIK101" s="5" t="s">
        <v>46</v>
      </c>
      <c r="PIL101" s="5" t="s">
        <v>46</v>
      </c>
      <c r="PIM101" s="5" t="s">
        <v>46</v>
      </c>
      <c r="PIN101" s="5" t="s">
        <v>46</v>
      </c>
      <c r="PIO101" s="5" t="s">
        <v>46</v>
      </c>
      <c r="PIP101" s="5" t="s">
        <v>46</v>
      </c>
      <c r="PIQ101" s="5" t="s">
        <v>46</v>
      </c>
      <c r="PIR101" s="5" t="s">
        <v>46</v>
      </c>
      <c r="PIS101" s="5" t="s">
        <v>46</v>
      </c>
      <c r="PIT101" s="5" t="s">
        <v>46</v>
      </c>
      <c r="PIU101" s="5" t="s">
        <v>46</v>
      </c>
      <c r="PIV101" s="5" t="s">
        <v>46</v>
      </c>
      <c r="PIW101" s="5" t="s">
        <v>46</v>
      </c>
      <c r="PIX101" s="5" t="s">
        <v>46</v>
      </c>
      <c r="PIY101" s="5" t="s">
        <v>46</v>
      </c>
      <c r="PIZ101" s="5" t="s">
        <v>46</v>
      </c>
      <c r="PJA101" s="5" t="s">
        <v>46</v>
      </c>
      <c r="PJB101" s="5" t="s">
        <v>46</v>
      </c>
      <c r="PJC101" s="5" t="s">
        <v>46</v>
      </c>
      <c r="PJD101" s="5" t="s">
        <v>46</v>
      </c>
      <c r="PJE101" s="5" t="s">
        <v>46</v>
      </c>
      <c r="PJF101" s="5" t="s">
        <v>46</v>
      </c>
      <c r="PJG101" s="5" t="s">
        <v>46</v>
      </c>
      <c r="PJH101" s="5" t="s">
        <v>46</v>
      </c>
      <c r="PJI101" s="5" t="s">
        <v>46</v>
      </c>
      <c r="PJJ101" s="5" t="s">
        <v>46</v>
      </c>
      <c r="PJK101" s="5" t="s">
        <v>46</v>
      </c>
      <c r="PJL101" s="5" t="s">
        <v>46</v>
      </c>
      <c r="PJM101" s="5" t="s">
        <v>46</v>
      </c>
      <c r="PJN101" s="5" t="s">
        <v>46</v>
      </c>
      <c r="PJO101" s="5" t="s">
        <v>46</v>
      </c>
      <c r="PJP101" s="5" t="s">
        <v>46</v>
      </c>
      <c r="PJQ101" s="5" t="s">
        <v>46</v>
      </c>
      <c r="PJR101" s="5" t="s">
        <v>46</v>
      </c>
      <c r="PJS101" s="5" t="s">
        <v>46</v>
      </c>
      <c r="PJT101" s="5" t="s">
        <v>46</v>
      </c>
      <c r="PJU101" s="5" t="s">
        <v>46</v>
      </c>
      <c r="PJV101" s="5" t="s">
        <v>46</v>
      </c>
      <c r="PJW101" s="5" t="s">
        <v>46</v>
      </c>
      <c r="PJX101" s="5" t="s">
        <v>46</v>
      </c>
      <c r="PJY101" s="5" t="s">
        <v>46</v>
      </c>
      <c r="PJZ101" s="5" t="s">
        <v>46</v>
      </c>
      <c r="PKA101" s="5" t="s">
        <v>46</v>
      </c>
      <c r="PKB101" s="5" t="s">
        <v>46</v>
      </c>
      <c r="PKC101" s="5" t="s">
        <v>46</v>
      </c>
      <c r="PKD101" s="5" t="s">
        <v>46</v>
      </c>
      <c r="PKE101" s="5" t="s">
        <v>46</v>
      </c>
      <c r="PKF101" s="5" t="s">
        <v>46</v>
      </c>
      <c r="PKG101" s="5" t="s">
        <v>46</v>
      </c>
      <c r="PKH101" s="5" t="s">
        <v>46</v>
      </c>
      <c r="PKI101" s="5" t="s">
        <v>46</v>
      </c>
      <c r="PKJ101" s="5" t="s">
        <v>46</v>
      </c>
      <c r="PKK101" s="5" t="s">
        <v>46</v>
      </c>
      <c r="PKL101" s="5" t="s">
        <v>46</v>
      </c>
      <c r="PKM101" s="5" t="s">
        <v>46</v>
      </c>
      <c r="PKN101" s="5" t="s">
        <v>46</v>
      </c>
      <c r="PKO101" s="5" t="s">
        <v>46</v>
      </c>
      <c r="PKP101" s="5" t="s">
        <v>46</v>
      </c>
      <c r="PKQ101" s="5" t="s">
        <v>46</v>
      </c>
      <c r="PKR101" s="5" t="s">
        <v>46</v>
      </c>
      <c r="PKS101" s="5" t="s">
        <v>46</v>
      </c>
      <c r="PKT101" s="5" t="s">
        <v>46</v>
      </c>
      <c r="PKU101" s="5" t="s">
        <v>46</v>
      </c>
      <c r="PKV101" s="5" t="s">
        <v>46</v>
      </c>
      <c r="PKW101" s="5" t="s">
        <v>46</v>
      </c>
      <c r="PKX101" s="5" t="s">
        <v>46</v>
      </c>
      <c r="PKY101" s="5" t="s">
        <v>46</v>
      </c>
      <c r="PKZ101" s="5" t="s">
        <v>46</v>
      </c>
      <c r="PLA101" s="5" t="s">
        <v>46</v>
      </c>
      <c r="PLB101" s="5" t="s">
        <v>46</v>
      </c>
      <c r="PLC101" s="5" t="s">
        <v>46</v>
      </c>
      <c r="PLD101" s="5" t="s">
        <v>46</v>
      </c>
      <c r="PLE101" s="5" t="s">
        <v>46</v>
      </c>
      <c r="PLF101" s="5" t="s">
        <v>46</v>
      </c>
      <c r="PLG101" s="5" t="s">
        <v>46</v>
      </c>
      <c r="PLH101" s="5" t="s">
        <v>46</v>
      </c>
      <c r="PLI101" s="5" t="s">
        <v>46</v>
      </c>
      <c r="PLJ101" s="5" t="s">
        <v>46</v>
      </c>
      <c r="PLK101" s="5" t="s">
        <v>46</v>
      </c>
      <c r="PLL101" s="5" t="s">
        <v>46</v>
      </c>
      <c r="PLM101" s="5" t="s">
        <v>46</v>
      </c>
      <c r="PLN101" s="5" t="s">
        <v>46</v>
      </c>
      <c r="PLO101" s="5" t="s">
        <v>46</v>
      </c>
      <c r="PLP101" s="5" t="s">
        <v>46</v>
      </c>
      <c r="PLQ101" s="5" t="s">
        <v>46</v>
      </c>
      <c r="PLR101" s="5" t="s">
        <v>46</v>
      </c>
      <c r="PLS101" s="5" t="s">
        <v>46</v>
      </c>
      <c r="PLT101" s="5" t="s">
        <v>46</v>
      </c>
      <c r="PLU101" s="5" t="s">
        <v>46</v>
      </c>
      <c r="PLV101" s="5" t="s">
        <v>46</v>
      </c>
      <c r="PLW101" s="5" t="s">
        <v>46</v>
      </c>
      <c r="PLX101" s="5" t="s">
        <v>46</v>
      </c>
      <c r="PLY101" s="5" t="s">
        <v>46</v>
      </c>
      <c r="PLZ101" s="5" t="s">
        <v>46</v>
      </c>
      <c r="PMA101" s="5" t="s">
        <v>46</v>
      </c>
      <c r="PMB101" s="5" t="s">
        <v>46</v>
      </c>
      <c r="PMC101" s="5" t="s">
        <v>46</v>
      </c>
      <c r="PMD101" s="5" t="s">
        <v>46</v>
      </c>
      <c r="PME101" s="5" t="s">
        <v>46</v>
      </c>
      <c r="PMF101" s="5" t="s">
        <v>46</v>
      </c>
      <c r="PMG101" s="5" t="s">
        <v>46</v>
      </c>
      <c r="PMH101" s="5" t="s">
        <v>46</v>
      </c>
      <c r="PMI101" s="5" t="s">
        <v>46</v>
      </c>
      <c r="PMJ101" s="5" t="s">
        <v>46</v>
      </c>
      <c r="PMK101" s="5" t="s">
        <v>46</v>
      </c>
      <c r="PML101" s="5" t="s">
        <v>46</v>
      </c>
      <c r="PMM101" s="5" t="s">
        <v>46</v>
      </c>
      <c r="PMN101" s="5" t="s">
        <v>46</v>
      </c>
      <c r="PMO101" s="5" t="s">
        <v>46</v>
      </c>
      <c r="PMP101" s="5" t="s">
        <v>46</v>
      </c>
      <c r="PMQ101" s="5" t="s">
        <v>46</v>
      </c>
      <c r="PMR101" s="5" t="s">
        <v>46</v>
      </c>
      <c r="PMS101" s="5" t="s">
        <v>46</v>
      </c>
      <c r="PMT101" s="5" t="s">
        <v>46</v>
      </c>
      <c r="PMU101" s="5" t="s">
        <v>46</v>
      </c>
      <c r="PMV101" s="5" t="s">
        <v>46</v>
      </c>
      <c r="PMW101" s="5" t="s">
        <v>46</v>
      </c>
      <c r="PMX101" s="5" t="s">
        <v>46</v>
      </c>
      <c r="PMY101" s="5" t="s">
        <v>46</v>
      </c>
      <c r="PMZ101" s="5" t="s">
        <v>46</v>
      </c>
      <c r="PNA101" s="5" t="s">
        <v>46</v>
      </c>
      <c r="PNB101" s="5" t="s">
        <v>46</v>
      </c>
      <c r="PNC101" s="5" t="s">
        <v>46</v>
      </c>
      <c r="PND101" s="5" t="s">
        <v>46</v>
      </c>
      <c r="PNE101" s="5" t="s">
        <v>46</v>
      </c>
      <c r="PNF101" s="5" t="s">
        <v>46</v>
      </c>
      <c r="PNG101" s="5" t="s">
        <v>46</v>
      </c>
      <c r="PNH101" s="5" t="s">
        <v>46</v>
      </c>
      <c r="PNI101" s="5" t="s">
        <v>46</v>
      </c>
      <c r="PNJ101" s="5" t="s">
        <v>46</v>
      </c>
      <c r="PNK101" s="5" t="s">
        <v>46</v>
      </c>
      <c r="PNL101" s="5" t="s">
        <v>46</v>
      </c>
      <c r="PNM101" s="5" t="s">
        <v>46</v>
      </c>
      <c r="PNN101" s="5" t="s">
        <v>46</v>
      </c>
      <c r="PNO101" s="5" t="s">
        <v>46</v>
      </c>
      <c r="PNP101" s="5" t="s">
        <v>46</v>
      </c>
      <c r="PNQ101" s="5" t="s">
        <v>46</v>
      </c>
      <c r="PNR101" s="5" t="s">
        <v>46</v>
      </c>
      <c r="PNS101" s="5" t="s">
        <v>46</v>
      </c>
      <c r="PNT101" s="5" t="s">
        <v>46</v>
      </c>
      <c r="PNU101" s="5" t="s">
        <v>46</v>
      </c>
      <c r="PNV101" s="5" t="s">
        <v>46</v>
      </c>
      <c r="PNW101" s="5" t="s">
        <v>46</v>
      </c>
      <c r="PNX101" s="5" t="s">
        <v>46</v>
      </c>
      <c r="PNY101" s="5" t="s">
        <v>46</v>
      </c>
      <c r="PNZ101" s="5" t="s">
        <v>46</v>
      </c>
      <c r="POA101" s="5" t="s">
        <v>46</v>
      </c>
      <c r="POB101" s="5" t="s">
        <v>46</v>
      </c>
      <c r="POC101" s="5" t="s">
        <v>46</v>
      </c>
      <c r="POD101" s="5" t="s">
        <v>46</v>
      </c>
      <c r="POE101" s="5" t="s">
        <v>46</v>
      </c>
      <c r="POF101" s="5" t="s">
        <v>46</v>
      </c>
      <c r="POG101" s="5" t="s">
        <v>46</v>
      </c>
      <c r="POH101" s="5" t="s">
        <v>46</v>
      </c>
      <c r="POI101" s="5" t="s">
        <v>46</v>
      </c>
      <c r="POJ101" s="5" t="s">
        <v>46</v>
      </c>
      <c r="POK101" s="5" t="s">
        <v>46</v>
      </c>
      <c r="POL101" s="5" t="s">
        <v>46</v>
      </c>
      <c r="POM101" s="5" t="s">
        <v>46</v>
      </c>
      <c r="PON101" s="5" t="s">
        <v>46</v>
      </c>
      <c r="POO101" s="5" t="s">
        <v>46</v>
      </c>
      <c r="POP101" s="5" t="s">
        <v>46</v>
      </c>
      <c r="POQ101" s="5" t="s">
        <v>46</v>
      </c>
      <c r="POR101" s="5" t="s">
        <v>46</v>
      </c>
      <c r="POS101" s="5" t="s">
        <v>46</v>
      </c>
      <c r="POT101" s="5" t="s">
        <v>46</v>
      </c>
      <c r="POU101" s="5" t="s">
        <v>46</v>
      </c>
      <c r="POV101" s="5" t="s">
        <v>46</v>
      </c>
      <c r="POW101" s="5" t="s">
        <v>46</v>
      </c>
      <c r="POX101" s="5" t="s">
        <v>46</v>
      </c>
      <c r="POY101" s="5" t="s">
        <v>46</v>
      </c>
      <c r="POZ101" s="5" t="s">
        <v>46</v>
      </c>
      <c r="PPA101" s="5" t="s">
        <v>46</v>
      </c>
      <c r="PPB101" s="5" t="s">
        <v>46</v>
      </c>
      <c r="PPC101" s="5" t="s">
        <v>46</v>
      </c>
      <c r="PPD101" s="5" t="s">
        <v>46</v>
      </c>
      <c r="PPE101" s="5" t="s">
        <v>46</v>
      </c>
      <c r="PPF101" s="5" t="s">
        <v>46</v>
      </c>
      <c r="PPG101" s="5" t="s">
        <v>46</v>
      </c>
      <c r="PPH101" s="5" t="s">
        <v>46</v>
      </c>
      <c r="PPI101" s="5" t="s">
        <v>46</v>
      </c>
      <c r="PPJ101" s="5" t="s">
        <v>46</v>
      </c>
      <c r="PPK101" s="5" t="s">
        <v>46</v>
      </c>
      <c r="PPL101" s="5" t="s">
        <v>46</v>
      </c>
      <c r="PPM101" s="5" t="s">
        <v>46</v>
      </c>
      <c r="PPN101" s="5" t="s">
        <v>46</v>
      </c>
      <c r="PPO101" s="5" t="s">
        <v>46</v>
      </c>
      <c r="PPP101" s="5" t="s">
        <v>46</v>
      </c>
      <c r="PPQ101" s="5" t="s">
        <v>46</v>
      </c>
      <c r="PPR101" s="5" t="s">
        <v>46</v>
      </c>
      <c r="PPS101" s="5" t="s">
        <v>46</v>
      </c>
      <c r="PPT101" s="5" t="s">
        <v>46</v>
      </c>
      <c r="PPU101" s="5" t="s">
        <v>46</v>
      </c>
      <c r="PPV101" s="5" t="s">
        <v>46</v>
      </c>
      <c r="PPW101" s="5" t="s">
        <v>46</v>
      </c>
      <c r="PPX101" s="5" t="s">
        <v>46</v>
      </c>
      <c r="PPY101" s="5" t="s">
        <v>46</v>
      </c>
      <c r="PPZ101" s="5" t="s">
        <v>46</v>
      </c>
      <c r="PQA101" s="5" t="s">
        <v>46</v>
      </c>
      <c r="PQB101" s="5" t="s">
        <v>46</v>
      </c>
      <c r="PQC101" s="5" t="s">
        <v>46</v>
      </c>
      <c r="PQD101" s="5" t="s">
        <v>46</v>
      </c>
      <c r="PQE101" s="5" t="s">
        <v>46</v>
      </c>
      <c r="PQF101" s="5" t="s">
        <v>46</v>
      </c>
      <c r="PQG101" s="5" t="s">
        <v>46</v>
      </c>
      <c r="PQH101" s="5" t="s">
        <v>46</v>
      </c>
      <c r="PQI101" s="5" t="s">
        <v>46</v>
      </c>
      <c r="PQJ101" s="5" t="s">
        <v>46</v>
      </c>
      <c r="PQK101" s="5" t="s">
        <v>46</v>
      </c>
      <c r="PQL101" s="5" t="s">
        <v>46</v>
      </c>
      <c r="PQM101" s="5" t="s">
        <v>46</v>
      </c>
      <c r="PQN101" s="5" t="s">
        <v>46</v>
      </c>
      <c r="PQO101" s="5" t="s">
        <v>46</v>
      </c>
      <c r="PQP101" s="5" t="s">
        <v>46</v>
      </c>
      <c r="PQQ101" s="5" t="s">
        <v>46</v>
      </c>
      <c r="PQR101" s="5" t="s">
        <v>46</v>
      </c>
      <c r="PQS101" s="5" t="s">
        <v>46</v>
      </c>
      <c r="PQT101" s="5" t="s">
        <v>46</v>
      </c>
      <c r="PQU101" s="5" t="s">
        <v>46</v>
      </c>
      <c r="PQV101" s="5" t="s">
        <v>46</v>
      </c>
      <c r="PQW101" s="5" t="s">
        <v>46</v>
      </c>
      <c r="PQX101" s="5" t="s">
        <v>46</v>
      </c>
      <c r="PQY101" s="5" t="s">
        <v>46</v>
      </c>
      <c r="PQZ101" s="5" t="s">
        <v>46</v>
      </c>
      <c r="PRA101" s="5" t="s">
        <v>46</v>
      </c>
      <c r="PRB101" s="5" t="s">
        <v>46</v>
      </c>
      <c r="PRC101" s="5" t="s">
        <v>46</v>
      </c>
      <c r="PRD101" s="5" t="s">
        <v>46</v>
      </c>
      <c r="PRE101" s="5" t="s">
        <v>46</v>
      </c>
      <c r="PRF101" s="5" t="s">
        <v>46</v>
      </c>
      <c r="PRG101" s="5" t="s">
        <v>46</v>
      </c>
      <c r="PRH101" s="5" t="s">
        <v>46</v>
      </c>
      <c r="PRI101" s="5" t="s">
        <v>46</v>
      </c>
      <c r="PRJ101" s="5" t="s">
        <v>46</v>
      </c>
      <c r="PRK101" s="5" t="s">
        <v>46</v>
      </c>
      <c r="PRL101" s="5" t="s">
        <v>46</v>
      </c>
      <c r="PRM101" s="5" t="s">
        <v>46</v>
      </c>
      <c r="PRN101" s="5" t="s">
        <v>46</v>
      </c>
      <c r="PRO101" s="5" t="s">
        <v>46</v>
      </c>
      <c r="PRP101" s="5" t="s">
        <v>46</v>
      </c>
      <c r="PRQ101" s="5" t="s">
        <v>46</v>
      </c>
      <c r="PRR101" s="5" t="s">
        <v>46</v>
      </c>
      <c r="PRS101" s="5" t="s">
        <v>46</v>
      </c>
      <c r="PRT101" s="5" t="s">
        <v>46</v>
      </c>
      <c r="PRU101" s="5" t="s">
        <v>46</v>
      </c>
      <c r="PRV101" s="5" t="s">
        <v>46</v>
      </c>
      <c r="PRW101" s="5" t="s">
        <v>46</v>
      </c>
      <c r="PRX101" s="5" t="s">
        <v>46</v>
      </c>
      <c r="PRY101" s="5" t="s">
        <v>46</v>
      </c>
      <c r="PRZ101" s="5" t="s">
        <v>46</v>
      </c>
      <c r="PSA101" s="5" t="s">
        <v>46</v>
      </c>
      <c r="PSB101" s="5" t="s">
        <v>46</v>
      </c>
      <c r="PSC101" s="5" t="s">
        <v>46</v>
      </c>
      <c r="PSD101" s="5" t="s">
        <v>46</v>
      </c>
      <c r="PSE101" s="5" t="s">
        <v>46</v>
      </c>
      <c r="PSF101" s="5" t="s">
        <v>46</v>
      </c>
      <c r="PSG101" s="5" t="s">
        <v>46</v>
      </c>
      <c r="PSH101" s="5" t="s">
        <v>46</v>
      </c>
      <c r="PSI101" s="5" t="s">
        <v>46</v>
      </c>
      <c r="PSJ101" s="5" t="s">
        <v>46</v>
      </c>
      <c r="PSK101" s="5" t="s">
        <v>46</v>
      </c>
      <c r="PSL101" s="5" t="s">
        <v>46</v>
      </c>
      <c r="PSM101" s="5" t="s">
        <v>46</v>
      </c>
      <c r="PSN101" s="5" t="s">
        <v>46</v>
      </c>
      <c r="PSO101" s="5" t="s">
        <v>46</v>
      </c>
      <c r="PSP101" s="5" t="s">
        <v>46</v>
      </c>
      <c r="PSQ101" s="5" t="s">
        <v>46</v>
      </c>
      <c r="PSR101" s="5" t="s">
        <v>46</v>
      </c>
      <c r="PSS101" s="5" t="s">
        <v>46</v>
      </c>
      <c r="PST101" s="5" t="s">
        <v>46</v>
      </c>
      <c r="PSU101" s="5" t="s">
        <v>46</v>
      </c>
      <c r="PSV101" s="5" t="s">
        <v>46</v>
      </c>
      <c r="PSW101" s="5" t="s">
        <v>46</v>
      </c>
      <c r="PSX101" s="5" t="s">
        <v>46</v>
      </c>
      <c r="PSY101" s="5" t="s">
        <v>46</v>
      </c>
      <c r="PSZ101" s="5" t="s">
        <v>46</v>
      </c>
      <c r="PTA101" s="5" t="s">
        <v>46</v>
      </c>
      <c r="PTB101" s="5" t="s">
        <v>46</v>
      </c>
      <c r="PTC101" s="5" t="s">
        <v>46</v>
      </c>
      <c r="PTD101" s="5" t="s">
        <v>46</v>
      </c>
      <c r="PTE101" s="5" t="s">
        <v>46</v>
      </c>
      <c r="PTF101" s="5" t="s">
        <v>46</v>
      </c>
      <c r="PTG101" s="5" t="s">
        <v>46</v>
      </c>
      <c r="PTH101" s="5" t="s">
        <v>46</v>
      </c>
      <c r="PTI101" s="5" t="s">
        <v>46</v>
      </c>
      <c r="PTJ101" s="5" t="s">
        <v>46</v>
      </c>
      <c r="PTK101" s="5" t="s">
        <v>46</v>
      </c>
      <c r="PTL101" s="5" t="s">
        <v>46</v>
      </c>
      <c r="PTM101" s="5" t="s">
        <v>46</v>
      </c>
      <c r="PTN101" s="5" t="s">
        <v>46</v>
      </c>
      <c r="PTO101" s="5" t="s">
        <v>46</v>
      </c>
      <c r="PTP101" s="5" t="s">
        <v>46</v>
      </c>
      <c r="PTQ101" s="5" t="s">
        <v>46</v>
      </c>
      <c r="PTR101" s="5" t="s">
        <v>46</v>
      </c>
      <c r="PTS101" s="5" t="s">
        <v>46</v>
      </c>
      <c r="PTT101" s="5" t="s">
        <v>46</v>
      </c>
      <c r="PTU101" s="5" t="s">
        <v>46</v>
      </c>
      <c r="PTV101" s="5" t="s">
        <v>46</v>
      </c>
      <c r="PTW101" s="5" t="s">
        <v>46</v>
      </c>
      <c r="PTX101" s="5" t="s">
        <v>46</v>
      </c>
      <c r="PTY101" s="5" t="s">
        <v>46</v>
      </c>
      <c r="PTZ101" s="5" t="s">
        <v>46</v>
      </c>
      <c r="PUA101" s="5" t="s">
        <v>46</v>
      </c>
      <c r="PUB101" s="5" t="s">
        <v>46</v>
      </c>
      <c r="PUC101" s="5" t="s">
        <v>46</v>
      </c>
      <c r="PUD101" s="5" t="s">
        <v>46</v>
      </c>
      <c r="PUE101" s="5" t="s">
        <v>46</v>
      </c>
      <c r="PUF101" s="5" t="s">
        <v>46</v>
      </c>
      <c r="PUG101" s="5" t="s">
        <v>46</v>
      </c>
      <c r="PUH101" s="5" t="s">
        <v>46</v>
      </c>
      <c r="PUI101" s="5" t="s">
        <v>46</v>
      </c>
      <c r="PUJ101" s="5" t="s">
        <v>46</v>
      </c>
      <c r="PUK101" s="5" t="s">
        <v>46</v>
      </c>
      <c r="PUL101" s="5" t="s">
        <v>46</v>
      </c>
      <c r="PUM101" s="5" t="s">
        <v>46</v>
      </c>
      <c r="PUN101" s="5" t="s">
        <v>46</v>
      </c>
      <c r="PUO101" s="5" t="s">
        <v>46</v>
      </c>
      <c r="PUP101" s="5" t="s">
        <v>46</v>
      </c>
      <c r="PUQ101" s="5" t="s">
        <v>46</v>
      </c>
      <c r="PUR101" s="5" t="s">
        <v>46</v>
      </c>
      <c r="PUS101" s="5" t="s">
        <v>46</v>
      </c>
      <c r="PUT101" s="5" t="s">
        <v>46</v>
      </c>
      <c r="PUU101" s="5" t="s">
        <v>46</v>
      </c>
      <c r="PUV101" s="5" t="s">
        <v>46</v>
      </c>
      <c r="PUW101" s="5" t="s">
        <v>46</v>
      </c>
      <c r="PUX101" s="5" t="s">
        <v>46</v>
      </c>
      <c r="PUY101" s="5" t="s">
        <v>46</v>
      </c>
      <c r="PUZ101" s="5" t="s">
        <v>46</v>
      </c>
      <c r="PVA101" s="5" t="s">
        <v>46</v>
      </c>
      <c r="PVB101" s="5" t="s">
        <v>46</v>
      </c>
      <c r="PVC101" s="5" t="s">
        <v>46</v>
      </c>
      <c r="PVD101" s="5" t="s">
        <v>46</v>
      </c>
      <c r="PVE101" s="5" t="s">
        <v>46</v>
      </c>
      <c r="PVF101" s="5" t="s">
        <v>46</v>
      </c>
      <c r="PVG101" s="5" t="s">
        <v>46</v>
      </c>
      <c r="PVH101" s="5" t="s">
        <v>46</v>
      </c>
      <c r="PVI101" s="5" t="s">
        <v>46</v>
      </c>
      <c r="PVJ101" s="5" t="s">
        <v>46</v>
      </c>
      <c r="PVK101" s="5" t="s">
        <v>46</v>
      </c>
      <c r="PVL101" s="5" t="s">
        <v>46</v>
      </c>
      <c r="PVM101" s="5" t="s">
        <v>46</v>
      </c>
      <c r="PVN101" s="5" t="s">
        <v>46</v>
      </c>
      <c r="PVO101" s="5" t="s">
        <v>46</v>
      </c>
      <c r="PVP101" s="5" t="s">
        <v>46</v>
      </c>
      <c r="PVQ101" s="5" t="s">
        <v>46</v>
      </c>
      <c r="PVR101" s="5" t="s">
        <v>46</v>
      </c>
      <c r="PVS101" s="5" t="s">
        <v>46</v>
      </c>
      <c r="PVT101" s="5" t="s">
        <v>46</v>
      </c>
      <c r="PVU101" s="5" t="s">
        <v>46</v>
      </c>
      <c r="PVV101" s="5" t="s">
        <v>46</v>
      </c>
      <c r="PVW101" s="5" t="s">
        <v>46</v>
      </c>
      <c r="PVX101" s="5" t="s">
        <v>46</v>
      </c>
      <c r="PVY101" s="5" t="s">
        <v>46</v>
      </c>
      <c r="PVZ101" s="5" t="s">
        <v>46</v>
      </c>
      <c r="PWA101" s="5" t="s">
        <v>46</v>
      </c>
      <c r="PWB101" s="5" t="s">
        <v>46</v>
      </c>
      <c r="PWC101" s="5" t="s">
        <v>46</v>
      </c>
      <c r="PWD101" s="5" t="s">
        <v>46</v>
      </c>
      <c r="PWE101" s="5" t="s">
        <v>46</v>
      </c>
      <c r="PWF101" s="5" t="s">
        <v>46</v>
      </c>
      <c r="PWG101" s="5" t="s">
        <v>46</v>
      </c>
      <c r="PWH101" s="5" t="s">
        <v>46</v>
      </c>
      <c r="PWI101" s="5" t="s">
        <v>46</v>
      </c>
      <c r="PWJ101" s="5" t="s">
        <v>46</v>
      </c>
      <c r="PWK101" s="5" t="s">
        <v>46</v>
      </c>
      <c r="PWL101" s="5" t="s">
        <v>46</v>
      </c>
      <c r="PWM101" s="5" t="s">
        <v>46</v>
      </c>
      <c r="PWN101" s="5" t="s">
        <v>46</v>
      </c>
      <c r="PWO101" s="5" t="s">
        <v>46</v>
      </c>
      <c r="PWP101" s="5" t="s">
        <v>46</v>
      </c>
      <c r="PWQ101" s="5" t="s">
        <v>46</v>
      </c>
      <c r="PWR101" s="5" t="s">
        <v>46</v>
      </c>
      <c r="PWS101" s="5" t="s">
        <v>46</v>
      </c>
      <c r="PWT101" s="5" t="s">
        <v>46</v>
      </c>
      <c r="PWU101" s="5" t="s">
        <v>46</v>
      </c>
      <c r="PWV101" s="5" t="s">
        <v>46</v>
      </c>
      <c r="PWW101" s="5" t="s">
        <v>46</v>
      </c>
      <c r="PWX101" s="5" t="s">
        <v>46</v>
      </c>
      <c r="PWY101" s="5" t="s">
        <v>46</v>
      </c>
      <c r="PWZ101" s="5" t="s">
        <v>46</v>
      </c>
      <c r="PXA101" s="5" t="s">
        <v>46</v>
      </c>
      <c r="PXB101" s="5" t="s">
        <v>46</v>
      </c>
      <c r="PXC101" s="5" t="s">
        <v>46</v>
      </c>
      <c r="PXD101" s="5" t="s">
        <v>46</v>
      </c>
      <c r="PXE101" s="5" t="s">
        <v>46</v>
      </c>
      <c r="PXF101" s="5" t="s">
        <v>46</v>
      </c>
      <c r="PXG101" s="5" t="s">
        <v>46</v>
      </c>
      <c r="PXH101" s="5" t="s">
        <v>46</v>
      </c>
      <c r="PXI101" s="5" t="s">
        <v>46</v>
      </c>
      <c r="PXJ101" s="5" t="s">
        <v>46</v>
      </c>
      <c r="PXK101" s="5" t="s">
        <v>46</v>
      </c>
      <c r="PXL101" s="5" t="s">
        <v>46</v>
      </c>
      <c r="PXM101" s="5" t="s">
        <v>46</v>
      </c>
      <c r="PXN101" s="5" t="s">
        <v>46</v>
      </c>
      <c r="PXO101" s="5" t="s">
        <v>46</v>
      </c>
      <c r="PXP101" s="5" t="s">
        <v>46</v>
      </c>
      <c r="PXQ101" s="5" t="s">
        <v>46</v>
      </c>
      <c r="PXR101" s="5" t="s">
        <v>46</v>
      </c>
      <c r="PXS101" s="5" t="s">
        <v>46</v>
      </c>
      <c r="PXT101" s="5" t="s">
        <v>46</v>
      </c>
      <c r="PXU101" s="5" t="s">
        <v>46</v>
      </c>
      <c r="PXV101" s="5" t="s">
        <v>46</v>
      </c>
      <c r="PXW101" s="5" t="s">
        <v>46</v>
      </c>
      <c r="PXX101" s="5" t="s">
        <v>46</v>
      </c>
      <c r="PXY101" s="5" t="s">
        <v>46</v>
      </c>
      <c r="PXZ101" s="5" t="s">
        <v>46</v>
      </c>
      <c r="PYA101" s="5" t="s">
        <v>46</v>
      </c>
      <c r="PYB101" s="5" t="s">
        <v>46</v>
      </c>
      <c r="PYC101" s="5" t="s">
        <v>46</v>
      </c>
      <c r="PYD101" s="5" t="s">
        <v>46</v>
      </c>
      <c r="PYE101" s="5" t="s">
        <v>46</v>
      </c>
      <c r="PYF101" s="5" t="s">
        <v>46</v>
      </c>
      <c r="PYG101" s="5" t="s">
        <v>46</v>
      </c>
      <c r="PYH101" s="5" t="s">
        <v>46</v>
      </c>
      <c r="PYI101" s="5" t="s">
        <v>46</v>
      </c>
      <c r="PYJ101" s="5" t="s">
        <v>46</v>
      </c>
      <c r="PYK101" s="5" t="s">
        <v>46</v>
      </c>
      <c r="PYL101" s="5" t="s">
        <v>46</v>
      </c>
      <c r="PYM101" s="5" t="s">
        <v>46</v>
      </c>
      <c r="PYN101" s="5" t="s">
        <v>46</v>
      </c>
      <c r="PYO101" s="5" t="s">
        <v>46</v>
      </c>
      <c r="PYP101" s="5" t="s">
        <v>46</v>
      </c>
      <c r="PYQ101" s="5" t="s">
        <v>46</v>
      </c>
      <c r="PYR101" s="5" t="s">
        <v>46</v>
      </c>
      <c r="PYS101" s="5" t="s">
        <v>46</v>
      </c>
      <c r="PYT101" s="5" t="s">
        <v>46</v>
      </c>
      <c r="PYU101" s="5" t="s">
        <v>46</v>
      </c>
      <c r="PYV101" s="5" t="s">
        <v>46</v>
      </c>
      <c r="PYW101" s="5" t="s">
        <v>46</v>
      </c>
      <c r="PYX101" s="5" t="s">
        <v>46</v>
      </c>
      <c r="PYY101" s="5" t="s">
        <v>46</v>
      </c>
      <c r="PYZ101" s="5" t="s">
        <v>46</v>
      </c>
      <c r="PZA101" s="5" t="s">
        <v>46</v>
      </c>
      <c r="PZB101" s="5" t="s">
        <v>46</v>
      </c>
      <c r="PZC101" s="5" t="s">
        <v>46</v>
      </c>
      <c r="PZD101" s="5" t="s">
        <v>46</v>
      </c>
      <c r="PZE101" s="5" t="s">
        <v>46</v>
      </c>
      <c r="PZF101" s="5" t="s">
        <v>46</v>
      </c>
      <c r="PZG101" s="5" t="s">
        <v>46</v>
      </c>
      <c r="PZH101" s="5" t="s">
        <v>46</v>
      </c>
      <c r="PZI101" s="5" t="s">
        <v>46</v>
      </c>
      <c r="PZJ101" s="5" t="s">
        <v>46</v>
      </c>
      <c r="PZK101" s="5" t="s">
        <v>46</v>
      </c>
      <c r="PZL101" s="5" t="s">
        <v>46</v>
      </c>
      <c r="PZM101" s="5" t="s">
        <v>46</v>
      </c>
      <c r="PZN101" s="5" t="s">
        <v>46</v>
      </c>
      <c r="PZO101" s="5" t="s">
        <v>46</v>
      </c>
      <c r="PZP101" s="5" t="s">
        <v>46</v>
      </c>
      <c r="PZQ101" s="5" t="s">
        <v>46</v>
      </c>
      <c r="PZR101" s="5" t="s">
        <v>46</v>
      </c>
      <c r="PZS101" s="5" t="s">
        <v>46</v>
      </c>
      <c r="PZT101" s="5" t="s">
        <v>46</v>
      </c>
      <c r="PZU101" s="5" t="s">
        <v>46</v>
      </c>
      <c r="PZV101" s="5" t="s">
        <v>46</v>
      </c>
      <c r="PZW101" s="5" t="s">
        <v>46</v>
      </c>
      <c r="PZX101" s="5" t="s">
        <v>46</v>
      </c>
      <c r="PZY101" s="5" t="s">
        <v>46</v>
      </c>
      <c r="PZZ101" s="5" t="s">
        <v>46</v>
      </c>
      <c r="QAA101" s="5" t="s">
        <v>46</v>
      </c>
      <c r="QAB101" s="5" t="s">
        <v>46</v>
      </c>
      <c r="QAC101" s="5" t="s">
        <v>46</v>
      </c>
      <c r="QAD101" s="5" t="s">
        <v>46</v>
      </c>
      <c r="QAE101" s="5" t="s">
        <v>46</v>
      </c>
      <c r="QAF101" s="5" t="s">
        <v>46</v>
      </c>
      <c r="QAG101" s="5" t="s">
        <v>46</v>
      </c>
      <c r="QAH101" s="5" t="s">
        <v>46</v>
      </c>
      <c r="QAI101" s="5" t="s">
        <v>46</v>
      </c>
      <c r="QAJ101" s="5" t="s">
        <v>46</v>
      </c>
      <c r="QAK101" s="5" t="s">
        <v>46</v>
      </c>
      <c r="QAL101" s="5" t="s">
        <v>46</v>
      </c>
      <c r="QAM101" s="5" t="s">
        <v>46</v>
      </c>
      <c r="QAN101" s="5" t="s">
        <v>46</v>
      </c>
      <c r="QAO101" s="5" t="s">
        <v>46</v>
      </c>
      <c r="QAP101" s="5" t="s">
        <v>46</v>
      </c>
      <c r="QAQ101" s="5" t="s">
        <v>46</v>
      </c>
      <c r="QAR101" s="5" t="s">
        <v>46</v>
      </c>
      <c r="QAS101" s="5" t="s">
        <v>46</v>
      </c>
      <c r="QAT101" s="5" t="s">
        <v>46</v>
      </c>
      <c r="QAU101" s="5" t="s">
        <v>46</v>
      </c>
      <c r="QAV101" s="5" t="s">
        <v>46</v>
      </c>
      <c r="QAW101" s="5" t="s">
        <v>46</v>
      </c>
      <c r="QAX101" s="5" t="s">
        <v>46</v>
      </c>
      <c r="QAY101" s="5" t="s">
        <v>46</v>
      </c>
      <c r="QAZ101" s="5" t="s">
        <v>46</v>
      </c>
      <c r="QBA101" s="5" t="s">
        <v>46</v>
      </c>
      <c r="QBB101" s="5" t="s">
        <v>46</v>
      </c>
      <c r="QBC101" s="5" t="s">
        <v>46</v>
      </c>
      <c r="QBD101" s="5" t="s">
        <v>46</v>
      </c>
      <c r="QBE101" s="5" t="s">
        <v>46</v>
      </c>
      <c r="QBF101" s="5" t="s">
        <v>46</v>
      </c>
      <c r="QBG101" s="5" t="s">
        <v>46</v>
      </c>
      <c r="QBH101" s="5" t="s">
        <v>46</v>
      </c>
      <c r="QBI101" s="5" t="s">
        <v>46</v>
      </c>
      <c r="QBJ101" s="5" t="s">
        <v>46</v>
      </c>
      <c r="QBK101" s="5" t="s">
        <v>46</v>
      </c>
      <c r="QBL101" s="5" t="s">
        <v>46</v>
      </c>
      <c r="QBM101" s="5" t="s">
        <v>46</v>
      </c>
      <c r="QBN101" s="5" t="s">
        <v>46</v>
      </c>
      <c r="QBO101" s="5" t="s">
        <v>46</v>
      </c>
      <c r="QBP101" s="5" t="s">
        <v>46</v>
      </c>
      <c r="QBQ101" s="5" t="s">
        <v>46</v>
      </c>
      <c r="QBR101" s="5" t="s">
        <v>46</v>
      </c>
      <c r="QBS101" s="5" t="s">
        <v>46</v>
      </c>
      <c r="QBT101" s="5" t="s">
        <v>46</v>
      </c>
      <c r="QBU101" s="5" t="s">
        <v>46</v>
      </c>
      <c r="QBV101" s="5" t="s">
        <v>46</v>
      </c>
      <c r="QBW101" s="5" t="s">
        <v>46</v>
      </c>
      <c r="QBX101" s="5" t="s">
        <v>46</v>
      </c>
      <c r="QBY101" s="5" t="s">
        <v>46</v>
      </c>
      <c r="QBZ101" s="5" t="s">
        <v>46</v>
      </c>
      <c r="QCA101" s="5" t="s">
        <v>46</v>
      </c>
      <c r="QCB101" s="5" t="s">
        <v>46</v>
      </c>
      <c r="QCC101" s="5" t="s">
        <v>46</v>
      </c>
      <c r="QCD101" s="5" t="s">
        <v>46</v>
      </c>
      <c r="QCE101" s="5" t="s">
        <v>46</v>
      </c>
      <c r="QCF101" s="5" t="s">
        <v>46</v>
      </c>
      <c r="QCG101" s="5" t="s">
        <v>46</v>
      </c>
      <c r="QCH101" s="5" t="s">
        <v>46</v>
      </c>
      <c r="QCI101" s="5" t="s">
        <v>46</v>
      </c>
      <c r="QCJ101" s="5" t="s">
        <v>46</v>
      </c>
      <c r="QCK101" s="5" t="s">
        <v>46</v>
      </c>
      <c r="QCL101" s="5" t="s">
        <v>46</v>
      </c>
      <c r="QCM101" s="5" t="s">
        <v>46</v>
      </c>
      <c r="QCN101" s="5" t="s">
        <v>46</v>
      </c>
      <c r="QCO101" s="5" t="s">
        <v>46</v>
      </c>
      <c r="QCP101" s="5" t="s">
        <v>46</v>
      </c>
      <c r="QCQ101" s="5" t="s">
        <v>46</v>
      </c>
      <c r="QCR101" s="5" t="s">
        <v>46</v>
      </c>
      <c r="QCS101" s="5" t="s">
        <v>46</v>
      </c>
      <c r="QCT101" s="5" t="s">
        <v>46</v>
      </c>
      <c r="QCU101" s="5" t="s">
        <v>46</v>
      </c>
      <c r="QCV101" s="5" t="s">
        <v>46</v>
      </c>
      <c r="QCW101" s="5" t="s">
        <v>46</v>
      </c>
      <c r="QCX101" s="5" t="s">
        <v>46</v>
      </c>
      <c r="QCY101" s="5" t="s">
        <v>46</v>
      </c>
      <c r="QCZ101" s="5" t="s">
        <v>46</v>
      </c>
      <c r="QDA101" s="5" t="s">
        <v>46</v>
      </c>
      <c r="QDB101" s="5" t="s">
        <v>46</v>
      </c>
      <c r="QDC101" s="5" t="s">
        <v>46</v>
      </c>
      <c r="QDD101" s="5" t="s">
        <v>46</v>
      </c>
      <c r="QDE101" s="5" t="s">
        <v>46</v>
      </c>
      <c r="QDF101" s="5" t="s">
        <v>46</v>
      </c>
      <c r="QDG101" s="5" t="s">
        <v>46</v>
      </c>
      <c r="QDH101" s="5" t="s">
        <v>46</v>
      </c>
      <c r="QDI101" s="5" t="s">
        <v>46</v>
      </c>
      <c r="QDJ101" s="5" t="s">
        <v>46</v>
      </c>
      <c r="QDK101" s="5" t="s">
        <v>46</v>
      </c>
      <c r="QDL101" s="5" t="s">
        <v>46</v>
      </c>
      <c r="QDM101" s="5" t="s">
        <v>46</v>
      </c>
      <c r="QDN101" s="5" t="s">
        <v>46</v>
      </c>
      <c r="QDO101" s="5" t="s">
        <v>46</v>
      </c>
      <c r="QDP101" s="5" t="s">
        <v>46</v>
      </c>
      <c r="QDQ101" s="5" t="s">
        <v>46</v>
      </c>
      <c r="QDR101" s="5" t="s">
        <v>46</v>
      </c>
      <c r="QDS101" s="5" t="s">
        <v>46</v>
      </c>
      <c r="QDT101" s="5" t="s">
        <v>46</v>
      </c>
      <c r="QDU101" s="5" t="s">
        <v>46</v>
      </c>
      <c r="QDV101" s="5" t="s">
        <v>46</v>
      </c>
      <c r="QDW101" s="5" t="s">
        <v>46</v>
      </c>
      <c r="QDX101" s="5" t="s">
        <v>46</v>
      </c>
      <c r="QDY101" s="5" t="s">
        <v>46</v>
      </c>
      <c r="QDZ101" s="5" t="s">
        <v>46</v>
      </c>
      <c r="QEA101" s="5" t="s">
        <v>46</v>
      </c>
      <c r="QEB101" s="5" t="s">
        <v>46</v>
      </c>
      <c r="QEC101" s="5" t="s">
        <v>46</v>
      </c>
      <c r="QED101" s="5" t="s">
        <v>46</v>
      </c>
      <c r="QEE101" s="5" t="s">
        <v>46</v>
      </c>
      <c r="QEF101" s="5" t="s">
        <v>46</v>
      </c>
      <c r="QEG101" s="5" t="s">
        <v>46</v>
      </c>
      <c r="QEH101" s="5" t="s">
        <v>46</v>
      </c>
      <c r="QEI101" s="5" t="s">
        <v>46</v>
      </c>
      <c r="QEJ101" s="5" t="s">
        <v>46</v>
      </c>
      <c r="QEK101" s="5" t="s">
        <v>46</v>
      </c>
      <c r="QEL101" s="5" t="s">
        <v>46</v>
      </c>
      <c r="QEM101" s="5" t="s">
        <v>46</v>
      </c>
      <c r="QEN101" s="5" t="s">
        <v>46</v>
      </c>
      <c r="QEO101" s="5" t="s">
        <v>46</v>
      </c>
      <c r="QEP101" s="5" t="s">
        <v>46</v>
      </c>
      <c r="QEQ101" s="5" t="s">
        <v>46</v>
      </c>
      <c r="QER101" s="5" t="s">
        <v>46</v>
      </c>
      <c r="QES101" s="5" t="s">
        <v>46</v>
      </c>
      <c r="QET101" s="5" t="s">
        <v>46</v>
      </c>
      <c r="QEU101" s="5" t="s">
        <v>46</v>
      </c>
      <c r="QEV101" s="5" t="s">
        <v>46</v>
      </c>
      <c r="QEW101" s="5" t="s">
        <v>46</v>
      </c>
      <c r="QEX101" s="5" t="s">
        <v>46</v>
      </c>
      <c r="QEY101" s="5" t="s">
        <v>46</v>
      </c>
      <c r="QEZ101" s="5" t="s">
        <v>46</v>
      </c>
      <c r="QFA101" s="5" t="s">
        <v>46</v>
      </c>
      <c r="QFB101" s="5" t="s">
        <v>46</v>
      </c>
      <c r="QFC101" s="5" t="s">
        <v>46</v>
      </c>
      <c r="QFD101" s="5" t="s">
        <v>46</v>
      </c>
      <c r="QFE101" s="5" t="s">
        <v>46</v>
      </c>
      <c r="QFF101" s="5" t="s">
        <v>46</v>
      </c>
      <c r="QFG101" s="5" t="s">
        <v>46</v>
      </c>
      <c r="QFH101" s="5" t="s">
        <v>46</v>
      </c>
      <c r="QFI101" s="5" t="s">
        <v>46</v>
      </c>
      <c r="QFJ101" s="5" t="s">
        <v>46</v>
      </c>
      <c r="QFK101" s="5" t="s">
        <v>46</v>
      </c>
      <c r="QFL101" s="5" t="s">
        <v>46</v>
      </c>
      <c r="QFM101" s="5" t="s">
        <v>46</v>
      </c>
      <c r="QFN101" s="5" t="s">
        <v>46</v>
      </c>
      <c r="QFO101" s="5" t="s">
        <v>46</v>
      </c>
      <c r="QFP101" s="5" t="s">
        <v>46</v>
      </c>
      <c r="QFQ101" s="5" t="s">
        <v>46</v>
      </c>
      <c r="QFR101" s="5" t="s">
        <v>46</v>
      </c>
      <c r="QFS101" s="5" t="s">
        <v>46</v>
      </c>
      <c r="QFT101" s="5" t="s">
        <v>46</v>
      </c>
      <c r="QFU101" s="5" t="s">
        <v>46</v>
      </c>
      <c r="QFV101" s="5" t="s">
        <v>46</v>
      </c>
      <c r="QFW101" s="5" t="s">
        <v>46</v>
      </c>
      <c r="QFX101" s="5" t="s">
        <v>46</v>
      </c>
      <c r="QFY101" s="5" t="s">
        <v>46</v>
      </c>
      <c r="QFZ101" s="5" t="s">
        <v>46</v>
      </c>
      <c r="QGA101" s="5" t="s">
        <v>46</v>
      </c>
      <c r="QGB101" s="5" t="s">
        <v>46</v>
      </c>
      <c r="QGC101" s="5" t="s">
        <v>46</v>
      </c>
      <c r="QGD101" s="5" t="s">
        <v>46</v>
      </c>
      <c r="QGE101" s="5" t="s">
        <v>46</v>
      </c>
      <c r="QGF101" s="5" t="s">
        <v>46</v>
      </c>
      <c r="QGG101" s="5" t="s">
        <v>46</v>
      </c>
      <c r="QGH101" s="5" t="s">
        <v>46</v>
      </c>
      <c r="QGI101" s="5" t="s">
        <v>46</v>
      </c>
      <c r="QGJ101" s="5" t="s">
        <v>46</v>
      </c>
      <c r="QGK101" s="5" t="s">
        <v>46</v>
      </c>
      <c r="QGL101" s="5" t="s">
        <v>46</v>
      </c>
      <c r="QGM101" s="5" t="s">
        <v>46</v>
      </c>
      <c r="QGN101" s="5" t="s">
        <v>46</v>
      </c>
      <c r="QGO101" s="5" t="s">
        <v>46</v>
      </c>
      <c r="QGP101" s="5" t="s">
        <v>46</v>
      </c>
      <c r="QGQ101" s="5" t="s">
        <v>46</v>
      </c>
      <c r="QGR101" s="5" t="s">
        <v>46</v>
      </c>
      <c r="QGS101" s="5" t="s">
        <v>46</v>
      </c>
      <c r="QGT101" s="5" t="s">
        <v>46</v>
      </c>
      <c r="QGU101" s="5" t="s">
        <v>46</v>
      </c>
      <c r="QGV101" s="5" t="s">
        <v>46</v>
      </c>
      <c r="QGW101" s="5" t="s">
        <v>46</v>
      </c>
      <c r="QGX101" s="5" t="s">
        <v>46</v>
      </c>
      <c r="QGY101" s="5" t="s">
        <v>46</v>
      </c>
      <c r="QGZ101" s="5" t="s">
        <v>46</v>
      </c>
      <c r="QHA101" s="5" t="s">
        <v>46</v>
      </c>
      <c r="QHB101" s="5" t="s">
        <v>46</v>
      </c>
      <c r="QHC101" s="5" t="s">
        <v>46</v>
      </c>
      <c r="QHD101" s="5" t="s">
        <v>46</v>
      </c>
      <c r="QHE101" s="5" t="s">
        <v>46</v>
      </c>
      <c r="QHF101" s="5" t="s">
        <v>46</v>
      </c>
      <c r="QHG101" s="5" t="s">
        <v>46</v>
      </c>
      <c r="QHH101" s="5" t="s">
        <v>46</v>
      </c>
      <c r="QHI101" s="5" t="s">
        <v>46</v>
      </c>
      <c r="QHJ101" s="5" t="s">
        <v>46</v>
      </c>
      <c r="QHK101" s="5" t="s">
        <v>46</v>
      </c>
      <c r="QHL101" s="5" t="s">
        <v>46</v>
      </c>
      <c r="QHM101" s="5" t="s">
        <v>46</v>
      </c>
      <c r="QHN101" s="5" t="s">
        <v>46</v>
      </c>
      <c r="QHO101" s="5" t="s">
        <v>46</v>
      </c>
      <c r="QHP101" s="5" t="s">
        <v>46</v>
      </c>
      <c r="QHQ101" s="5" t="s">
        <v>46</v>
      </c>
      <c r="QHR101" s="5" t="s">
        <v>46</v>
      </c>
      <c r="QHS101" s="5" t="s">
        <v>46</v>
      </c>
      <c r="QHT101" s="5" t="s">
        <v>46</v>
      </c>
      <c r="QHU101" s="5" t="s">
        <v>46</v>
      </c>
      <c r="QHV101" s="5" t="s">
        <v>46</v>
      </c>
      <c r="QHW101" s="5" t="s">
        <v>46</v>
      </c>
      <c r="QHX101" s="5" t="s">
        <v>46</v>
      </c>
      <c r="QHY101" s="5" t="s">
        <v>46</v>
      </c>
      <c r="QHZ101" s="5" t="s">
        <v>46</v>
      </c>
      <c r="QIA101" s="5" t="s">
        <v>46</v>
      </c>
      <c r="QIB101" s="5" t="s">
        <v>46</v>
      </c>
      <c r="QIC101" s="5" t="s">
        <v>46</v>
      </c>
      <c r="QID101" s="5" t="s">
        <v>46</v>
      </c>
      <c r="QIE101" s="5" t="s">
        <v>46</v>
      </c>
      <c r="QIF101" s="5" t="s">
        <v>46</v>
      </c>
      <c r="QIG101" s="5" t="s">
        <v>46</v>
      </c>
      <c r="QIH101" s="5" t="s">
        <v>46</v>
      </c>
      <c r="QII101" s="5" t="s">
        <v>46</v>
      </c>
      <c r="QIJ101" s="5" t="s">
        <v>46</v>
      </c>
      <c r="QIK101" s="5" t="s">
        <v>46</v>
      </c>
      <c r="QIL101" s="5" t="s">
        <v>46</v>
      </c>
      <c r="QIM101" s="5" t="s">
        <v>46</v>
      </c>
      <c r="QIN101" s="5" t="s">
        <v>46</v>
      </c>
      <c r="QIO101" s="5" t="s">
        <v>46</v>
      </c>
      <c r="QIP101" s="5" t="s">
        <v>46</v>
      </c>
      <c r="QIQ101" s="5" t="s">
        <v>46</v>
      </c>
      <c r="QIR101" s="5" t="s">
        <v>46</v>
      </c>
      <c r="QIS101" s="5" t="s">
        <v>46</v>
      </c>
      <c r="QIT101" s="5" t="s">
        <v>46</v>
      </c>
      <c r="QIU101" s="5" t="s">
        <v>46</v>
      </c>
      <c r="QIV101" s="5" t="s">
        <v>46</v>
      </c>
      <c r="QIW101" s="5" t="s">
        <v>46</v>
      </c>
      <c r="QIX101" s="5" t="s">
        <v>46</v>
      </c>
      <c r="QIY101" s="5" t="s">
        <v>46</v>
      </c>
      <c r="QIZ101" s="5" t="s">
        <v>46</v>
      </c>
      <c r="QJA101" s="5" t="s">
        <v>46</v>
      </c>
      <c r="QJB101" s="5" t="s">
        <v>46</v>
      </c>
      <c r="QJC101" s="5" t="s">
        <v>46</v>
      </c>
      <c r="QJD101" s="5" t="s">
        <v>46</v>
      </c>
      <c r="QJE101" s="5" t="s">
        <v>46</v>
      </c>
      <c r="QJF101" s="5" t="s">
        <v>46</v>
      </c>
      <c r="QJG101" s="5" t="s">
        <v>46</v>
      </c>
      <c r="QJH101" s="5" t="s">
        <v>46</v>
      </c>
      <c r="QJI101" s="5" t="s">
        <v>46</v>
      </c>
      <c r="QJJ101" s="5" t="s">
        <v>46</v>
      </c>
      <c r="QJK101" s="5" t="s">
        <v>46</v>
      </c>
      <c r="QJL101" s="5" t="s">
        <v>46</v>
      </c>
      <c r="QJM101" s="5" t="s">
        <v>46</v>
      </c>
      <c r="QJN101" s="5" t="s">
        <v>46</v>
      </c>
      <c r="QJO101" s="5" t="s">
        <v>46</v>
      </c>
      <c r="QJP101" s="5" t="s">
        <v>46</v>
      </c>
      <c r="QJQ101" s="5" t="s">
        <v>46</v>
      </c>
      <c r="QJR101" s="5" t="s">
        <v>46</v>
      </c>
      <c r="QJS101" s="5" t="s">
        <v>46</v>
      </c>
      <c r="QJT101" s="5" t="s">
        <v>46</v>
      </c>
      <c r="QJU101" s="5" t="s">
        <v>46</v>
      </c>
      <c r="QJV101" s="5" t="s">
        <v>46</v>
      </c>
      <c r="QJW101" s="5" t="s">
        <v>46</v>
      </c>
      <c r="QJX101" s="5" t="s">
        <v>46</v>
      </c>
      <c r="QJY101" s="5" t="s">
        <v>46</v>
      </c>
      <c r="QJZ101" s="5" t="s">
        <v>46</v>
      </c>
      <c r="QKA101" s="5" t="s">
        <v>46</v>
      </c>
      <c r="QKB101" s="5" t="s">
        <v>46</v>
      </c>
      <c r="QKC101" s="5" t="s">
        <v>46</v>
      </c>
      <c r="QKD101" s="5" t="s">
        <v>46</v>
      </c>
      <c r="QKE101" s="5" t="s">
        <v>46</v>
      </c>
      <c r="QKF101" s="5" t="s">
        <v>46</v>
      </c>
      <c r="QKG101" s="5" t="s">
        <v>46</v>
      </c>
      <c r="QKH101" s="5" t="s">
        <v>46</v>
      </c>
      <c r="QKI101" s="5" t="s">
        <v>46</v>
      </c>
      <c r="QKJ101" s="5" t="s">
        <v>46</v>
      </c>
      <c r="QKK101" s="5" t="s">
        <v>46</v>
      </c>
      <c r="QKL101" s="5" t="s">
        <v>46</v>
      </c>
      <c r="QKM101" s="5" t="s">
        <v>46</v>
      </c>
      <c r="QKN101" s="5" t="s">
        <v>46</v>
      </c>
      <c r="QKO101" s="5" t="s">
        <v>46</v>
      </c>
      <c r="QKP101" s="5" t="s">
        <v>46</v>
      </c>
      <c r="QKQ101" s="5" t="s">
        <v>46</v>
      </c>
      <c r="QKR101" s="5" t="s">
        <v>46</v>
      </c>
      <c r="QKS101" s="5" t="s">
        <v>46</v>
      </c>
      <c r="QKT101" s="5" t="s">
        <v>46</v>
      </c>
      <c r="QKU101" s="5" t="s">
        <v>46</v>
      </c>
      <c r="QKV101" s="5" t="s">
        <v>46</v>
      </c>
      <c r="QKW101" s="5" t="s">
        <v>46</v>
      </c>
      <c r="QKX101" s="5" t="s">
        <v>46</v>
      </c>
      <c r="QKY101" s="5" t="s">
        <v>46</v>
      </c>
      <c r="QKZ101" s="5" t="s">
        <v>46</v>
      </c>
      <c r="QLA101" s="5" t="s">
        <v>46</v>
      </c>
      <c r="QLB101" s="5" t="s">
        <v>46</v>
      </c>
      <c r="QLC101" s="5" t="s">
        <v>46</v>
      </c>
      <c r="QLD101" s="5" t="s">
        <v>46</v>
      </c>
      <c r="QLE101" s="5" t="s">
        <v>46</v>
      </c>
      <c r="QLF101" s="5" t="s">
        <v>46</v>
      </c>
      <c r="QLG101" s="5" t="s">
        <v>46</v>
      </c>
      <c r="QLH101" s="5" t="s">
        <v>46</v>
      </c>
      <c r="QLI101" s="5" t="s">
        <v>46</v>
      </c>
      <c r="QLJ101" s="5" t="s">
        <v>46</v>
      </c>
      <c r="QLK101" s="5" t="s">
        <v>46</v>
      </c>
      <c r="QLL101" s="5" t="s">
        <v>46</v>
      </c>
      <c r="QLM101" s="5" t="s">
        <v>46</v>
      </c>
      <c r="QLN101" s="5" t="s">
        <v>46</v>
      </c>
      <c r="QLO101" s="5" t="s">
        <v>46</v>
      </c>
      <c r="QLP101" s="5" t="s">
        <v>46</v>
      </c>
      <c r="QLQ101" s="5" t="s">
        <v>46</v>
      </c>
      <c r="QLR101" s="5" t="s">
        <v>46</v>
      </c>
      <c r="QLS101" s="5" t="s">
        <v>46</v>
      </c>
      <c r="QLT101" s="5" t="s">
        <v>46</v>
      </c>
      <c r="QLU101" s="5" t="s">
        <v>46</v>
      </c>
      <c r="QLV101" s="5" t="s">
        <v>46</v>
      </c>
      <c r="QLW101" s="5" t="s">
        <v>46</v>
      </c>
      <c r="QLX101" s="5" t="s">
        <v>46</v>
      </c>
      <c r="QLY101" s="5" t="s">
        <v>46</v>
      </c>
      <c r="QLZ101" s="5" t="s">
        <v>46</v>
      </c>
      <c r="QMA101" s="5" t="s">
        <v>46</v>
      </c>
      <c r="QMB101" s="5" t="s">
        <v>46</v>
      </c>
      <c r="QMC101" s="5" t="s">
        <v>46</v>
      </c>
      <c r="QMD101" s="5" t="s">
        <v>46</v>
      </c>
      <c r="QME101" s="5" t="s">
        <v>46</v>
      </c>
      <c r="QMF101" s="5" t="s">
        <v>46</v>
      </c>
      <c r="QMG101" s="5" t="s">
        <v>46</v>
      </c>
      <c r="QMH101" s="5" t="s">
        <v>46</v>
      </c>
      <c r="QMI101" s="5" t="s">
        <v>46</v>
      </c>
      <c r="QMJ101" s="5" t="s">
        <v>46</v>
      </c>
      <c r="QMK101" s="5" t="s">
        <v>46</v>
      </c>
      <c r="QML101" s="5" t="s">
        <v>46</v>
      </c>
      <c r="QMM101" s="5" t="s">
        <v>46</v>
      </c>
      <c r="QMN101" s="5" t="s">
        <v>46</v>
      </c>
      <c r="QMO101" s="5" t="s">
        <v>46</v>
      </c>
      <c r="QMP101" s="5" t="s">
        <v>46</v>
      </c>
      <c r="QMQ101" s="5" t="s">
        <v>46</v>
      </c>
      <c r="QMR101" s="5" t="s">
        <v>46</v>
      </c>
      <c r="QMS101" s="5" t="s">
        <v>46</v>
      </c>
      <c r="QMT101" s="5" t="s">
        <v>46</v>
      </c>
      <c r="QMU101" s="5" t="s">
        <v>46</v>
      </c>
      <c r="QMV101" s="5" t="s">
        <v>46</v>
      </c>
      <c r="QMW101" s="5" t="s">
        <v>46</v>
      </c>
      <c r="QMX101" s="5" t="s">
        <v>46</v>
      </c>
      <c r="QMY101" s="5" t="s">
        <v>46</v>
      </c>
      <c r="QMZ101" s="5" t="s">
        <v>46</v>
      </c>
      <c r="QNA101" s="5" t="s">
        <v>46</v>
      </c>
      <c r="QNB101" s="5" t="s">
        <v>46</v>
      </c>
      <c r="QNC101" s="5" t="s">
        <v>46</v>
      </c>
      <c r="QND101" s="5" t="s">
        <v>46</v>
      </c>
      <c r="QNE101" s="5" t="s">
        <v>46</v>
      </c>
      <c r="QNF101" s="5" t="s">
        <v>46</v>
      </c>
      <c r="QNG101" s="5" t="s">
        <v>46</v>
      </c>
      <c r="QNH101" s="5" t="s">
        <v>46</v>
      </c>
      <c r="QNI101" s="5" t="s">
        <v>46</v>
      </c>
      <c r="QNJ101" s="5" t="s">
        <v>46</v>
      </c>
      <c r="QNK101" s="5" t="s">
        <v>46</v>
      </c>
      <c r="QNL101" s="5" t="s">
        <v>46</v>
      </c>
      <c r="QNM101" s="5" t="s">
        <v>46</v>
      </c>
      <c r="QNN101" s="5" t="s">
        <v>46</v>
      </c>
      <c r="QNO101" s="5" t="s">
        <v>46</v>
      </c>
      <c r="QNP101" s="5" t="s">
        <v>46</v>
      </c>
      <c r="QNQ101" s="5" t="s">
        <v>46</v>
      </c>
      <c r="QNR101" s="5" t="s">
        <v>46</v>
      </c>
      <c r="QNS101" s="5" t="s">
        <v>46</v>
      </c>
      <c r="QNT101" s="5" t="s">
        <v>46</v>
      </c>
      <c r="QNU101" s="5" t="s">
        <v>46</v>
      </c>
      <c r="QNV101" s="5" t="s">
        <v>46</v>
      </c>
      <c r="QNW101" s="5" t="s">
        <v>46</v>
      </c>
      <c r="QNX101" s="5" t="s">
        <v>46</v>
      </c>
      <c r="QNY101" s="5" t="s">
        <v>46</v>
      </c>
      <c r="QNZ101" s="5" t="s">
        <v>46</v>
      </c>
      <c r="QOA101" s="5" t="s">
        <v>46</v>
      </c>
      <c r="QOB101" s="5" t="s">
        <v>46</v>
      </c>
      <c r="QOC101" s="5" t="s">
        <v>46</v>
      </c>
      <c r="QOD101" s="5" t="s">
        <v>46</v>
      </c>
      <c r="QOE101" s="5" t="s">
        <v>46</v>
      </c>
      <c r="QOF101" s="5" t="s">
        <v>46</v>
      </c>
      <c r="QOG101" s="5" t="s">
        <v>46</v>
      </c>
      <c r="QOH101" s="5" t="s">
        <v>46</v>
      </c>
      <c r="QOI101" s="5" t="s">
        <v>46</v>
      </c>
      <c r="QOJ101" s="5" t="s">
        <v>46</v>
      </c>
      <c r="QOK101" s="5" t="s">
        <v>46</v>
      </c>
      <c r="QOL101" s="5" t="s">
        <v>46</v>
      </c>
      <c r="QOM101" s="5" t="s">
        <v>46</v>
      </c>
      <c r="QON101" s="5" t="s">
        <v>46</v>
      </c>
      <c r="QOO101" s="5" t="s">
        <v>46</v>
      </c>
      <c r="QOP101" s="5" t="s">
        <v>46</v>
      </c>
      <c r="QOQ101" s="5" t="s">
        <v>46</v>
      </c>
      <c r="QOR101" s="5" t="s">
        <v>46</v>
      </c>
      <c r="QOS101" s="5" t="s">
        <v>46</v>
      </c>
      <c r="QOT101" s="5" t="s">
        <v>46</v>
      </c>
      <c r="QOU101" s="5" t="s">
        <v>46</v>
      </c>
      <c r="QOV101" s="5" t="s">
        <v>46</v>
      </c>
      <c r="QOW101" s="5" t="s">
        <v>46</v>
      </c>
      <c r="QOX101" s="5" t="s">
        <v>46</v>
      </c>
      <c r="QOY101" s="5" t="s">
        <v>46</v>
      </c>
      <c r="QOZ101" s="5" t="s">
        <v>46</v>
      </c>
      <c r="QPA101" s="5" t="s">
        <v>46</v>
      </c>
      <c r="QPB101" s="5" t="s">
        <v>46</v>
      </c>
      <c r="QPC101" s="5" t="s">
        <v>46</v>
      </c>
      <c r="QPD101" s="5" t="s">
        <v>46</v>
      </c>
      <c r="QPE101" s="5" t="s">
        <v>46</v>
      </c>
      <c r="QPF101" s="5" t="s">
        <v>46</v>
      </c>
      <c r="QPG101" s="5" t="s">
        <v>46</v>
      </c>
      <c r="QPH101" s="5" t="s">
        <v>46</v>
      </c>
      <c r="QPI101" s="5" t="s">
        <v>46</v>
      </c>
      <c r="QPJ101" s="5" t="s">
        <v>46</v>
      </c>
      <c r="QPK101" s="5" t="s">
        <v>46</v>
      </c>
      <c r="QPL101" s="5" t="s">
        <v>46</v>
      </c>
      <c r="QPM101" s="5" t="s">
        <v>46</v>
      </c>
      <c r="QPN101" s="5" t="s">
        <v>46</v>
      </c>
      <c r="QPO101" s="5" t="s">
        <v>46</v>
      </c>
      <c r="QPP101" s="5" t="s">
        <v>46</v>
      </c>
      <c r="QPQ101" s="5" t="s">
        <v>46</v>
      </c>
      <c r="QPR101" s="5" t="s">
        <v>46</v>
      </c>
      <c r="QPS101" s="5" t="s">
        <v>46</v>
      </c>
      <c r="QPT101" s="5" t="s">
        <v>46</v>
      </c>
      <c r="QPU101" s="5" t="s">
        <v>46</v>
      </c>
      <c r="QPV101" s="5" t="s">
        <v>46</v>
      </c>
      <c r="QPW101" s="5" t="s">
        <v>46</v>
      </c>
      <c r="QPX101" s="5" t="s">
        <v>46</v>
      </c>
      <c r="QPY101" s="5" t="s">
        <v>46</v>
      </c>
      <c r="QPZ101" s="5" t="s">
        <v>46</v>
      </c>
      <c r="QQA101" s="5" t="s">
        <v>46</v>
      </c>
      <c r="QQB101" s="5" t="s">
        <v>46</v>
      </c>
      <c r="QQC101" s="5" t="s">
        <v>46</v>
      </c>
      <c r="QQD101" s="5" t="s">
        <v>46</v>
      </c>
      <c r="QQE101" s="5" t="s">
        <v>46</v>
      </c>
      <c r="QQF101" s="5" t="s">
        <v>46</v>
      </c>
      <c r="QQG101" s="5" t="s">
        <v>46</v>
      </c>
      <c r="QQH101" s="5" t="s">
        <v>46</v>
      </c>
      <c r="QQI101" s="5" t="s">
        <v>46</v>
      </c>
      <c r="QQJ101" s="5" t="s">
        <v>46</v>
      </c>
      <c r="QQK101" s="5" t="s">
        <v>46</v>
      </c>
      <c r="QQL101" s="5" t="s">
        <v>46</v>
      </c>
      <c r="QQM101" s="5" t="s">
        <v>46</v>
      </c>
      <c r="QQN101" s="5" t="s">
        <v>46</v>
      </c>
      <c r="QQO101" s="5" t="s">
        <v>46</v>
      </c>
      <c r="QQP101" s="5" t="s">
        <v>46</v>
      </c>
      <c r="QQQ101" s="5" t="s">
        <v>46</v>
      </c>
      <c r="QQR101" s="5" t="s">
        <v>46</v>
      </c>
      <c r="QQS101" s="5" t="s">
        <v>46</v>
      </c>
      <c r="QQT101" s="5" t="s">
        <v>46</v>
      </c>
      <c r="QQU101" s="5" t="s">
        <v>46</v>
      </c>
      <c r="QQV101" s="5" t="s">
        <v>46</v>
      </c>
      <c r="QQW101" s="5" t="s">
        <v>46</v>
      </c>
      <c r="QQX101" s="5" t="s">
        <v>46</v>
      </c>
      <c r="QQY101" s="5" t="s">
        <v>46</v>
      </c>
      <c r="QQZ101" s="5" t="s">
        <v>46</v>
      </c>
      <c r="QRA101" s="5" t="s">
        <v>46</v>
      </c>
      <c r="QRB101" s="5" t="s">
        <v>46</v>
      </c>
      <c r="QRC101" s="5" t="s">
        <v>46</v>
      </c>
      <c r="QRD101" s="5" t="s">
        <v>46</v>
      </c>
      <c r="QRE101" s="5" t="s">
        <v>46</v>
      </c>
      <c r="QRF101" s="5" t="s">
        <v>46</v>
      </c>
      <c r="QRG101" s="5" t="s">
        <v>46</v>
      </c>
      <c r="QRH101" s="5" t="s">
        <v>46</v>
      </c>
      <c r="QRI101" s="5" t="s">
        <v>46</v>
      </c>
      <c r="QRJ101" s="5" t="s">
        <v>46</v>
      </c>
      <c r="QRK101" s="5" t="s">
        <v>46</v>
      </c>
      <c r="QRL101" s="5" t="s">
        <v>46</v>
      </c>
      <c r="QRM101" s="5" t="s">
        <v>46</v>
      </c>
      <c r="QRN101" s="5" t="s">
        <v>46</v>
      </c>
      <c r="QRO101" s="5" t="s">
        <v>46</v>
      </c>
      <c r="QRP101" s="5" t="s">
        <v>46</v>
      </c>
      <c r="QRQ101" s="5" t="s">
        <v>46</v>
      </c>
      <c r="QRR101" s="5" t="s">
        <v>46</v>
      </c>
      <c r="QRS101" s="5" t="s">
        <v>46</v>
      </c>
      <c r="QRT101" s="5" t="s">
        <v>46</v>
      </c>
      <c r="QRU101" s="5" t="s">
        <v>46</v>
      </c>
      <c r="QRV101" s="5" t="s">
        <v>46</v>
      </c>
      <c r="QRW101" s="5" t="s">
        <v>46</v>
      </c>
      <c r="QRX101" s="5" t="s">
        <v>46</v>
      </c>
      <c r="QRY101" s="5" t="s">
        <v>46</v>
      </c>
      <c r="QRZ101" s="5" t="s">
        <v>46</v>
      </c>
      <c r="QSA101" s="5" t="s">
        <v>46</v>
      </c>
      <c r="QSB101" s="5" t="s">
        <v>46</v>
      </c>
      <c r="QSC101" s="5" t="s">
        <v>46</v>
      </c>
      <c r="QSD101" s="5" t="s">
        <v>46</v>
      </c>
      <c r="QSE101" s="5" t="s">
        <v>46</v>
      </c>
      <c r="QSF101" s="5" t="s">
        <v>46</v>
      </c>
      <c r="QSG101" s="5" t="s">
        <v>46</v>
      </c>
      <c r="QSH101" s="5" t="s">
        <v>46</v>
      </c>
      <c r="QSI101" s="5" t="s">
        <v>46</v>
      </c>
      <c r="QSJ101" s="5" t="s">
        <v>46</v>
      </c>
      <c r="QSK101" s="5" t="s">
        <v>46</v>
      </c>
      <c r="QSL101" s="5" t="s">
        <v>46</v>
      </c>
      <c r="QSM101" s="5" t="s">
        <v>46</v>
      </c>
      <c r="QSN101" s="5" t="s">
        <v>46</v>
      </c>
      <c r="QSO101" s="5" t="s">
        <v>46</v>
      </c>
      <c r="QSP101" s="5" t="s">
        <v>46</v>
      </c>
      <c r="QSQ101" s="5" t="s">
        <v>46</v>
      </c>
      <c r="QSR101" s="5" t="s">
        <v>46</v>
      </c>
      <c r="QSS101" s="5" t="s">
        <v>46</v>
      </c>
      <c r="QST101" s="5" t="s">
        <v>46</v>
      </c>
      <c r="QSU101" s="5" t="s">
        <v>46</v>
      </c>
      <c r="QSV101" s="5" t="s">
        <v>46</v>
      </c>
      <c r="QSW101" s="5" t="s">
        <v>46</v>
      </c>
      <c r="QSX101" s="5" t="s">
        <v>46</v>
      </c>
      <c r="QSY101" s="5" t="s">
        <v>46</v>
      </c>
      <c r="QSZ101" s="5" t="s">
        <v>46</v>
      </c>
      <c r="QTA101" s="5" t="s">
        <v>46</v>
      </c>
      <c r="QTB101" s="5" t="s">
        <v>46</v>
      </c>
      <c r="QTC101" s="5" t="s">
        <v>46</v>
      </c>
      <c r="QTD101" s="5" t="s">
        <v>46</v>
      </c>
      <c r="QTE101" s="5" t="s">
        <v>46</v>
      </c>
      <c r="QTF101" s="5" t="s">
        <v>46</v>
      </c>
      <c r="QTG101" s="5" t="s">
        <v>46</v>
      </c>
      <c r="QTH101" s="5" t="s">
        <v>46</v>
      </c>
      <c r="QTI101" s="5" t="s">
        <v>46</v>
      </c>
      <c r="QTJ101" s="5" t="s">
        <v>46</v>
      </c>
      <c r="QTK101" s="5" t="s">
        <v>46</v>
      </c>
      <c r="QTL101" s="5" t="s">
        <v>46</v>
      </c>
      <c r="QTM101" s="5" t="s">
        <v>46</v>
      </c>
      <c r="QTN101" s="5" t="s">
        <v>46</v>
      </c>
      <c r="QTO101" s="5" t="s">
        <v>46</v>
      </c>
      <c r="QTP101" s="5" t="s">
        <v>46</v>
      </c>
      <c r="QTQ101" s="5" t="s">
        <v>46</v>
      </c>
      <c r="QTR101" s="5" t="s">
        <v>46</v>
      </c>
      <c r="QTS101" s="5" t="s">
        <v>46</v>
      </c>
      <c r="QTT101" s="5" t="s">
        <v>46</v>
      </c>
      <c r="QTU101" s="5" t="s">
        <v>46</v>
      </c>
      <c r="QTV101" s="5" t="s">
        <v>46</v>
      </c>
      <c r="QTW101" s="5" t="s">
        <v>46</v>
      </c>
      <c r="QTX101" s="5" t="s">
        <v>46</v>
      </c>
      <c r="QTY101" s="5" t="s">
        <v>46</v>
      </c>
      <c r="QTZ101" s="5" t="s">
        <v>46</v>
      </c>
      <c r="QUA101" s="5" t="s">
        <v>46</v>
      </c>
      <c r="QUB101" s="5" t="s">
        <v>46</v>
      </c>
      <c r="QUC101" s="5" t="s">
        <v>46</v>
      </c>
      <c r="QUD101" s="5" t="s">
        <v>46</v>
      </c>
      <c r="QUE101" s="5" t="s">
        <v>46</v>
      </c>
      <c r="QUF101" s="5" t="s">
        <v>46</v>
      </c>
      <c r="QUG101" s="5" t="s">
        <v>46</v>
      </c>
      <c r="QUH101" s="5" t="s">
        <v>46</v>
      </c>
      <c r="QUI101" s="5" t="s">
        <v>46</v>
      </c>
      <c r="QUJ101" s="5" t="s">
        <v>46</v>
      </c>
      <c r="QUK101" s="5" t="s">
        <v>46</v>
      </c>
      <c r="QUL101" s="5" t="s">
        <v>46</v>
      </c>
      <c r="QUM101" s="5" t="s">
        <v>46</v>
      </c>
      <c r="QUN101" s="5" t="s">
        <v>46</v>
      </c>
      <c r="QUO101" s="5" t="s">
        <v>46</v>
      </c>
      <c r="QUP101" s="5" t="s">
        <v>46</v>
      </c>
      <c r="QUQ101" s="5" t="s">
        <v>46</v>
      </c>
      <c r="QUR101" s="5" t="s">
        <v>46</v>
      </c>
      <c r="QUS101" s="5" t="s">
        <v>46</v>
      </c>
      <c r="QUT101" s="5" t="s">
        <v>46</v>
      </c>
      <c r="QUU101" s="5" t="s">
        <v>46</v>
      </c>
      <c r="QUV101" s="5" t="s">
        <v>46</v>
      </c>
      <c r="QUW101" s="5" t="s">
        <v>46</v>
      </c>
      <c r="QUX101" s="5" t="s">
        <v>46</v>
      </c>
      <c r="QUY101" s="5" t="s">
        <v>46</v>
      </c>
      <c r="QUZ101" s="5" t="s">
        <v>46</v>
      </c>
      <c r="QVA101" s="5" t="s">
        <v>46</v>
      </c>
      <c r="QVB101" s="5" t="s">
        <v>46</v>
      </c>
      <c r="QVC101" s="5" t="s">
        <v>46</v>
      </c>
      <c r="QVD101" s="5" t="s">
        <v>46</v>
      </c>
      <c r="QVE101" s="5" t="s">
        <v>46</v>
      </c>
      <c r="QVF101" s="5" t="s">
        <v>46</v>
      </c>
      <c r="QVG101" s="5" t="s">
        <v>46</v>
      </c>
      <c r="QVH101" s="5" t="s">
        <v>46</v>
      </c>
      <c r="QVI101" s="5" t="s">
        <v>46</v>
      </c>
      <c r="QVJ101" s="5" t="s">
        <v>46</v>
      </c>
      <c r="QVK101" s="5" t="s">
        <v>46</v>
      </c>
      <c r="QVL101" s="5" t="s">
        <v>46</v>
      </c>
      <c r="QVM101" s="5" t="s">
        <v>46</v>
      </c>
      <c r="QVN101" s="5" t="s">
        <v>46</v>
      </c>
      <c r="QVO101" s="5" t="s">
        <v>46</v>
      </c>
      <c r="QVP101" s="5" t="s">
        <v>46</v>
      </c>
      <c r="QVQ101" s="5" t="s">
        <v>46</v>
      </c>
      <c r="QVR101" s="5" t="s">
        <v>46</v>
      </c>
      <c r="QVS101" s="5" t="s">
        <v>46</v>
      </c>
      <c r="QVT101" s="5" t="s">
        <v>46</v>
      </c>
      <c r="QVU101" s="5" t="s">
        <v>46</v>
      </c>
      <c r="QVV101" s="5" t="s">
        <v>46</v>
      </c>
      <c r="QVW101" s="5" t="s">
        <v>46</v>
      </c>
      <c r="QVX101" s="5" t="s">
        <v>46</v>
      </c>
      <c r="QVY101" s="5" t="s">
        <v>46</v>
      </c>
      <c r="QVZ101" s="5" t="s">
        <v>46</v>
      </c>
      <c r="QWA101" s="5" t="s">
        <v>46</v>
      </c>
      <c r="QWB101" s="5" t="s">
        <v>46</v>
      </c>
      <c r="QWC101" s="5" t="s">
        <v>46</v>
      </c>
      <c r="QWD101" s="5" t="s">
        <v>46</v>
      </c>
      <c r="QWE101" s="5" t="s">
        <v>46</v>
      </c>
      <c r="QWF101" s="5" t="s">
        <v>46</v>
      </c>
      <c r="QWG101" s="5" t="s">
        <v>46</v>
      </c>
      <c r="QWH101" s="5" t="s">
        <v>46</v>
      </c>
      <c r="QWI101" s="5" t="s">
        <v>46</v>
      </c>
      <c r="QWJ101" s="5" t="s">
        <v>46</v>
      </c>
      <c r="QWK101" s="5" t="s">
        <v>46</v>
      </c>
      <c r="QWL101" s="5" t="s">
        <v>46</v>
      </c>
      <c r="QWM101" s="5" t="s">
        <v>46</v>
      </c>
      <c r="QWN101" s="5" t="s">
        <v>46</v>
      </c>
      <c r="QWO101" s="5" t="s">
        <v>46</v>
      </c>
      <c r="QWP101" s="5" t="s">
        <v>46</v>
      </c>
      <c r="QWQ101" s="5" t="s">
        <v>46</v>
      </c>
      <c r="QWR101" s="5" t="s">
        <v>46</v>
      </c>
      <c r="QWS101" s="5" t="s">
        <v>46</v>
      </c>
      <c r="QWT101" s="5" t="s">
        <v>46</v>
      </c>
      <c r="QWU101" s="5" t="s">
        <v>46</v>
      </c>
      <c r="QWV101" s="5" t="s">
        <v>46</v>
      </c>
      <c r="QWW101" s="5" t="s">
        <v>46</v>
      </c>
      <c r="QWX101" s="5" t="s">
        <v>46</v>
      </c>
      <c r="QWY101" s="5" t="s">
        <v>46</v>
      </c>
      <c r="QWZ101" s="5" t="s">
        <v>46</v>
      </c>
      <c r="QXA101" s="5" t="s">
        <v>46</v>
      </c>
      <c r="QXB101" s="5" t="s">
        <v>46</v>
      </c>
      <c r="QXC101" s="5" t="s">
        <v>46</v>
      </c>
      <c r="QXD101" s="5" t="s">
        <v>46</v>
      </c>
      <c r="QXE101" s="5" t="s">
        <v>46</v>
      </c>
      <c r="QXF101" s="5" t="s">
        <v>46</v>
      </c>
      <c r="QXG101" s="5" t="s">
        <v>46</v>
      </c>
      <c r="QXH101" s="5" t="s">
        <v>46</v>
      </c>
      <c r="QXI101" s="5" t="s">
        <v>46</v>
      </c>
      <c r="QXJ101" s="5" t="s">
        <v>46</v>
      </c>
      <c r="QXK101" s="5" t="s">
        <v>46</v>
      </c>
      <c r="QXL101" s="5" t="s">
        <v>46</v>
      </c>
      <c r="QXM101" s="5" t="s">
        <v>46</v>
      </c>
      <c r="QXN101" s="5" t="s">
        <v>46</v>
      </c>
      <c r="QXO101" s="5" t="s">
        <v>46</v>
      </c>
      <c r="QXP101" s="5" t="s">
        <v>46</v>
      </c>
      <c r="QXQ101" s="5" t="s">
        <v>46</v>
      </c>
      <c r="QXR101" s="5" t="s">
        <v>46</v>
      </c>
      <c r="QXS101" s="5" t="s">
        <v>46</v>
      </c>
      <c r="QXT101" s="5" t="s">
        <v>46</v>
      </c>
      <c r="QXU101" s="5" t="s">
        <v>46</v>
      </c>
      <c r="QXV101" s="5" t="s">
        <v>46</v>
      </c>
      <c r="QXW101" s="5" t="s">
        <v>46</v>
      </c>
      <c r="QXX101" s="5" t="s">
        <v>46</v>
      </c>
      <c r="QXY101" s="5" t="s">
        <v>46</v>
      </c>
      <c r="QXZ101" s="5" t="s">
        <v>46</v>
      </c>
      <c r="QYA101" s="5" t="s">
        <v>46</v>
      </c>
      <c r="QYB101" s="5" t="s">
        <v>46</v>
      </c>
      <c r="QYC101" s="5" t="s">
        <v>46</v>
      </c>
      <c r="QYD101" s="5" t="s">
        <v>46</v>
      </c>
      <c r="QYE101" s="5" t="s">
        <v>46</v>
      </c>
      <c r="QYF101" s="5" t="s">
        <v>46</v>
      </c>
      <c r="QYG101" s="5" t="s">
        <v>46</v>
      </c>
      <c r="QYH101" s="5" t="s">
        <v>46</v>
      </c>
      <c r="QYI101" s="5" t="s">
        <v>46</v>
      </c>
      <c r="QYJ101" s="5" t="s">
        <v>46</v>
      </c>
      <c r="QYK101" s="5" t="s">
        <v>46</v>
      </c>
      <c r="QYL101" s="5" t="s">
        <v>46</v>
      </c>
      <c r="QYM101" s="5" t="s">
        <v>46</v>
      </c>
      <c r="QYN101" s="5" t="s">
        <v>46</v>
      </c>
      <c r="QYO101" s="5" t="s">
        <v>46</v>
      </c>
      <c r="QYP101" s="5" t="s">
        <v>46</v>
      </c>
      <c r="QYQ101" s="5" t="s">
        <v>46</v>
      </c>
      <c r="QYR101" s="5" t="s">
        <v>46</v>
      </c>
      <c r="QYS101" s="5" t="s">
        <v>46</v>
      </c>
      <c r="QYT101" s="5" t="s">
        <v>46</v>
      </c>
      <c r="QYU101" s="5" t="s">
        <v>46</v>
      </c>
      <c r="QYV101" s="5" t="s">
        <v>46</v>
      </c>
      <c r="QYW101" s="5" t="s">
        <v>46</v>
      </c>
      <c r="QYX101" s="5" t="s">
        <v>46</v>
      </c>
      <c r="QYY101" s="5" t="s">
        <v>46</v>
      </c>
      <c r="QYZ101" s="5" t="s">
        <v>46</v>
      </c>
      <c r="QZA101" s="5" t="s">
        <v>46</v>
      </c>
      <c r="QZB101" s="5" t="s">
        <v>46</v>
      </c>
      <c r="QZC101" s="5" t="s">
        <v>46</v>
      </c>
      <c r="QZD101" s="5" t="s">
        <v>46</v>
      </c>
      <c r="QZE101" s="5" t="s">
        <v>46</v>
      </c>
      <c r="QZF101" s="5" t="s">
        <v>46</v>
      </c>
      <c r="QZG101" s="5" t="s">
        <v>46</v>
      </c>
      <c r="QZH101" s="5" t="s">
        <v>46</v>
      </c>
      <c r="QZI101" s="5" t="s">
        <v>46</v>
      </c>
      <c r="QZJ101" s="5" t="s">
        <v>46</v>
      </c>
      <c r="QZK101" s="5" t="s">
        <v>46</v>
      </c>
      <c r="QZL101" s="5" t="s">
        <v>46</v>
      </c>
      <c r="QZM101" s="5" t="s">
        <v>46</v>
      </c>
      <c r="QZN101" s="5" t="s">
        <v>46</v>
      </c>
      <c r="QZO101" s="5" t="s">
        <v>46</v>
      </c>
      <c r="QZP101" s="5" t="s">
        <v>46</v>
      </c>
      <c r="QZQ101" s="5" t="s">
        <v>46</v>
      </c>
      <c r="QZR101" s="5" t="s">
        <v>46</v>
      </c>
      <c r="QZS101" s="5" t="s">
        <v>46</v>
      </c>
      <c r="QZT101" s="5" t="s">
        <v>46</v>
      </c>
      <c r="QZU101" s="5" t="s">
        <v>46</v>
      </c>
      <c r="QZV101" s="5" t="s">
        <v>46</v>
      </c>
      <c r="QZW101" s="5" t="s">
        <v>46</v>
      </c>
      <c r="QZX101" s="5" t="s">
        <v>46</v>
      </c>
      <c r="QZY101" s="5" t="s">
        <v>46</v>
      </c>
      <c r="QZZ101" s="5" t="s">
        <v>46</v>
      </c>
      <c r="RAA101" s="5" t="s">
        <v>46</v>
      </c>
      <c r="RAB101" s="5" t="s">
        <v>46</v>
      </c>
      <c r="RAC101" s="5" t="s">
        <v>46</v>
      </c>
      <c r="RAD101" s="5" t="s">
        <v>46</v>
      </c>
      <c r="RAE101" s="5" t="s">
        <v>46</v>
      </c>
      <c r="RAF101" s="5" t="s">
        <v>46</v>
      </c>
      <c r="RAG101" s="5" t="s">
        <v>46</v>
      </c>
      <c r="RAH101" s="5" t="s">
        <v>46</v>
      </c>
      <c r="RAI101" s="5" t="s">
        <v>46</v>
      </c>
      <c r="RAJ101" s="5" t="s">
        <v>46</v>
      </c>
      <c r="RAK101" s="5" t="s">
        <v>46</v>
      </c>
      <c r="RAL101" s="5" t="s">
        <v>46</v>
      </c>
      <c r="RAM101" s="5" t="s">
        <v>46</v>
      </c>
      <c r="RAN101" s="5" t="s">
        <v>46</v>
      </c>
      <c r="RAO101" s="5" t="s">
        <v>46</v>
      </c>
      <c r="RAP101" s="5" t="s">
        <v>46</v>
      </c>
      <c r="RAQ101" s="5" t="s">
        <v>46</v>
      </c>
      <c r="RAR101" s="5" t="s">
        <v>46</v>
      </c>
      <c r="RAS101" s="5" t="s">
        <v>46</v>
      </c>
      <c r="RAT101" s="5" t="s">
        <v>46</v>
      </c>
      <c r="RAU101" s="5" t="s">
        <v>46</v>
      </c>
      <c r="RAV101" s="5" t="s">
        <v>46</v>
      </c>
      <c r="RAW101" s="5" t="s">
        <v>46</v>
      </c>
      <c r="RAX101" s="5" t="s">
        <v>46</v>
      </c>
      <c r="RAY101" s="5" t="s">
        <v>46</v>
      </c>
      <c r="RAZ101" s="5" t="s">
        <v>46</v>
      </c>
      <c r="RBA101" s="5" t="s">
        <v>46</v>
      </c>
      <c r="RBB101" s="5" t="s">
        <v>46</v>
      </c>
      <c r="RBC101" s="5" t="s">
        <v>46</v>
      </c>
      <c r="RBD101" s="5" t="s">
        <v>46</v>
      </c>
      <c r="RBE101" s="5" t="s">
        <v>46</v>
      </c>
      <c r="RBF101" s="5" t="s">
        <v>46</v>
      </c>
      <c r="RBG101" s="5" t="s">
        <v>46</v>
      </c>
      <c r="RBH101" s="5" t="s">
        <v>46</v>
      </c>
      <c r="RBI101" s="5" t="s">
        <v>46</v>
      </c>
      <c r="RBJ101" s="5" t="s">
        <v>46</v>
      </c>
      <c r="RBK101" s="5" t="s">
        <v>46</v>
      </c>
      <c r="RBL101" s="5" t="s">
        <v>46</v>
      </c>
      <c r="RBM101" s="5" t="s">
        <v>46</v>
      </c>
      <c r="RBN101" s="5" t="s">
        <v>46</v>
      </c>
      <c r="RBO101" s="5" t="s">
        <v>46</v>
      </c>
      <c r="RBP101" s="5" t="s">
        <v>46</v>
      </c>
      <c r="RBQ101" s="5" t="s">
        <v>46</v>
      </c>
      <c r="RBR101" s="5" t="s">
        <v>46</v>
      </c>
      <c r="RBS101" s="5" t="s">
        <v>46</v>
      </c>
      <c r="RBT101" s="5" t="s">
        <v>46</v>
      </c>
      <c r="RBU101" s="5" t="s">
        <v>46</v>
      </c>
      <c r="RBV101" s="5" t="s">
        <v>46</v>
      </c>
      <c r="RBW101" s="5" t="s">
        <v>46</v>
      </c>
      <c r="RBX101" s="5" t="s">
        <v>46</v>
      </c>
      <c r="RBY101" s="5" t="s">
        <v>46</v>
      </c>
      <c r="RBZ101" s="5" t="s">
        <v>46</v>
      </c>
      <c r="RCA101" s="5" t="s">
        <v>46</v>
      </c>
      <c r="RCB101" s="5" t="s">
        <v>46</v>
      </c>
      <c r="RCC101" s="5" t="s">
        <v>46</v>
      </c>
      <c r="RCD101" s="5" t="s">
        <v>46</v>
      </c>
      <c r="RCE101" s="5" t="s">
        <v>46</v>
      </c>
      <c r="RCF101" s="5" t="s">
        <v>46</v>
      </c>
      <c r="RCG101" s="5" t="s">
        <v>46</v>
      </c>
      <c r="RCH101" s="5" t="s">
        <v>46</v>
      </c>
      <c r="RCI101" s="5" t="s">
        <v>46</v>
      </c>
      <c r="RCJ101" s="5" t="s">
        <v>46</v>
      </c>
      <c r="RCK101" s="5" t="s">
        <v>46</v>
      </c>
      <c r="RCL101" s="5" t="s">
        <v>46</v>
      </c>
      <c r="RCM101" s="5" t="s">
        <v>46</v>
      </c>
      <c r="RCN101" s="5" t="s">
        <v>46</v>
      </c>
      <c r="RCO101" s="5" t="s">
        <v>46</v>
      </c>
      <c r="RCP101" s="5" t="s">
        <v>46</v>
      </c>
      <c r="RCQ101" s="5" t="s">
        <v>46</v>
      </c>
      <c r="RCR101" s="5" t="s">
        <v>46</v>
      </c>
      <c r="RCS101" s="5" t="s">
        <v>46</v>
      </c>
      <c r="RCT101" s="5" t="s">
        <v>46</v>
      </c>
      <c r="RCU101" s="5" t="s">
        <v>46</v>
      </c>
      <c r="RCV101" s="5" t="s">
        <v>46</v>
      </c>
      <c r="RCW101" s="5" t="s">
        <v>46</v>
      </c>
      <c r="RCX101" s="5" t="s">
        <v>46</v>
      </c>
      <c r="RCY101" s="5" t="s">
        <v>46</v>
      </c>
      <c r="RCZ101" s="5" t="s">
        <v>46</v>
      </c>
      <c r="RDA101" s="5" t="s">
        <v>46</v>
      </c>
      <c r="RDB101" s="5" t="s">
        <v>46</v>
      </c>
      <c r="RDC101" s="5" t="s">
        <v>46</v>
      </c>
      <c r="RDD101" s="5" t="s">
        <v>46</v>
      </c>
      <c r="RDE101" s="5" t="s">
        <v>46</v>
      </c>
      <c r="RDF101" s="5" t="s">
        <v>46</v>
      </c>
      <c r="RDG101" s="5" t="s">
        <v>46</v>
      </c>
      <c r="RDH101" s="5" t="s">
        <v>46</v>
      </c>
      <c r="RDI101" s="5" t="s">
        <v>46</v>
      </c>
      <c r="RDJ101" s="5" t="s">
        <v>46</v>
      </c>
      <c r="RDK101" s="5" t="s">
        <v>46</v>
      </c>
      <c r="RDL101" s="5" t="s">
        <v>46</v>
      </c>
      <c r="RDM101" s="5" t="s">
        <v>46</v>
      </c>
      <c r="RDN101" s="5" t="s">
        <v>46</v>
      </c>
      <c r="RDO101" s="5" t="s">
        <v>46</v>
      </c>
      <c r="RDP101" s="5" t="s">
        <v>46</v>
      </c>
      <c r="RDQ101" s="5" t="s">
        <v>46</v>
      </c>
      <c r="RDR101" s="5" t="s">
        <v>46</v>
      </c>
      <c r="RDS101" s="5" t="s">
        <v>46</v>
      </c>
      <c r="RDT101" s="5" t="s">
        <v>46</v>
      </c>
      <c r="RDU101" s="5" t="s">
        <v>46</v>
      </c>
      <c r="RDV101" s="5" t="s">
        <v>46</v>
      </c>
      <c r="RDW101" s="5" t="s">
        <v>46</v>
      </c>
      <c r="RDX101" s="5" t="s">
        <v>46</v>
      </c>
      <c r="RDY101" s="5" t="s">
        <v>46</v>
      </c>
      <c r="RDZ101" s="5" t="s">
        <v>46</v>
      </c>
      <c r="REA101" s="5" t="s">
        <v>46</v>
      </c>
      <c r="REB101" s="5" t="s">
        <v>46</v>
      </c>
      <c r="REC101" s="5" t="s">
        <v>46</v>
      </c>
      <c r="RED101" s="5" t="s">
        <v>46</v>
      </c>
      <c r="REE101" s="5" t="s">
        <v>46</v>
      </c>
      <c r="REF101" s="5" t="s">
        <v>46</v>
      </c>
      <c r="REG101" s="5" t="s">
        <v>46</v>
      </c>
      <c r="REH101" s="5" t="s">
        <v>46</v>
      </c>
      <c r="REI101" s="5" t="s">
        <v>46</v>
      </c>
      <c r="REJ101" s="5" t="s">
        <v>46</v>
      </c>
      <c r="REK101" s="5" t="s">
        <v>46</v>
      </c>
      <c r="REL101" s="5" t="s">
        <v>46</v>
      </c>
      <c r="REM101" s="5" t="s">
        <v>46</v>
      </c>
      <c r="REN101" s="5" t="s">
        <v>46</v>
      </c>
      <c r="REO101" s="5" t="s">
        <v>46</v>
      </c>
      <c r="REP101" s="5" t="s">
        <v>46</v>
      </c>
      <c r="REQ101" s="5" t="s">
        <v>46</v>
      </c>
      <c r="RER101" s="5" t="s">
        <v>46</v>
      </c>
      <c r="RES101" s="5" t="s">
        <v>46</v>
      </c>
      <c r="RET101" s="5" t="s">
        <v>46</v>
      </c>
      <c r="REU101" s="5" t="s">
        <v>46</v>
      </c>
      <c r="REV101" s="5" t="s">
        <v>46</v>
      </c>
      <c r="REW101" s="5" t="s">
        <v>46</v>
      </c>
      <c r="REX101" s="5" t="s">
        <v>46</v>
      </c>
      <c r="REY101" s="5" t="s">
        <v>46</v>
      </c>
      <c r="REZ101" s="5" t="s">
        <v>46</v>
      </c>
      <c r="RFA101" s="5" t="s">
        <v>46</v>
      </c>
      <c r="RFB101" s="5" t="s">
        <v>46</v>
      </c>
      <c r="RFC101" s="5" t="s">
        <v>46</v>
      </c>
      <c r="RFD101" s="5" t="s">
        <v>46</v>
      </c>
      <c r="RFE101" s="5" t="s">
        <v>46</v>
      </c>
      <c r="RFF101" s="5" t="s">
        <v>46</v>
      </c>
      <c r="RFG101" s="5" t="s">
        <v>46</v>
      </c>
      <c r="RFH101" s="5" t="s">
        <v>46</v>
      </c>
      <c r="RFI101" s="5" t="s">
        <v>46</v>
      </c>
      <c r="RFJ101" s="5" t="s">
        <v>46</v>
      </c>
      <c r="RFK101" s="5" t="s">
        <v>46</v>
      </c>
      <c r="RFL101" s="5" t="s">
        <v>46</v>
      </c>
      <c r="RFM101" s="5" t="s">
        <v>46</v>
      </c>
      <c r="RFN101" s="5" t="s">
        <v>46</v>
      </c>
      <c r="RFO101" s="5" t="s">
        <v>46</v>
      </c>
      <c r="RFP101" s="5" t="s">
        <v>46</v>
      </c>
      <c r="RFQ101" s="5" t="s">
        <v>46</v>
      </c>
      <c r="RFR101" s="5" t="s">
        <v>46</v>
      </c>
      <c r="RFS101" s="5" t="s">
        <v>46</v>
      </c>
      <c r="RFT101" s="5" t="s">
        <v>46</v>
      </c>
      <c r="RFU101" s="5" t="s">
        <v>46</v>
      </c>
      <c r="RFV101" s="5" t="s">
        <v>46</v>
      </c>
      <c r="RFW101" s="5" t="s">
        <v>46</v>
      </c>
      <c r="RFX101" s="5" t="s">
        <v>46</v>
      </c>
      <c r="RFY101" s="5" t="s">
        <v>46</v>
      </c>
      <c r="RFZ101" s="5" t="s">
        <v>46</v>
      </c>
      <c r="RGA101" s="5" t="s">
        <v>46</v>
      </c>
      <c r="RGB101" s="5" t="s">
        <v>46</v>
      </c>
      <c r="RGC101" s="5" t="s">
        <v>46</v>
      </c>
      <c r="RGD101" s="5" t="s">
        <v>46</v>
      </c>
      <c r="RGE101" s="5" t="s">
        <v>46</v>
      </c>
      <c r="RGF101" s="5" t="s">
        <v>46</v>
      </c>
      <c r="RGG101" s="5" t="s">
        <v>46</v>
      </c>
      <c r="RGH101" s="5" t="s">
        <v>46</v>
      </c>
      <c r="RGI101" s="5" t="s">
        <v>46</v>
      </c>
      <c r="RGJ101" s="5" t="s">
        <v>46</v>
      </c>
      <c r="RGK101" s="5" t="s">
        <v>46</v>
      </c>
      <c r="RGL101" s="5" t="s">
        <v>46</v>
      </c>
      <c r="RGM101" s="5" t="s">
        <v>46</v>
      </c>
      <c r="RGN101" s="5" t="s">
        <v>46</v>
      </c>
      <c r="RGO101" s="5" t="s">
        <v>46</v>
      </c>
      <c r="RGP101" s="5" t="s">
        <v>46</v>
      </c>
      <c r="RGQ101" s="5" t="s">
        <v>46</v>
      </c>
      <c r="RGR101" s="5" t="s">
        <v>46</v>
      </c>
      <c r="RGS101" s="5" t="s">
        <v>46</v>
      </c>
      <c r="RGT101" s="5" t="s">
        <v>46</v>
      </c>
      <c r="RGU101" s="5" t="s">
        <v>46</v>
      </c>
      <c r="RGV101" s="5" t="s">
        <v>46</v>
      </c>
      <c r="RGW101" s="5" t="s">
        <v>46</v>
      </c>
      <c r="RGX101" s="5" t="s">
        <v>46</v>
      </c>
      <c r="RGY101" s="5" t="s">
        <v>46</v>
      </c>
      <c r="RGZ101" s="5" t="s">
        <v>46</v>
      </c>
      <c r="RHA101" s="5" t="s">
        <v>46</v>
      </c>
      <c r="RHB101" s="5" t="s">
        <v>46</v>
      </c>
      <c r="RHC101" s="5" t="s">
        <v>46</v>
      </c>
      <c r="RHD101" s="5" t="s">
        <v>46</v>
      </c>
      <c r="RHE101" s="5" t="s">
        <v>46</v>
      </c>
      <c r="RHF101" s="5" t="s">
        <v>46</v>
      </c>
      <c r="RHG101" s="5" t="s">
        <v>46</v>
      </c>
      <c r="RHH101" s="5" t="s">
        <v>46</v>
      </c>
      <c r="RHI101" s="5" t="s">
        <v>46</v>
      </c>
      <c r="RHJ101" s="5" t="s">
        <v>46</v>
      </c>
      <c r="RHK101" s="5" t="s">
        <v>46</v>
      </c>
      <c r="RHL101" s="5" t="s">
        <v>46</v>
      </c>
      <c r="RHM101" s="5" t="s">
        <v>46</v>
      </c>
      <c r="RHN101" s="5" t="s">
        <v>46</v>
      </c>
      <c r="RHO101" s="5" t="s">
        <v>46</v>
      </c>
      <c r="RHP101" s="5" t="s">
        <v>46</v>
      </c>
      <c r="RHQ101" s="5" t="s">
        <v>46</v>
      </c>
      <c r="RHR101" s="5" t="s">
        <v>46</v>
      </c>
      <c r="RHS101" s="5" t="s">
        <v>46</v>
      </c>
      <c r="RHT101" s="5" t="s">
        <v>46</v>
      </c>
      <c r="RHU101" s="5" t="s">
        <v>46</v>
      </c>
      <c r="RHV101" s="5" t="s">
        <v>46</v>
      </c>
      <c r="RHW101" s="5" t="s">
        <v>46</v>
      </c>
      <c r="RHX101" s="5" t="s">
        <v>46</v>
      </c>
      <c r="RHY101" s="5" t="s">
        <v>46</v>
      </c>
      <c r="RHZ101" s="5" t="s">
        <v>46</v>
      </c>
      <c r="RIA101" s="5" t="s">
        <v>46</v>
      </c>
      <c r="RIB101" s="5" t="s">
        <v>46</v>
      </c>
      <c r="RIC101" s="5" t="s">
        <v>46</v>
      </c>
      <c r="RID101" s="5" t="s">
        <v>46</v>
      </c>
      <c r="RIE101" s="5" t="s">
        <v>46</v>
      </c>
      <c r="RIF101" s="5" t="s">
        <v>46</v>
      </c>
      <c r="RIG101" s="5" t="s">
        <v>46</v>
      </c>
      <c r="RIH101" s="5" t="s">
        <v>46</v>
      </c>
      <c r="RII101" s="5" t="s">
        <v>46</v>
      </c>
      <c r="RIJ101" s="5" t="s">
        <v>46</v>
      </c>
      <c r="RIK101" s="5" t="s">
        <v>46</v>
      </c>
      <c r="RIL101" s="5" t="s">
        <v>46</v>
      </c>
      <c r="RIM101" s="5" t="s">
        <v>46</v>
      </c>
      <c r="RIN101" s="5" t="s">
        <v>46</v>
      </c>
      <c r="RIO101" s="5" t="s">
        <v>46</v>
      </c>
      <c r="RIP101" s="5" t="s">
        <v>46</v>
      </c>
      <c r="RIQ101" s="5" t="s">
        <v>46</v>
      </c>
      <c r="RIR101" s="5" t="s">
        <v>46</v>
      </c>
      <c r="RIS101" s="5" t="s">
        <v>46</v>
      </c>
      <c r="RIT101" s="5" t="s">
        <v>46</v>
      </c>
      <c r="RIU101" s="5" t="s">
        <v>46</v>
      </c>
      <c r="RIV101" s="5" t="s">
        <v>46</v>
      </c>
      <c r="RIW101" s="5" t="s">
        <v>46</v>
      </c>
      <c r="RIX101" s="5" t="s">
        <v>46</v>
      </c>
      <c r="RIY101" s="5" t="s">
        <v>46</v>
      </c>
      <c r="RIZ101" s="5" t="s">
        <v>46</v>
      </c>
      <c r="RJA101" s="5" t="s">
        <v>46</v>
      </c>
      <c r="RJB101" s="5" t="s">
        <v>46</v>
      </c>
      <c r="RJC101" s="5" t="s">
        <v>46</v>
      </c>
      <c r="RJD101" s="5" t="s">
        <v>46</v>
      </c>
      <c r="RJE101" s="5" t="s">
        <v>46</v>
      </c>
      <c r="RJF101" s="5" t="s">
        <v>46</v>
      </c>
      <c r="RJG101" s="5" t="s">
        <v>46</v>
      </c>
      <c r="RJH101" s="5" t="s">
        <v>46</v>
      </c>
      <c r="RJI101" s="5" t="s">
        <v>46</v>
      </c>
      <c r="RJJ101" s="5" t="s">
        <v>46</v>
      </c>
      <c r="RJK101" s="5" t="s">
        <v>46</v>
      </c>
      <c r="RJL101" s="5" t="s">
        <v>46</v>
      </c>
      <c r="RJM101" s="5" t="s">
        <v>46</v>
      </c>
      <c r="RJN101" s="5" t="s">
        <v>46</v>
      </c>
      <c r="RJO101" s="5" t="s">
        <v>46</v>
      </c>
      <c r="RJP101" s="5" t="s">
        <v>46</v>
      </c>
      <c r="RJQ101" s="5" t="s">
        <v>46</v>
      </c>
      <c r="RJR101" s="5" t="s">
        <v>46</v>
      </c>
      <c r="RJS101" s="5" t="s">
        <v>46</v>
      </c>
      <c r="RJT101" s="5" t="s">
        <v>46</v>
      </c>
      <c r="RJU101" s="5" t="s">
        <v>46</v>
      </c>
      <c r="RJV101" s="5" t="s">
        <v>46</v>
      </c>
      <c r="RJW101" s="5" t="s">
        <v>46</v>
      </c>
      <c r="RJX101" s="5" t="s">
        <v>46</v>
      </c>
      <c r="RJY101" s="5" t="s">
        <v>46</v>
      </c>
      <c r="RJZ101" s="5" t="s">
        <v>46</v>
      </c>
      <c r="RKA101" s="5" t="s">
        <v>46</v>
      </c>
      <c r="RKB101" s="5" t="s">
        <v>46</v>
      </c>
      <c r="RKC101" s="5" t="s">
        <v>46</v>
      </c>
      <c r="RKD101" s="5" t="s">
        <v>46</v>
      </c>
      <c r="RKE101" s="5" t="s">
        <v>46</v>
      </c>
      <c r="RKF101" s="5" t="s">
        <v>46</v>
      </c>
      <c r="RKG101" s="5" t="s">
        <v>46</v>
      </c>
      <c r="RKH101" s="5" t="s">
        <v>46</v>
      </c>
      <c r="RKI101" s="5" t="s">
        <v>46</v>
      </c>
      <c r="RKJ101" s="5" t="s">
        <v>46</v>
      </c>
      <c r="RKK101" s="5" t="s">
        <v>46</v>
      </c>
      <c r="RKL101" s="5" t="s">
        <v>46</v>
      </c>
      <c r="RKM101" s="5" t="s">
        <v>46</v>
      </c>
      <c r="RKN101" s="5" t="s">
        <v>46</v>
      </c>
      <c r="RKO101" s="5" t="s">
        <v>46</v>
      </c>
      <c r="RKP101" s="5" t="s">
        <v>46</v>
      </c>
      <c r="RKQ101" s="5" t="s">
        <v>46</v>
      </c>
      <c r="RKR101" s="5" t="s">
        <v>46</v>
      </c>
      <c r="RKS101" s="5" t="s">
        <v>46</v>
      </c>
      <c r="RKT101" s="5" t="s">
        <v>46</v>
      </c>
      <c r="RKU101" s="5" t="s">
        <v>46</v>
      </c>
      <c r="RKV101" s="5" t="s">
        <v>46</v>
      </c>
      <c r="RKW101" s="5" t="s">
        <v>46</v>
      </c>
      <c r="RKX101" s="5" t="s">
        <v>46</v>
      </c>
      <c r="RKY101" s="5" t="s">
        <v>46</v>
      </c>
      <c r="RKZ101" s="5" t="s">
        <v>46</v>
      </c>
      <c r="RLA101" s="5" t="s">
        <v>46</v>
      </c>
      <c r="RLB101" s="5" t="s">
        <v>46</v>
      </c>
      <c r="RLC101" s="5" t="s">
        <v>46</v>
      </c>
      <c r="RLD101" s="5" t="s">
        <v>46</v>
      </c>
      <c r="RLE101" s="5" t="s">
        <v>46</v>
      </c>
      <c r="RLF101" s="5" t="s">
        <v>46</v>
      </c>
      <c r="RLG101" s="5" t="s">
        <v>46</v>
      </c>
      <c r="RLH101" s="5" t="s">
        <v>46</v>
      </c>
      <c r="RLI101" s="5" t="s">
        <v>46</v>
      </c>
      <c r="RLJ101" s="5" t="s">
        <v>46</v>
      </c>
      <c r="RLK101" s="5" t="s">
        <v>46</v>
      </c>
      <c r="RLL101" s="5" t="s">
        <v>46</v>
      </c>
      <c r="RLM101" s="5" t="s">
        <v>46</v>
      </c>
      <c r="RLN101" s="5" t="s">
        <v>46</v>
      </c>
      <c r="RLO101" s="5" t="s">
        <v>46</v>
      </c>
      <c r="RLP101" s="5" t="s">
        <v>46</v>
      </c>
      <c r="RLQ101" s="5" t="s">
        <v>46</v>
      </c>
      <c r="RLR101" s="5" t="s">
        <v>46</v>
      </c>
      <c r="RLS101" s="5" t="s">
        <v>46</v>
      </c>
      <c r="RLT101" s="5" t="s">
        <v>46</v>
      </c>
      <c r="RLU101" s="5" t="s">
        <v>46</v>
      </c>
      <c r="RLV101" s="5" t="s">
        <v>46</v>
      </c>
      <c r="RLW101" s="5" t="s">
        <v>46</v>
      </c>
      <c r="RLX101" s="5" t="s">
        <v>46</v>
      </c>
      <c r="RLY101" s="5" t="s">
        <v>46</v>
      </c>
      <c r="RLZ101" s="5" t="s">
        <v>46</v>
      </c>
      <c r="RMA101" s="5" t="s">
        <v>46</v>
      </c>
      <c r="RMB101" s="5" t="s">
        <v>46</v>
      </c>
      <c r="RMC101" s="5" t="s">
        <v>46</v>
      </c>
      <c r="RMD101" s="5" t="s">
        <v>46</v>
      </c>
      <c r="RME101" s="5" t="s">
        <v>46</v>
      </c>
      <c r="RMF101" s="5" t="s">
        <v>46</v>
      </c>
      <c r="RMG101" s="5" t="s">
        <v>46</v>
      </c>
      <c r="RMH101" s="5" t="s">
        <v>46</v>
      </c>
      <c r="RMI101" s="5" t="s">
        <v>46</v>
      </c>
      <c r="RMJ101" s="5" t="s">
        <v>46</v>
      </c>
      <c r="RMK101" s="5" t="s">
        <v>46</v>
      </c>
      <c r="RML101" s="5" t="s">
        <v>46</v>
      </c>
      <c r="RMM101" s="5" t="s">
        <v>46</v>
      </c>
      <c r="RMN101" s="5" t="s">
        <v>46</v>
      </c>
      <c r="RMO101" s="5" t="s">
        <v>46</v>
      </c>
      <c r="RMP101" s="5" t="s">
        <v>46</v>
      </c>
      <c r="RMQ101" s="5" t="s">
        <v>46</v>
      </c>
      <c r="RMR101" s="5" t="s">
        <v>46</v>
      </c>
      <c r="RMS101" s="5" t="s">
        <v>46</v>
      </c>
      <c r="RMT101" s="5" t="s">
        <v>46</v>
      </c>
      <c r="RMU101" s="5" t="s">
        <v>46</v>
      </c>
      <c r="RMV101" s="5" t="s">
        <v>46</v>
      </c>
      <c r="RMW101" s="5" t="s">
        <v>46</v>
      </c>
      <c r="RMX101" s="5" t="s">
        <v>46</v>
      </c>
      <c r="RMY101" s="5" t="s">
        <v>46</v>
      </c>
      <c r="RMZ101" s="5" t="s">
        <v>46</v>
      </c>
      <c r="RNA101" s="5" t="s">
        <v>46</v>
      </c>
      <c r="RNB101" s="5" t="s">
        <v>46</v>
      </c>
      <c r="RNC101" s="5" t="s">
        <v>46</v>
      </c>
      <c r="RND101" s="5" t="s">
        <v>46</v>
      </c>
      <c r="RNE101" s="5" t="s">
        <v>46</v>
      </c>
      <c r="RNF101" s="5" t="s">
        <v>46</v>
      </c>
      <c r="RNG101" s="5" t="s">
        <v>46</v>
      </c>
      <c r="RNH101" s="5" t="s">
        <v>46</v>
      </c>
      <c r="RNI101" s="5" t="s">
        <v>46</v>
      </c>
      <c r="RNJ101" s="5" t="s">
        <v>46</v>
      </c>
      <c r="RNK101" s="5" t="s">
        <v>46</v>
      </c>
      <c r="RNL101" s="5" t="s">
        <v>46</v>
      </c>
      <c r="RNM101" s="5" t="s">
        <v>46</v>
      </c>
      <c r="RNN101" s="5" t="s">
        <v>46</v>
      </c>
      <c r="RNO101" s="5" t="s">
        <v>46</v>
      </c>
      <c r="RNP101" s="5" t="s">
        <v>46</v>
      </c>
      <c r="RNQ101" s="5" t="s">
        <v>46</v>
      </c>
      <c r="RNR101" s="5" t="s">
        <v>46</v>
      </c>
      <c r="RNS101" s="5" t="s">
        <v>46</v>
      </c>
      <c r="RNT101" s="5" t="s">
        <v>46</v>
      </c>
      <c r="RNU101" s="5" t="s">
        <v>46</v>
      </c>
      <c r="RNV101" s="5" t="s">
        <v>46</v>
      </c>
      <c r="RNW101" s="5" t="s">
        <v>46</v>
      </c>
      <c r="RNX101" s="5" t="s">
        <v>46</v>
      </c>
      <c r="RNY101" s="5" t="s">
        <v>46</v>
      </c>
      <c r="RNZ101" s="5" t="s">
        <v>46</v>
      </c>
      <c r="ROA101" s="5" t="s">
        <v>46</v>
      </c>
      <c r="ROB101" s="5" t="s">
        <v>46</v>
      </c>
      <c r="ROC101" s="5" t="s">
        <v>46</v>
      </c>
      <c r="ROD101" s="5" t="s">
        <v>46</v>
      </c>
      <c r="ROE101" s="5" t="s">
        <v>46</v>
      </c>
      <c r="ROF101" s="5" t="s">
        <v>46</v>
      </c>
      <c r="ROG101" s="5" t="s">
        <v>46</v>
      </c>
      <c r="ROH101" s="5" t="s">
        <v>46</v>
      </c>
      <c r="ROI101" s="5" t="s">
        <v>46</v>
      </c>
      <c r="ROJ101" s="5" t="s">
        <v>46</v>
      </c>
      <c r="ROK101" s="5" t="s">
        <v>46</v>
      </c>
      <c r="ROL101" s="5" t="s">
        <v>46</v>
      </c>
      <c r="ROM101" s="5" t="s">
        <v>46</v>
      </c>
      <c r="RON101" s="5" t="s">
        <v>46</v>
      </c>
      <c r="ROO101" s="5" t="s">
        <v>46</v>
      </c>
      <c r="ROP101" s="5" t="s">
        <v>46</v>
      </c>
      <c r="ROQ101" s="5" t="s">
        <v>46</v>
      </c>
      <c r="ROR101" s="5" t="s">
        <v>46</v>
      </c>
      <c r="ROS101" s="5" t="s">
        <v>46</v>
      </c>
      <c r="ROT101" s="5" t="s">
        <v>46</v>
      </c>
      <c r="ROU101" s="5" t="s">
        <v>46</v>
      </c>
      <c r="ROV101" s="5" t="s">
        <v>46</v>
      </c>
      <c r="ROW101" s="5" t="s">
        <v>46</v>
      </c>
      <c r="ROX101" s="5" t="s">
        <v>46</v>
      </c>
      <c r="ROY101" s="5" t="s">
        <v>46</v>
      </c>
      <c r="ROZ101" s="5" t="s">
        <v>46</v>
      </c>
      <c r="RPA101" s="5" t="s">
        <v>46</v>
      </c>
      <c r="RPB101" s="5" t="s">
        <v>46</v>
      </c>
      <c r="RPC101" s="5" t="s">
        <v>46</v>
      </c>
      <c r="RPD101" s="5" t="s">
        <v>46</v>
      </c>
      <c r="RPE101" s="5" t="s">
        <v>46</v>
      </c>
      <c r="RPF101" s="5" t="s">
        <v>46</v>
      </c>
      <c r="RPG101" s="5" t="s">
        <v>46</v>
      </c>
      <c r="RPH101" s="5" t="s">
        <v>46</v>
      </c>
      <c r="RPI101" s="5" t="s">
        <v>46</v>
      </c>
      <c r="RPJ101" s="5" t="s">
        <v>46</v>
      </c>
      <c r="RPK101" s="5" t="s">
        <v>46</v>
      </c>
      <c r="RPL101" s="5" t="s">
        <v>46</v>
      </c>
      <c r="RPM101" s="5" t="s">
        <v>46</v>
      </c>
      <c r="RPN101" s="5" t="s">
        <v>46</v>
      </c>
      <c r="RPO101" s="5" t="s">
        <v>46</v>
      </c>
      <c r="RPP101" s="5" t="s">
        <v>46</v>
      </c>
      <c r="RPQ101" s="5" t="s">
        <v>46</v>
      </c>
      <c r="RPR101" s="5" t="s">
        <v>46</v>
      </c>
      <c r="RPS101" s="5" t="s">
        <v>46</v>
      </c>
      <c r="RPT101" s="5" t="s">
        <v>46</v>
      </c>
      <c r="RPU101" s="5" t="s">
        <v>46</v>
      </c>
      <c r="RPV101" s="5" t="s">
        <v>46</v>
      </c>
      <c r="RPW101" s="5" t="s">
        <v>46</v>
      </c>
      <c r="RPX101" s="5" t="s">
        <v>46</v>
      </c>
      <c r="RPY101" s="5" t="s">
        <v>46</v>
      </c>
      <c r="RPZ101" s="5" t="s">
        <v>46</v>
      </c>
      <c r="RQA101" s="5" t="s">
        <v>46</v>
      </c>
      <c r="RQB101" s="5" t="s">
        <v>46</v>
      </c>
      <c r="RQC101" s="5" t="s">
        <v>46</v>
      </c>
      <c r="RQD101" s="5" t="s">
        <v>46</v>
      </c>
      <c r="RQE101" s="5" t="s">
        <v>46</v>
      </c>
      <c r="RQF101" s="5" t="s">
        <v>46</v>
      </c>
      <c r="RQG101" s="5" t="s">
        <v>46</v>
      </c>
      <c r="RQH101" s="5" t="s">
        <v>46</v>
      </c>
      <c r="RQI101" s="5" t="s">
        <v>46</v>
      </c>
      <c r="RQJ101" s="5" t="s">
        <v>46</v>
      </c>
      <c r="RQK101" s="5" t="s">
        <v>46</v>
      </c>
      <c r="RQL101" s="5" t="s">
        <v>46</v>
      </c>
      <c r="RQM101" s="5" t="s">
        <v>46</v>
      </c>
      <c r="RQN101" s="5" t="s">
        <v>46</v>
      </c>
      <c r="RQO101" s="5" t="s">
        <v>46</v>
      </c>
      <c r="RQP101" s="5" t="s">
        <v>46</v>
      </c>
      <c r="RQQ101" s="5" t="s">
        <v>46</v>
      </c>
      <c r="RQR101" s="5" t="s">
        <v>46</v>
      </c>
      <c r="RQS101" s="5" t="s">
        <v>46</v>
      </c>
      <c r="RQT101" s="5" t="s">
        <v>46</v>
      </c>
      <c r="RQU101" s="5" t="s">
        <v>46</v>
      </c>
      <c r="RQV101" s="5" t="s">
        <v>46</v>
      </c>
      <c r="RQW101" s="5" t="s">
        <v>46</v>
      </c>
      <c r="RQX101" s="5" t="s">
        <v>46</v>
      </c>
      <c r="RQY101" s="5" t="s">
        <v>46</v>
      </c>
      <c r="RQZ101" s="5" t="s">
        <v>46</v>
      </c>
      <c r="RRA101" s="5" t="s">
        <v>46</v>
      </c>
      <c r="RRB101" s="5" t="s">
        <v>46</v>
      </c>
      <c r="RRC101" s="5" t="s">
        <v>46</v>
      </c>
      <c r="RRD101" s="5" t="s">
        <v>46</v>
      </c>
      <c r="RRE101" s="5" t="s">
        <v>46</v>
      </c>
      <c r="RRF101" s="5" t="s">
        <v>46</v>
      </c>
      <c r="RRG101" s="5" t="s">
        <v>46</v>
      </c>
      <c r="RRH101" s="5" t="s">
        <v>46</v>
      </c>
      <c r="RRI101" s="5" t="s">
        <v>46</v>
      </c>
      <c r="RRJ101" s="5" t="s">
        <v>46</v>
      </c>
      <c r="RRK101" s="5" t="s">
        <v>46</v>
      </c>
      <c r="RRL101" s="5" t="s">
        <v>46</v>
      </c>
      <c r="RRM101" s="5" t="s">
        <v>46</v>
      </c>
      <c r="RRN101" s="5" t="s">
        <v>46</v>
      </c>
      <c r="RRO101" s="5" t="s">
        <v>46</v>
      </c>
      <c r="RRP101" s="5" t="s">
        <v>46</v>
      </c>
      <c r="RRQ101" s="5" t="s">
        <v>46</v>
      </c>
      <c r="RRR101" s="5" t="s">
        <v>46</v>
      </c>
      <c r="RRS101" s="5" t="s">
        <v>46</v>
      </c>
      <c r="RRT101" s="5" t="s">
        <v>46</v>
      </c>
      <c r="RRU101" s="5" t="s">
        <v>46</v>
      </c>
      <c r="RRV101" s="5" t="s">
        <v>46</v>
      </c>
      <c r="RRW101" s="5" t="s">
        <v>46</v>
      </c>
      <c r="RRX101" s="5" t="s">
        <v>46</v>
      </c>
      <c r="RRY101" s="5" t="s">
        <v>46</v>
      </c>
      <c r="RRZ101" s="5" t="s">
        <v>46</v>
      </c>
      <c r="RSA101" s="5" t="s">
        <v>46</v>
      </c>
      <c r="RSB101" s="5" t="s">
        <v>46</v>
      </c>
      <c r="RSC101" s="5" t="s">
        <v>46</v>
      </c>
      <c r="RSD101" s="5" t="s">
        <v>46</v>
      </c>
      <c r="RSE101" s="5" t="s">
        <v>46</v>
      </c>
      <c r="RSF101" s="5" t="s">
        <v>46</v>
      </c>
      <c r="RSG101" s="5" t="s">
        <v>46</v>
      </c>
      <c r="RSH101" s="5" t="s">
        <v>46</v>
      </c>
      <c r="RSI101" s="5" t="s">
        <v>46</v>
      </c>
      <c r="RSJ101" s="5" t="s">
        <v>46</v>
      </c>
      <c r="RSK101" s="5" t="s">
        <v>46</v>
      </c>
      <c r="RSL101" s="5" t="s">
        <v>46</v>
      </c>
      <c r="RSM101" s="5" t="s">
        <v>46</v>
      </c>
      <c r="RSN101" s="5" t="s">
        <v>46</v>
      </c>
      <c r="RSO101" s="5" t="s">
        <v>46</v>
      </c>
      <c r="RSP101" s="5" t="s">
        <v>46</v>
      </c>
      <c r="RSQ101" s="5" t="s">
        <v>46</v>
      </c>
      <c r="RSR101" s="5" t="s">
        <v>46</v>
      </c>
      <c r="RSS101" s="5" t="s">
        <v>46</v>
      </c>
      <c r="RST101" s="5" t="s">
        <v>46</v>
      </c>
      <c r="RSU101" s="5" t="s">
        <v>46</v>
      </c>
      <c r="RSV101" s="5" t="s">
        <v>46</v>
      </c>
      <c r="RSW101" s="5" t="s">
        <v>46</v>
      </c>
      <c r="RSX101" s="5" t="s">
        <v>46</v>
      </c>
      <c r="RSY101" s="5" t="s">
        <v>46</v>
      </c>
      <c r="RSZ101" s="5" t="s">
        <v>46</v>
      </c>
      <c r="RTA101" s="5" t="s">
        <v>46</v>
      </c>
      <c r="RTB101" s="5" t="s">
        <v>46</v>
      </c>
      <c r="RTC101" s="5" t="s">
        <v>46</v>
      </c>
      <c r="RTD101" s="5" t="s">
        <v>46</v>
      </c>
      <c r="RTE101" s="5" t="s">
        <v>46</v>
      </c>
      <c r="RTF101" s="5" t="s">
        <v>46</v>
      </c>
      <c r="RTG101" s="5" t="s">
        <v>46</v>
      </c>
      <c r="RTH101" s="5" t="s">
        <v>46</v>
      </c>
      <c r="RTI101" s="5" t="s">
        <v>46</v>
      </c>
      <c r="RTJ101" s="5" t="s">
        <v>46</v>
      </c>
      <c r="RTK101" s="5" t="s">
        <v>46</v>
      </c>
      <c r="RTL101" s="5" t="s">
        <v>46</v>
      </c>
      <c r="RTM101" s="5" t="s">
        <v>46</v>
      </c>
      <c r="RTN101" s="5" t="s">
        <v>46</v>
      </c>
      <c r="RTO101" s="5" t="s">
        <v>46</v>
      </c>
      <c r="RTP101" s="5" t="s">
        <v>46</v>
      </c>
      <c r="RTQ101" s="5" t="s">
        <v>46</v>
      </c>
      <c r="RTR101" s="5" t="s">
        <v>46</v>
      </c>
      <c r="RTS101" s="5" t="s">
        <v>46</v>
      </c>
      <c r="RTT101" s="5" t="s">
        <v>46</v>
      </c>
      <c r="RTU101" s="5" t="s">
        <v>46</v>
      </c>
      <c r="RTV101" s="5" t="s">
        <v>46</v>
      </c>
      <c r="RTW101" s="5" t="s">
        <v>46</v>
      </c>
      <c r="RTX101" s="5" t="s">
        <v>46</v>
      </c>
      <c r="RTY101" s="5" t="s">
        <v>46</v>
      </c>
      <c r="RTZ101" s="5" t="s">
        <v>46</v>
      </c>
      <c r="RUA101" s="5" t="s">
        <v>46</v>
      </c>
      <c r="RUB101" s="5" t="s">
        <v>46</v>
      </c>
      <c r="RUC101" s="5" t="s">
        <v>46</v>
      </c>
      <c r="RUD101" s="5" t="s">
        <v>46</v>
      </c>
      <c r="RUE101" s="5" t="s">
        <v>46</v>
      </c>
      <c r="RUF101" s="5" t="s">
        <v>46</v>
      </c>
      <c r="RUG101" s="5" t="s">
        <v>46</v>
      </c>
      <c r="RUH101" s="5" t="s">
        <v>46</v>
      </c>
      <c r="RUI101" s="5" t="s">
        <v>46</v>
      </c>
      <c r="RUJ101" s="5" t="s">
        <v>46</v>
      </c>
      <c r="RUK101" s="5" t="s">
        <v>46</v>
      </c>
      <c r="RUL101" s="5" t="s">
        <v>46</v>
      </c>
      <c r="RUM101" s="5" t="s">
        <v>46</v>
      </c>
      <c r="RUN101" s="5" t="s">
        <v>46</v>
      </c>
      <c r="RUO101" s="5" t="s">
        <v>46</v>
      </c>
      <c r="RUP101" s="5" t="s">
        <v>46</v>
      </c>
      <c r="RUQ101" s="5" t="s">
        <v>46</v>
      </c>
      <c r="RUR101" s="5" t="s">
        <v>46</v>
      </c>
      <c r="RUS101" s="5" t="s">
        <v>46</v>
      </c>
      <c r="RUT101" s="5" t="s">
        <v>46</v>
      </c>
      <c r="RUU101" s="5" t="s">
        <v>46</v>
      </c>
      <c r="RUV101" s="5" t="s">
        <v>46</v>
      </c>
      <c r="RUW101" s="5" t="s">
        <v>46</v>
      </c>
      <c r="RUX101" s="5" t="s">
        <v>46</v>
      </c>
      <c r="RUY101" s="5" t="s">
        <v>46</v>
      </c>
      <c r="RUZ101" s="5" t="s">
        <v>46</v>
      </c>
      <c r="RVA101" s="5" t="s">
        <v>46</v>
      </c>
      <c r="RVB101" s="5" t="s">
        <v>46</v>
      </c>
      <c r="RVC101" s="5" t="s">
        <v>46</v>
      </c>
      <c r="RVD101" s="5" t="s">
        <v>46</v>
      </c>
      <c r="RVE101" s="5" t="s">
        <v>46</v>
      </c>
      <c r="RVF101" s="5" t="s">
        <v>46</v>
      </c>
      <c r="RVG101" s="5" t="s">
        <v>46</v>
      </c>
      <c r="RVH101" s="5" t="s">
        <v>46</v>
      </c>
      <c r="RVI101" s="5" t="s">
        <v>46</v>
      </c>
      <c r="RVJ101" s="5" t="s">
        <v>46</v>
      </c>
      <c r="RVK101" s="5" t="s">
        <v>46</v>
      </c>
      <c r="RVL101" s="5" t="s">
        <v>46</v>
      </c>
      <c r="RVM101" s="5" t="s">
        <v>46</v>
      </c>
      <c r="RVN101" s="5" t="s">
        <v>46</v>
      </c>
      <c r="RVO101" s="5" t="s">
        <v>46</v>
      </c>
      <c r="RVP101" s="5" t="s">
        <v>46</v>
      </c>
      <c r="RVQ101" s="5" t="s">
        <v>46</v>
      </c>
      <c r="RVR101" s="5" t="s">
        <v>46</v>
      </c>
      <c r="RVS101" s="5" t="s">
        <v>46</v>
      </c>
      <c r="RVT101" s="5" t="s">
        <v>46</v>
      </c>
      <c r="RVU101" s="5" t="s">
        <v>46</v>
      </c>
      <c r="RVV101" s="5" t="s">
        <v>46</v>
      </c>
      <c r="RVW101" s="5" t="s">
        <v>46</v>
      </c>
      <c r="RVX101" s="5" t="s">
        <v>46</v>
      </c>
      <c r="RVY101" s="5" t="s">
        <v>46</v>
      </c>
      <c r="RVZ101" s="5" t="s">
        <v>46</v>
      </c>
      <c r="RWA101" s="5" t="s">
        <v>46</v>
      </c>
      <c r="RWB101" s="5" t="s">
        <v>46</v>
      </c>
      <c r="RWC101" s="5" t="s">
        <v>46</v>
      </c>
      <c r="RWD101" s="5" t="s">
        <v>46</v>
      </c>
      <c r="RWE101" s="5" t="s">
        <v>46</v>
      </c>
      <c r="RWF101" s="5" t="s">
        <v>46</v>
      </c>
      <c r="RWG101" s="5" t="s">
        <v>46</v>
      </c>
      <c r="RWH101" s="5" t="s">
        <v>46</v>
      </c>
      <c r="RWI101" s="5" t="s">
        <v>46</v>
      </c>
      <c r="RWJ101" s="5" t="s">
        <v>46</v>
      </c>
      <c r="RWK101" s="5" t="s">
        <v>46</v>
      </c>
      <c r="RWL101" s="5" t="s">
        <v>46</v>
      </c>
      <c r="RWM101" s="5" t="s">
        <v>46</v>
      </c>
      <c r="RWN101" s="5" t="s">
        <v>46</v>
      </c>
      <c r="RWO101" s="5" t="s">
        <v>46</v>
      </c>
      <c r="RWP101" s="5" t="s">
        <v>46</v>
      </c>
      <c r="RWQ101" s="5" t="s">
        <v>46</v>
      </c>
      <c r="RWR101" s="5" t="s">
        <v>46</v>
      </c>
      <c r="RWS101" s="5" t="s">
        <v>46</v>
      </c>
      <c r="RWT101" s="5" t="s">
        <v>46</v>
      </c>
      <c r="RWU101" s="5" t="s">
        <v>46</v>
      </c>
      <c r="RWV101" s="5" t="s">
        <v>46</v>
      </c>
      <c r="RWW101" s="5" t="s">
        <v>46</v>
      </c>
      <c r="RWX101" s="5" t="s">
        <v>46</v>
      </c>
      <c r="RWY101" s="5" t="s">
        <v>46</v>
      </c>
      <c r="RWZ101" s="5" t="s">
        <v>46</v>
      </c>
      <c r="RXA101" s="5" t="s">
        <v>46</v>
      </c>
      <c r="RXB101" s="5" t="s">
        <v>46</v>
      </c>
      <c r="RXC101" s="5" t="s">
        <v>46</v>
      </c>
      <c r="RXD101" s="5" t="s">
        <v>46</v>
      </c>
      <c r="RXE101" s="5" t="s">
        <v>46</v>
      </c>
      <c r="RXF101" s="5" t="s">
        <v>46</v>
      </c>
      <c r="RXG101" s="5" t="s">
        <v>46</v>
      </c>
      <c r="RXH101" s="5" t="s">
        <v>46</v>
      </c>
      <c r="RXI101" s="5" t="s">
        <v>46</v>
      </c>
      <c r="RXJ101" s="5" t="s">
        <v>46</v>
      </c>
      <c r="RXK101" s="5" t="s">
        <v>46</v>
      </c>
      <c r="RXL101" s="5" t="s">
        <v>46</v>
      </c>
      <c r="RXM101" s="5" t="s">
        <v>46</v>
      </c>
      <c r="RXN101" s="5" t="s">
        <v>46</v>
      </c>
      <c r="RXO101" s="5" t="s">
        <v>46</v>
      </c>
      <c r="RXP101" s="5" t="s">
        <v>46</v>
      </c>
      <c r="RXQ101" s="5" t="s">
        <v>46</v>
      </c>
      <c r="RXR101" s="5" t="s">
        <v>46</v>
      </c>
      <c r="RXS101" s="5" t="s">
        <v>46</v>
      </c>
      <c r="RXT101" s="5" t="s">
        <v>46</v>
      </c>
      <c r="RXU101" s="5" t="s">
        <v>46</v>
      </c>
      <c r="RXV101" s="5" t="s">
        <v>46</v>
      </c>
      <c r="RXW101" s="5" t="s">
        <v>46</v>
      </c>
      <c r="RXX101" s="5" t="s">
        <v>46</v>
      </c>
      <c r="RXY101" s="5" t="s">
        <v>46</v>
      </c>
      <c r="RXZ101" s="5" t="s">
        <v>46</v>
      </c>
      <c r="RYA101" s="5" t="s">
        <v>46</v>
      </c>
      <c r="RYB101" s="5" t="s">
        <v>46</v>
      </c>
      <c r="RYC101" s="5" t="s">
        <v>46</v>
      </c>
      <c r="RYD101" s="5" t="s">
        <v>46</v>
      </c>
      <c r="RYE101" s="5" t="s">
        <v>46</v>
      </c>
      <c r="RYF101" s="5" t="s">
        <v>46</v>
      </c>
      <c r="RYG101" s="5" t="s">
        <v>46</v>
      </c>
      <c r="RYH101" s="5" t="s">
        <v>46</v>
      </c>
      <c r="RYI101" s="5" t="s">
        <v>46</v>
      </c>
      <c r="RYJ101" s="5" t="s">
        <v>46</v>
      </c>
      <c r="RYK101" s="5" t="s">
        <v>46</v>
      </c>
      <c r="RYL101" s="5" t="s">
        <v>46</v>
      </c>
      <c r="RYM101" s="5" t="s">
        <v>46</v>
      </c>
      <c r="RYN101" s="5" t="s">
        <v>46</v>
      </c>
      <c r="RYO101" s="5" t="s">
        <v>46</v>
      </c>
      <c r="RYP101" s="5" t="s">
        <v>46</v>
      </c>
      <c r="RYQ101" s="5" t="s">
        <v>46</v>
      </c>
      <c r="RYR101" s="5" t="s">
        <v>46</v>
      </c>
      <c r="RYS101" s="5" t="s">
        <v>46</v>
      </c>
      <c r="RYT101" s="5" t="s">
        <v>46</v>
      </c>
      <c r="RYU101" s="5" t="s">
        <v>46</v>
      </c>
      <c r="RYV101" s="5" t="s">
        <v>46</v>
      </c>
      <c r="RYW101" s="5" t="s">
        <v>46</v>
      </c>
      <c r="RYX101" s="5" t="s">
        <v>46</v>
      </c>
      <c r="RYY101" s="5" t="s">
        <v>46</v>
      </c>
      <c r="RYZ101" s="5" t="s">
        <v>46</v>
      </c>
      <c r="RZA101" s="5" t="s">
        <v>46</v>
      </c>
      <c r="RZB101" s="5" t="s">
        <v>46</v>
      </c>
      <c r="RZC101" s="5" t="s">
        <v>46</v>
      </c>
      <c r="RZD101" s="5" t="s">
        <v>46</v>
      </c>
      <c r="RZE101" s="5" t="s">
        <v>46</v>
      </c>
      <c r="RZF101" s="5" t="s">
        <v>46</v>
      </c>
      <c r="RZG101" s="5" t="s">
        <v>46</v>
      </c>
      <c r="RZH101" s="5" t="s">
        <v>46</v>
      </c>
      <c r="RZI101" s="5" t="s">
        <v>46</v>
      </c>
      <c r="RZJ101" s="5" t="s">
        <v>46</v>
      </c>
      <c r="RZK101" s="5" t="s">
        <v>46</v>
      </c>
      <c r="RZL101" s="5" t="s">
        <v>46</v>
      </c>
      <c r="RZM101" s="5" t="s">
        <v>46</v>
      </c>
      <c r="RZN101" s="5" t="s">
        <v>46</v>
      </c>
      <c r="RZO101" s="5" t="s">
        <v>46</v>
      </c>
      <c r="RZP101" s="5" t="s">
        <v>46</v>
      </c>
      <c r="RZQ101" s="5" t="s">
        <v>46</v>
      </c>
      <c r="RZR101" s="5" t="s">
        <v>46</v>
      </c>
      <c r="RZS101" s="5" t="s">
        <v>46</v>
      </c>
      <c r="RZT101" s="5" t="s">
        <v>46</v>
      </c>
      <c r="RZU101" s="5" t="s">
        <v>46</v>
      </c>
      <c r="RZV101" s="5" t="s">
        <v>46</v>
      </c>
      <c r="RZW101" s="5" t="s">
        <v>46</v>
      </c>
      <c r="RZX101" s="5" t="s">
        <v>46</v>
      </c>
      <c r="RZY101" s="5" t="s">
        <v>46</v>
      </c>
      <c r="RZZ101" s="5" t="s">
        <v>46</v>
      </c>
      <c r="SAA101" s="5" t="s">
        <v>46</v>
      </c>
      <c r="SAB101" s="5" t="s">
        <v>46</v>
      </c>
      <c r="SAC101" s="5" t="s">
        <v>46</v>
      </c>
      <c r="SAD101" s="5" t="s">
        <v>46</v>
      </c>
      <c r="SAE101" s="5" t="s">
        <v>46</v>
      </c>
      <c r="SAF101" s="5" t="s">
        <v>46</v>
      </c>
      <c r="SAG101" s="5" t="s">
        <v>46</v>
      </c>
      <c r="SAH101" s="5" t="s">
        <v>46</v>
      </c>
      <c r="SAI101" s="5" t="s">
        <v>46</v>
      </c>
      <c r="SAJ101" s="5" t="s">
        <v>46</v>
      </c>
      <c r="SAK101" s="5" t="s">
        <v>46</v>
      </c>
      <c r="SAL101" s="5" t="s">
        <v>46</v>
      </c>
      <c r="SAM101" s="5" t="s">
        <v>46</v>
      </c>
      <c r="SAN101" s="5" t="s">
        <v>46</v>
      </c>
      <c r="SAO101" s="5" t="s">
        <v>46</v>
      </c>
      <c r="SAP101" s="5" t="s">
        <v>46</v>
      </c>
      <c r="SAQ101" s="5" t="s">
        <v>46</v>
      </c>
      <c r="SAR101" s="5" t="s">
        <v>46</v>
      </c>
      <c r="SAS101" s="5" t="s">
        <v>46</v>
      </c>
      <c r="SAT101" s="5" t="s">
        <v>46</v>
      </c>
      <c r="SAU101" s="5" t="s">
        <v>46</v>
      </c>
      <c r="SAV101" s="5" t="s">
        <v>46</v>
      </c>
      <c r="SAW101" s="5" t="s">
        <v>46</v>
      </c>
      <c r="SAX101" s="5" t="s">
        <v>46</v>
      </c>
      <c r="SAY101" s="5" t="s">
        <v>46</v>
      </c>
      <c r="SAZ101" s="5" t="s">
        <v>46</v>
      </c>
      <c r="SBA101" s="5" t="s">
        <v>46</v>
      </c>
      <c r="SBB101" s="5" t="s">
        <v>46</v>
      </c>
      <c r="SBC101" s="5" t="s">
        <v>46</v>
      </c>
      <c r="SBD101" s="5" t="s">
        <v>46</v>
      </c>
      <c r="SBE101" s="5" t="s">
        <v>46</v>
      </c>
      <c r="SBF101" s="5" t="s">
        <v>46</v>
      </c>
      <c r="SBG101" s="5" t="s">
        <v>46</v>
      </c>
      <c r="SBH101" s="5" t="s">
        <v>46</v>
      </c>
      <c r="SBI101" s="5" t="s">
        <v>46</v>
      </c>
      <c r="SBJ101" s="5" t="s">
        <v>46</v>
      </c>
      <c r="SBK101" s="5" t="s">
        <v>46</v>
      </c>
      <c r="SBL101" s="5" t="s">
        <v>46</v>
      </c>
      <c r="SBM101" s="5" t="s">
        <v>46</v>
      </c>
      <c r="SBN101" s="5" t="s">
        <v>46</v>
      </c>
      <c r="SBO101" s="5" t="s">
        <v>46</v>
      </c>
      <c r="SBP101" s="5" t="s">
        <v>46</v>
      </c>
      <c r="SBQ101" s="5" t="s">
        <v>46</v>
      </c>
      <c r="SBR101" s="5" t="s">
        <v>46</v>
      </c>
      <c r="SBS101" s="5" t="s">
        <v>46</v>
      </c>
      <c r="SBT101" s="5" t="s">
        <v>46</v>
      </c>
      <c r="SBU101" s="5" t="s">
        <v>46</v>
      </c>
      <c r="SBV101" s="5" t="s">
        <v>46</v>
      </c>
      <c r="SBW101" s="5" t="s">
        <v>46</v>
      </c>
      <c r="SBX101" s="5" t="s">
        <v>46</v>
      </c>
      <c r="SBY101" s="5" t="s">
        <v>46</v>
      </c>
      <c r="SBZ101" s="5" t="s">
        <v>46</v>
      </c>
      <c r="SCA101" s="5" t="s">
        <v>46</v>
      </c>
      <c r="SCB101" s="5" t="s">
        <v>46</v>
      </c>
      <c r="SCC101" s="5" t="s">
        <v>46</v>
      </c>
      <c r="SCD101" s="5" t="s">
        <v>46</v>
      </c>
      <c r="SCE101" s="5" t="s">
        <v>46</v>
      </c>
      <c r="SCF101" s="5" t="s">
        <v>46</v>
      </c>
      <c r="SCG101" s="5" t="s">
        <v>46</v>
      </c>
      <c r="SCH101" s="5" t="s">
        <v>46</v>
      </c>
      <c r="SCI101" s="5" t="s">
        <v>46</v>
      </c>
      <c r="SCJ101" s="5" t="s">
        <v>46</v>
      </c>
      <c r="SCK101" s="5" t="s">
        <v>46</v>
      </c>
      <c r="SCL101" s="5" t="s">
        <v>46</v>
      </c>
      <c r="SCM101" s="5" t="s">
        <v>46</v>
      </c>
      <c r="SCN101" s="5" t="s">
        <v>46</v>
      </c>
      <c r="SCO101" s="5" t="s">
        <v>46</v>
      </c>
      <c r="SCP101" s="5" t="s">
        <v>46</v>
      </c>
      <c r="SCQ101" s="5" t="s">
        <v>46</v>
      </c>
      <c r="SCR101" s="5" t="s">
        <v>46</v>
      </c>
      <c r="SCS101" s="5" t="s">
        <v>46</v>
      </c>
      <c r="SCT101" s="5" t="s">
        <v>46</v>
      </c>
      <c r="SCU101" s="5" t="s">
        <v>46</v>
      </c>
      <c r="SCV101" s="5" t="s">
        <v>46</v>
      </c>
      <c r="SCW101" s="5" t="s">
        <v>46</v>
      </c>
      <c r="SCX101" s="5" t="s">
        <v>46</v>
      </c>
      <c r="SCY101" s="5" t="s">
        <v>46</v>
      </c>
      <c r="SCZ101" s="5" t="s">
        <v>46</v>
      </c>
      <c r="SDA101" s="5" t="s">
        <v>46</v>
      </c>
      <c r="SDB101" s="5" t="s">
        <v>46</v>
      </c>
      <c r="SDC101" s="5" t="s">
        <v>46</v>
      </c>
      <c r="SDD101" s="5" t="s">
        <v>46</v>
      </c>
      <c r="SDE101" s="5" t="s">
        <v>46</v>
      </c>
      <c r="SDF101" s="5" t="s">
        <v>46</v>
      </c>
      <c r="SDG101" s="5" t="s">
        <v>46</v>
      </c>
      <c r="SDH101" s="5" t="s">
        <v>46</v>
      </c>
      <c r="SDI101" s="5" t="s">
        <v>46</v>
      </c>
      <c r="SDJ101" s="5" t="s">
        <v>46</v>
      </c>
      <c r="SDK101" s="5" t="s">
        <v>46</v>
      </c>
      <c r="SDL101" s="5" t="s">
        <v>46</v>
      </c>
      <c r="SDM101" s="5" t="s">
        <v>46</v>
      </c>
      <c r="SDN101" s="5" t="s">
        <v>46</v>
      </c>
      <c r="SDO101" s="5" t="s">
        <v>46</v>
      </c>
      <c r="SDP101" s="5" t="s">
        <v>46</v>
      </c>
      <c r="SDQ101" s="5" t="s">
        <v>46</v>
      </c>
      <c r="SDR101" s="5" t="s">
        <v>46</v>
      </c>
      <c r="SDS101" s="5" t="s">
        <v>46</v>
      </c>
      <c r="SDT101" s="5" t="s">
        <v>46</v>
      </c>
      <c r="SDU101" s="5" t="s">
        <v>46</v>
      </c>
      <c r="SDV101" s="5" t="s">
        <v>46</v>
      </c>
      <c r="SDW101" s="5" t="s">
        <v>46</v>
      </c>
      <c r="SDX101" s="5" t="s">
        <v>46</v>
      </c>
      <c r="SDY101" s="5" t="s">
        <v>46</v>
      </c>
      <c r="SDZ101" s="5" t="s">
        <v>46</v>
      </c>
      <c r="SEA101" s="5" t="s">
        <v>46</v>
      </c>
      <c r="SEB101" s="5" t="s">
        <v>46</v>
      </c>
      <c r="SEC101" s="5" t="s">
        <v>46</v>
      </c>
      <c r="SED101" s="5" t="s">
        <v>46</v>
      </c>
      <c r="SEE101" s="5" t="s">
        <v>46</v>
      </c>
      <c r="SEF101" s="5" t="s">
        <v>46</v>
      </c>
      <c r="SEG101" s="5" t="s">
        <v>46</v>
      </c>
      <c r="SEH101" s="5" t="s">
        <v>46</v>
      </c>
      <c r="SEI101" s="5" t="s">
        <v>46</v>
      </c>
      <c r="SEJ101" s="5" t="s">
        <v>46</v>
      </c>
      <c r="SEK101" s="5" t="s">
        <v>46</v>
      </c>
      <c r="SEL101" s="5" t="s">
        <v>46</v>
      </c>
      <c r="SEM101" s="5" t="s">
        <v>46</v>
      </c>
      <c r="SEN101" s="5" t="s">
        <v>46</v>
      </c>
      <c r="SEO101" s="5" t="s">
        <v>46</v>
      </c>
      <c r="SEP101" s="5" t="s">
        <v>46</v>
      </c>
      <c r="SEQ101" s="5" t="s">
        <v>46</v>
      </c>
      <c r="SER101" s="5" t="s">
        <v>46</v>
      </c>
      <c r="SES101" s="5" t="s">
        <v>46</v>
      </c>
      <c r="SET101" s="5" t="s">
        <v>46</v>
      </c>
      <c r="SEU101" s="5" t="s">
        <v>46</v>
      </c>
      <c r="SEV101" s="5" t="s">
        <v>46</v>
      </c>
      <c r="SEW101" s="5" t="s">
        <v>46</v>
      </c>
      <c r="SEX101" s="5" t="s">
        <v>46</v>
      </c>
      <c r="SEY101" s="5" t="s">
        <v>46</v>
      </c>
      <c r="SEZ101" s="5" t="s">
        <v>46</v>
      </c>
      <c r="SFA101" s="5" t="s">
        <v>46</v>
      </c>
      <c r="SFB101" s="5" t="s">
        <v>46</v>
      </c>
      <c r="SFC101" s="5" t="s">
        <v>46</v>
      </c>
      <c r="SFD101" s="5" t="s">
        <v>46</v>
      </c>
      <c r="SFE101" s="5" t="s">
        <v>46</v>
      </c>
      <c r="SFF101" s="5" t="s">
        <v>46</v>
      </c>
      <c r="SFG101" s="5" t="s">
        <v>46</v>
      </c>
      <c r="SFH101" s="5" t="s">
        <v>46</v>
      </c>
      <c r="SFI101" s="5" t="s">
        <v>46</v>
      </c>
      <c r="SFJ101" s="5" t="s">
        <v>46</v>
      </c>
      <c r="SFK101" s="5" t="s">
        <v>46</v>
      </c>
      <c r="SFL101" s="5" t="s">
        <v>46</v>
      </c>
      <c r="SFM101" s="5" t="s">
        <v>46</v>
      </c>
      <c r="SFN101" s="5" t="s">
        <v>46</v>
      </c>
      <c r="SFO101" s="5" t="s">
        <v>46</v>
      </c>
      <c r="SFP101" s="5" t="s">
        <v>46</v>
      </c>
      <c r="SFQ101" s="5" t="s">
        <v>46</v>
      </c>
      <c r="SFR101" s="5" t="s">
        <v>46</v>
      </c>
      <c r="SFS101" s="5" t="s">
        <v>46</v>
      </c>
      <c r="SFT101" s="5" t="s">
        <v>46</v>
      </c>
      <c r="SFU101" s="5" t="s">
        <v>46</v>
      </c>
      <c r="SFV101" s="5" t="s">
        <v>46</v>
      </c>
      <c r="SFW101" s="5" t="s">
        <v>46</v>
      </c>
      <c r="SFX101" s="5" t="s">
        <v>46</v>
      </c>
      <c r="SFY101" s="5" t="s">
        <v>46</v>
      </c>
      <c r="SFZ101" s="5" t="s">
        <v>46</v>
      </c>
      <c r="SGA101" s="5" t="s">
        <v>46</v>
      </c>
      <c r="SGB101" s="5" t="s">
        <v>46</v>
      </c>
      <c r="SGC101" s="5" t="s">
        <v>46</v>
      </c>
      <c r="SGD101" s="5" t="s">
        <v>46</v>
      </c>
      <c r="SGE101" s="5" t="s">
        <v>46</v>
      </c>
      <c r="SGF101" s="5" t="s">
        <v>46</v>
      </c>
      <c r="SGG101" s="5" t="s">
        <v>46</v>
      </c>
      <c r="SGH101" s="5" t="s">
        <v>46</v>
      </c>
      <c r="SGI101" s="5" t="s">
        <v>46</v>
      </c>
      <c r="SGJ101" s="5" t="s">
        <v>46</v>
      </c>
      <c r="SGK101" s="5" t="s">
        <v>46</v>
      </c>
      <c r="SGL101" s="5" t="s">
        <v>46</v>
      </c>
      <c r="SGM101" s="5" t="s">
        <v>46</v>
      </c>
      <c r="SGN101" s="5" t="s">
        <v>46</v>
      </c>
      <c r="SGO101" s="5" t="s">
        <v>46</v>
      </c>
      <c r="SGP101" s="5" t="s">
        <v>46</v>
      </c>
      <c r="SGQ101" s="5" t="s">
        <v>46</v>
      </c>
      <c r="SGR101" s="5" t="s">
        <v>46</v>
      </c>
      <c r="SGS101" s="5" t="s">
        <v>46</v>
      </c>
      <c r="SGT101" s="5" t="s">
        <v>46</v>
      </c>
      <c r="SGU101" s="5" t="s">
        <v>46</v>
      </c>
      <c r="SGV101" s="5" t="s">
        <v>46</v>
      </c>
      <c r="SGW101" s="5" t="s">
        <v>46</v>
      </c>
      <c r="SGX101" s="5" t="s">
        <v>46</v>
      </c>
      <c r="SGY101" s="5" t="s">
        <v>46</v>
      </c>
      <c r="SGZ101" s="5" t="s">
        <v>46</v>
      </c>
      <c r="SHA101" s="5" t="s">
        <v>46</v>
      </c>
      <c r="SHB101" s="5" t="s">
        <v>46</v>
      </c>
      <c r="SHC101" s="5" t="s">
        <v>46</v>
      </c>
      <c r="SHD101" s="5" t="s">
        <v>46</v>
      </c>
      <c r="SHE101" s="5" t="s">
        <v>46</v>
      </c>
      <c r="SHF101" s="5" t="s">
        <v>46</v>
      </c>
      <c r="SHG101" s="5" t="s">
        <v>46</v>
      </c>
      <c r="SHH101" s="5" t="s">
        <v>46</v>
      </c>
      <c r="SHI101" s="5" t="s">
        <v>46</v>
      </c>
      <c r="SHJ101" s="5" t="s">
        <v>46</v>
      </c>
      <c r="SHK101" s="5" t="s">
        <v>46</v>
      </c>
      <c r="SHL101" s="5" t="s">
        <v>46</v>
      </c>
      <c r="SHM101" s="5" t="s">
        <v>46</v>
      </c>
      <c r="SHN101" s="5" t="s">
        <v>46</v>
      </c>
      <c r="SHO101" s="5" t="s">
        <v>46</v>
      </c>
      <c r="SHP101" s="5" t="s">
        <v>46</v>
      </c>
      <c r="SHQ101" s="5" t="s">
        <v>46</v>
      </c>
      <c r="SHR101" s="5" t="s">
        <v>46</v>
      </c>
      <c r="SHS101" s="5" t="s">
        <v>46</v>
      </c>
      <c r="SHT101" s="5" t="s">
        <v>46</v>
      </c>
      <c r="SHU101" s="5" t="s">
        <v>46</v>
      </c>
      <c r="SHV101" s="5" t="s">
        <v>46</v>
      </c>
      <c r="SHW101" s="5" t="s">
        <v>46</v>
      </c>
      <c r="SHX101" s="5" t="s">
        <v>46</v>
      </c>
      <c r="SHY101" s="5" t="s">
        <v>46</v>
      </c>
      <c r="SHZ101" s="5" t="s">
        <v>46</v>
      </c>
      <c r="SIA101" s="5" t="s">
        <v>46</v>
      </c>
      <c r="SIB101" s="5" t="s">
        <v>46</v>
      </c>
      <c r="SIC101" s="5" t="s">
        <v>46</v>
      </c>
      <c r="SID101" s="5" t="s">
        <v>46</v>
      </c>
      <c r="SIE101" s="5" t="s">
        <v>46</v>
      </c>
      <c r="SIF101" s="5" t="s">
        <v>46</v>
      </c>
      <c r="SIG101" s="5" t="s">
        <v>46</v>
      </c>
      <c r="SIH101" s="5" t="s">
        <v>46</v>
      </c>
      <c r="SII101" s="5" t="s">
        <v>46</v>
      </c>
      <c r="SIJ101" s="5" t="s">
        <v>46</v>
      </c>
      <c r="SIK101" s="5" t="s">
        <v>46</v>
      </c>
      <c r="SIL101" s="5" t="s">
        <v>46</v>
      </c>
      <c r="SIM101" s="5" t="s">
        <v>46</v>
      </c>
      <c r="SIN101" s="5" t="s">
        <v>46</v>
      </c>
      <c r="SIO101" s="5" t="s">
        <v>46</v>
      </c>
      <c r="SIP101" s="5" t="s">
        <v>46</v>
      </c>
      <c r="SIQ101" s="5" t="s">
        <v>46</v>
      </c>
      <c r="SIR101" s="5" t="s">
        <v>46</v>
      </c>
      <c r="SIS101" s="5" t="s">
        <v>46</v>
      </c>
      <c r="SIT101" s="5" t="s">
        <v>46</v>
      </c>
      <c r="SIU101" s="5" t="s">
        <v>46</v>
      </c>
      <c r="SIV101" s="5" t="s">
        <v>46</v>
      </c>
      <c r="SIW101" s="5" t="s">
        <v>46</v>
      </c>
      <c r="SIX101" s="5" t="s">
        <v>46</v>
      </c>
      <c r="SIY101" s="5" t="s">
        <v>46</v>
      </c>
      <c r="SIZ101" s="5" t="s">
        <v>46</v>
      </c>
      <c r="SJA101" s="5" t="s">
        <v>46</v>
      </c>
      <c r="SJB101" s="5" t="s">
        <v>46</v>
      </c>
      <c r="SJC101" s="5" t="s">
        <v>46</v>
      </c>
      <c r="SJD101" s="5" t="s">
        <v>46</v>
      </c>
      <c r="SJE101" s="5" t="s">
        <v>46</v>
      </c>
      <c r="SJF101" s="5" t="s">
        <v>46</v>
      </c>
      <c r="SJG101" s="5" t="s">
        <v>46</v>
      </c>
      <c r="SJH101" s="5" t="s">
        <v>46</v>
      </c>
      <c r="SJI101" s="5" t="s">
        <v>46</v>
      </c>
      <c r="SJJ101" s="5" t="s">
        <v>46</v>
      </c>
      <c r="SJK101" s="5" t="s">
        <v>46</v>
      </c>
      <c r="SJL101" s="5" t="s">
        <v>46</v>
      </c>
      <c r="SJM101" s="5" t="s">
        <v>46</v>
      </c>
      <c r="SJN101" s="5" t="s">
        <v>46</v>
      </c>
      <c r="SJO101" s="5" t="s">
        <v>46</v>
      </c>
      <c r="SJP101" s="5" t="s">
        <v>46</v>
      </c>
      <c r="SJQ101" s="5" t="s">
        <v>46</v>
      </c>
      <c r="SJR101" s="5" t="s">
        <v>46</v>
      </c>
      <c r="SJS101" s="5" t="s">
        <v>46</v>
      </c>
      <c r="SJT101" s="5" t="s">
        <v>46</v>
      </c>
      <c r="SJU101" s="5" t="s">
        <v>46</v>
      </c>
      <c r="SJV101" s="5" t="s">
        <v>46</v>
      </c>
      <c r="SJW101" s="5" t="s">
        <v>46</v>
      </c>
      <c r="SJX101" s="5" t="s">
        <v>46</v>
      </c>
      <c r="SJY101" s="5" t="s">
        <v>46</v>
      </c>
      <c r="SJZ101" s="5" t="s">
        <v>46</v>
      </c>
      <c r="SKA101" s="5" t="s">
        <v>46</v>
      </c>
      <c r="SKB101" s="5" t="s">
        <v>46</v>
      </c>
      <c r="SKC101" s="5" t="s">
        <v>46</v>
      </c>
      <c r="SKD101" s="5" t="s">
        <v>46</v>
      </c>
      <c r="SKE101" s="5" t="s">
        <v>46</v>
      </c>
      <c r="SKF101" s="5" t="s">
        <v>46</v>
      </c>
      <c r="SKG101" s="5" t="s">
        <v>46</v>
      </c>
      <c r="SKH101" s="5" t="s">
        <v>46</v>
      </c>
      <c r="SKI101" s="5" t="s">
        <v>46</v>
      </c>
      <c r="SKJ101" s="5" t="s">
        <v>46</v>
      </c>
      <c r="SKK101" s="5" t="s">
        <v>46</v>
      </c>
      <c r="SKL101" s="5" t="s">
        <v>46</v>
      </c>
      <c r="SKM101" s="5" t="s">
        <v>46</v>
      </c>
      <c r="SKN101" s="5" t="s">
        <v>46</v>
      </c>
      <c r="SKO101" s="5" t="s">
        <v>46</v>
      </c>
      <c r="SKP101" s="5" t="s">
        <v>46</v>
      </c>
      <c r="SKQ101" s="5" t="s">
        <v>46</v>
      </c>
      <c r="SKR101" s="5" t="s">
        <v>46</v>
      </c>
      <c r="SKS101" s="5" t="s">
        <v>46</v>
      </c>
      <c r="SKT101" s="5" t="s">
        <v>46</v>
      </c>
      <c r="SKU101" s="5" t="s">
        <v>46</v>
      </c>
      <c r="SKV101" s="5" t="s">
        <v>46</v>
      </c>
      <c r="SKW101" s="5" t="s">
        <v>46</v>
      </c>
      <c r="SKX101" s="5" t="s">
        <v>46</v>
      </c>
      <c r="SKY101" s="5" t="s">
        <v>46</v>
      </c>
      <c r="SKZ101" s="5" t="s">
        <v>46</v>
      </c>
      <c r="SLA101" s="5" t="s">
        <v>46</v>
      </c>
      <c r="SLB101" s="5" t="s">
        <v>46</v>
      </c>
      <c r="SLC101" s="5" t="s">
        <v>46</v>
      </c>
      <c r="SLD101" s="5" t="s">
        <v>46</v>
      </c>
      <c r="SLE101" s="5" t="s">
        <v>46</v>
      </c>
      <c r="SLF101" s="5" t="s">
        <v>46</v>
      </c>
      <c r="SLG101" s="5" t="s">
        <v>46</v>
      </c>
      <c r="SLH101" s="5" t="s">
        <v>46</v>
      </c>
      <c r="SLI101" s="5" t="s">
        <v>46</v>
      </c>
      <c r="SLJ101" s="5" t="s">
        <v>46</v>
      </c>
      <c r="SLK101" s="5" t="s">
        <v>46</v>
      </c>
      <c r="SLL101" s="5" t="s">
        <v>46</v>
      </c>
      <c r="SLM101" s="5" t="s">
        <v>46</v>
      </c>
      <c r="SLN101" s="5" t="s">
        <v>46</v>
      </c>
      <c r="SLO101" s="5" t="s">
        <v>46</v>
      </c>
      <c r="SLP101" s="5" t="s">
        <v>46</v>
      </c>
      <c r="SLQ101" s="5" t="s">
        <v>46</v>
      </c>
      <c r="SLR101" s="5" t="s">
        <v>46</v>
      </c>
      <c r="SLS101" s="5" t="s">
        <v>46</v>
      </c>
      <c r="SLT101" s="5" t="s">
        <v>46</v>
      </c>
      <c r="SLU101" s="5" t="s">
        <v>46</v>
      </c>
      <c r="SLV101" s="5" t="s">
        <v>46</v>
      </c>
      <c r="SLW101" s="5" t="s">
        <v>46</v>
      </c>
      <c r="SLX101" s="5" t="s">
        <v>46</v>
      </c>
      <c r="SLY101" s="5" t="s">
        <v>46</v>
      </c>
      <c r="SLZ101" s="5" t="s">
        <v>46</v>
      </c>
      <c r="SMA101" s="5" t="s">
        <v>46</v>
      </c>
      <c r="SMB101" s="5" t="s">
        <v>46</v>
      </c>
      <c r="SMC101" s="5" t="s">
        <v>46</v>
      </c>
      <c r="SMD101" s="5" t="s">
        <v>46</v>
      </c>
      <c r="SME101" s="5" t="s">
        <v>46</v>
      </c>
      <c r="SMF101" s="5" t="s">
        <v>46</v>
      </c>
      <c r="SMG101" s="5" t="s">
        <v>46</v>
      </c>
      <c r="SMH101" s="5" t="s">
        <v>46</v>
      </c>
      <c r="SMI101" s="5" t="s">
        <v>46</v>
      </c>
      <c r="SMJ101" s="5" t="s">
        <v>46</v>
      </c>
      <c r="SMK101" s="5" t="s">
        <v>46</v>
      </c>
      <c r="SML101" s="5" t="s">
        <v>46</v>
      </c>
      <c r="SMM101" s="5" t="s">
        <v>46</v>
      </c>
      <c r="SMN101" s="5" t="s">
        <v>46</v>
      </c>
      <c r="SMO101" s="5" t="s">
        <v>46</v>
      </c>
      <c r="SMP101" s="5" t="s">
        <v>46</v>
      </c>
      <c r="SMQ101" s="5" t="s">
        <v>46</v>
      </c>
      <c r="SMR101" s="5" t="s">
        <v>46</v>
      </c>
      <c r="SMS101" s="5" t="s">
        <v>46</v>
      </c>
      <c r="SMT101" s="5" t="s">
        <v>46</v>
      </c>
      <c r="SMU101" s="5" t="s">
        <v>46</v>
      </c>
      <c r="SMV101" s="5" t="s">
        <v>46</v>
      </c>
      <c r="SMW101" s="5" t="s">
        <v>46</v>
      </c>
      <c r="SMX101" s="5" t="s">
        <v>46</v>
      </c>
      <c r="SMY101" s="5" t="s">
        <v>46</v>
      </c>
      <c r="SMZ101" s="5" t="s">
        <v>46</v>
      </c>
      <c r="SNA101" s="5" t="s">
        <v>46</v>
      </c>
      <c r="SNB101" s="5" t="s">
        <v>46</v>
      </c>
      <c r="SNC101" s="5" t="s">
        <v>46</v>
      </c>
      <c r="SND101" s="5" t="s">
        <v>46</v>
      </c>
      <c r="SNE101" s="5" t="s">
        <v>46</v>
      </c>
      <c r="SNF101" s="5" t="s">
        <v>46</v>
      </c>
      <c r="SNG101" s="5" t="s">
        <v>46</v>
      </c>
      <c r="SNH101" s="5" t="s">
        <v>46</v>
      </c>
      <c r="SNI101" s="5" t="s">
        <v>46</v>
      </c>
      <c r="SNJ101" s="5" t="s">
        <v>46</v>
      </c>
      <c r="SNK101" s="5" t="s">
        <v>46</v>
      </c>
      <c r="SNL101" s="5" t="s">
        <v>46</v>
      </c>
      <c r="SNM101" s="5" t="s">
        <v>46</v>
      </c>
      <c r="SNN101" s="5" t="s">
        <v>46</v>
      </c>
      <c r="SNO101" s="5" t="s">
        <v>46</v>
      </c>
      <c r="SNP101" s="5" t="s">
        <v>46</v>
      </c>
      <c r="SNQ101" s="5" t="s">
        <v>46</v>
      </c>
      <c r="SNR101" s="5" t="s">
        <v>46</v>
      </c>
      <c r="SNS101" s="5" t="s">
        <v>46</v>
      </c>
      <c r="SNT101" s="5" t="s">
        <v>46</v>
      </c>
      <c r="SNU101" s="5" t="s">
        <v>46</v>
      </c>
      <c r="SNV101" s="5" t="s">
        <v>46</v>
      </c>
      <c r="SNW101" s="5" t="s">
        <v>46</v>
      </c>
      <c r="SNX101" s="5" t="s">
        <v>46</v>
      </c>
      <c r="SNY101" s="5" t="s">
        <v>46</v>
      </c>
      <c r="SNZ101" s="5" t="s">
        <v>46</v>
      </c>
      <c r="SOA101" s="5" t="s">
        <v>46</v>
      </c>
      <c r="SOB101" s="5" t="s">
        <v>46</v>
      </c>
      <c r="SOC101" s="5" t="s">
        <v>46</v>
      </c>
      <c r="SOD101" s="5" t="s">
        <v>46</v>
      </c>
      <c r="SOE101" s="5" t="s">
        <v>46</v>
      </c>
      <c r="SOF101" s="5" t="s">
        <v>46</v>
      </c>
      <c r="SOG101" s="5" t="s">
        <v>46</v>
      </c>
      <c r="SOH101" s="5" t="s">
        <v>46</v>
      </c>
      <c r="SOI101" s="5" t="s">
        <v>46</v>
      </c>
      <c r="SOJ101" s="5" t="s">
        <v>46</v>
      </c>
      <c r="SOK101" s="5" t="s">
        <v>46</v>
      </c>
      <c r="SOL101" s="5" t="s">
        <v>46</v>
      </c>
      <c r="SOM101" s="5" t="s">
        <v>46</v>
      </c>
      <c r="SON101" s="5" t="s">
        <v>46</v>
      </c>
      <c r="SOO101" s="5" t="s">
        <v>46</v>
      </c>
      <c r="SOP101" s="5" t="s">
        <v>46</v>
      </c>
      <c r="SOQ101" s="5" t="s">
        <v>46</v>
      </c>
      <c r="SOR101" s="5" t="s">
        <v>46</v>
      </c>
      <c r="SOS101" s="5" t="s">
        <v>46</v>
      </c>
      <c r="SOT101" s="5" t="s">
        <v>46</v>
      </c>
      <c r="SOU101" s="5" t="s">
        <v>46</v>
      </c>
      <c r="SOV101" s="5" t="s">
        <v>46</v>
      </c>
      <c r="SOW101" s="5" t="s">
        <v>46</v>
      </c>
      <c r="SOX101" s="5" t="s">
        <v>46</v>
      </c>
      <c r="SOY101" s="5" t="s">
        <v>46</v>
      </c>
      <c r="SOZ101" s="5" t="s">
        <v>46</v>
      </c>
      <c r="SPA101" s="5" t="s">
        <v>46</v>
      </c>
      <c r="SPB101" s="5" t="s">
        <v>46</v>
      </c>
      <c r="SPC101" s="5" t="s">
        <v>46</v>
      </c>
      <c r="SPD101" s="5" t="s">
        <v>46</v>
      </c>
      <c r="SPE101" s="5" t="s">
        <v>46</v>
      </c>
      <c r="SPF101" s="5" t="s">
        <v>46</v>
      </c>
      <c r="SPG101" s="5" t="s">
        <v>46</v>
      </c>
      <c r="SPH101" s="5" t="s">
        <v>46</v>
      </c>
      <c r="SPI101" s="5" t="s">
        <v>46</v>
      </c>
      <c r="SPJ101" s="5" t="s">
        <v>46</v>
      </c>
      <c r="SPK101" s="5" t="s">
        <v>46</v>
      </c>
      <c r="SPL101" s="5" t="s">
        <v>46</v>
      </c>
      <c r="SPM101" s="5" t="s">
        <v>46</v>
      </c>
      <c r="SPN101" s="5" t="s">
        <v>46</v>
      </c>
      <c r="SPO101" s="5" t="s">
        <v>46</v>
      </c>
      <c r="SPP101" s="5" t="s">
        <v>46</v>
      </c>
      <c r="SPQ101" s="5" t="s">
        <v>46</v>
      </c>
      <c r="SPR101" s="5" t="s">
        <v>46</v>
      </c>
      <c r="SPS101" s="5" t="s">
        <v>46</v>
      </c>
      <c r="SPT101" s="5" t="s">
        <v>46</v>
      </c>
      <c r="SPU101" s="5" t="s">
        <v>46</v>
      </c>
      <c r="SPV101" s="5" t="s">
        <v>46</v>
      </c>
      <c r="SPW101" s="5" t="s">
        <v>46</v>
      </c>
      <c r="SPX101" s="5" t="s">
        <v>46</v>
      </c>
      <c r="SPY101" s="5" t="s">
        <v>46</v>
      </c>
      <c r="SPZ101" s="5" t="s">
        <v>46</v>
      </c>
      <c r="SQA101" s="5" t="s">
        <v>46</v>
      </c>
      <c r="SQB101" s="5" t="s">
        <v>46</v>
      </c>
      <c r="SQC101" s="5" t="s">
        <v>46</v>
      </c>
      <c r="SQD101" s="5" t="s">
        <v>46</v>
      </c>
      <c r="SQE101" s="5" t="s">
        <v>46</v>
      </c>
      <c r="SQF101" s="5" t="s">
        <v>46</v>
      </c>
      <c r="SQG101" s="5" t="s">
        <v>46</v>
      </c>
      <c r="SQH101" s="5" t="s">
        <v>46</v>
      </c>
      <c r="SQI101" s="5" t="s">
        <v>46</v>
      </c>
      <c r="SQJ101" s="5" t="s">
        <v>46</v>
      </c>
      <c r="SQK101" s="5" t="s">
        <v>46</v>
      </c>
      <c r="SQL101" s="5" t="s">
        <v>46</v>
      </c>
      <c r="SQM101" s="5" t="s">
        <v>46</v>
      </c>
      <c r="SQN101" s="5" t="s">
        <v>46</v>
      </c>
      <c r="SQO101" s="5" t="s">
        <v>46</v>
      </c>
      <c r="SQP101" s="5" t="s">
        <v>46</v>
      </c>
      <c r="SQQ101" s="5" t="s">
        <v>46</v>
      </c>
      <c r="SQR101" s="5" t="s">
        <v>46</v>
      </c>
      <c r="SQS101" s="5" t="s">
        <v>46</v>
      </c>
      <c r="SQT101" s="5" t="s">
        <v>46</v>
      </c>
      <c r="SQU101" s="5" t="s">
        <v>46</v>
      </c>
      <c r="SQV101" s="5" t="s">
        <v>46</v>
      </c>
      <c r="SQW101" s="5" t="s">
        <v>46</v>
      </c>
      <c r="SQX101" s="5" t="s">
        <v>46</v>
      </c>
      <c r="SQY101" s="5" t="s">
        <v>46</v>
      </c>
      <c r="SQZ101" s="5" t="s">
        <v>46</v>
      </c>
      <c r="SRA101" s="5" t="s">
        <v>46</v>
      </c>
      <c r="SRB101" s="5" t="s">
        <v>46</v>
      </c>
      <c r="SRC101" s="5" t="s">
        <v>46</v>
      </c>
      <c r="SRD101" s="5" t="s">
        <v>46</v>
      </c>
      <c r="SRE101" s="5" t="s">
        <v>46</v>
      </c>
      <c r="SRF101" s="5" t="s">
        <v>46</v>
      </c>
      <c r="SRG101" s="5" t="s">
        <v>46</v>
      </c>
      <c r="SRH101" s="5" t="s">
        <v>46</v>
      </c>
      <c r="SRI101" s="5" t="s">
        <v>46</v>
      </c>
      <c r="SRJ101" s="5" t="s">
        <v>46</v>
      </c>
      <c r="SRK101" s="5" t="s">
        <v>46</v>
      </c>
      <c r="SRL101" s="5" t="s">
        <v>46</v>
      </c>
      <c r="SRM101" s="5" t="s">
        <v>46</v>
      </c>
      <c r="SRN101" s="5" t="s">
        <v>46</v>
      </c>
      <c r="SRO101" s="5" t="s">
        <v>46</v>
      </c>
      <c r="SRP101" s="5" t="s">
        <v>46</v>
      </c>
      <c r="SRQ101" s="5" t="s">
        <v>46</v>
      </c>
      <c r="SRR101" s="5" t="s">
        <v>46</v>
      </c>
      <c r="SRS101" s="5" t="s">
        <v>46</v>
      </c>
      <c r="SRT101" s="5" t="s">
        <v>46</v>
      </c>
      <c r="SRU101" s="5" t="s">
        <v>46</v>
      </c>
      <c r="SRV101" s="5" t="s">
        <v>46</v>
      </c>
      <c r="SRW101" s="5" t="s">
        <v>46</v>
      </c>
      <c r="SRX101" s="5" t="s">
        <v>46</v>
      </c>
      <c r="SRY101" s="5" t="s">
        <v>46</v>
      </c>
      <c r="SRZ101" s="5" t="s">
        <v>46</v>
      </c>
      <c r="SSA101" s="5" t="s">
        <v>46</v>
      </c>
      <c r="SSB101" s="5" t="s">
        <v>46</v>
      </c>
      <c r="SSC101" s="5" t="s">
        <v>46</v>
      </c>
      <c r="SSD101" s="5" t="s">
        <v>46</v>
      </c>
      <c r="SSE101" s="5" t="s">
        <v>46</v>
      </c>
      <c r="SSF101" s="5" t="s">
        <v>46</v>
      </c>
      <c r="SSG101" s="5" t="s">
        <v>46</v>
      </c>
      <c r="SSH101" s="5" t="s">
        <v>46</v>
      </c>
      <c r="SSI101" s="5" t="s">
        <v>46</v>
      </c>
      <c r="SSJ101" s="5" t="s">
        <v>46</v>
      </c>
      <c r="SSK101" s="5" t="s">
        <v>46</v>
      </c>
      <c r="SSL101" s="5" t="s">
        <v>46</v>
      </c>
      <c r="SSM101" s="5" t="s">
        <v>46</v>
      </c>
      <c r="SSN101" s="5" t="s">
        <v>46</v>
      </c>
      <c r="SSO101" s="5" t="s">
        <v>46</v>
      </c>
      <c r="SSP101" s="5" t="s">
        <v>46</v>
      </c>
      <c r="SSQ101" s="5" t="s">
        <v>46</v>
      </c>
      <c r="SSR101" s="5" t="s">
        <v>46</v>
      </c>
      <c r="SSS101" s="5" t="s">
        <v>46</v>
      </c>
      <c r="SST101" s="5" t="s">
        <v>46</v>
      </c>
      <c r="SSU101" s="5" t="s">
        <v>46</v>
      </c>
      <c r="SSV101" s="5" t="s">
        <v>46</v>
      </c>
      <c r="SSW101" s="5" t="s">
        <v>46</v>
      </c>
      <c r="SSX101" s="5" t="s">
        <v>46</v>
      </c>
      <c r="SSY101" s="5" t="s">
        <v>46</v>
      </c>
      <c r="SSZ101" s="5" t="s">
        <v>46</v>
      </c>
      <c r="STA101" s="5" t="s">
        <v>46</v>
      </c>
      <c r="STB101" s="5" t="s">
        <v>46</v>
      </c>
      <c r="STC101" s="5" t="s">
        <v>46</v>
      </c>
      <c r="STD101" s="5" t="s">
        <v>46</v>
      </c>
      <c r="STE101" s="5" t="s">
        <v>46</v>
      </c>
      <c r="STF101" s="5" t="s">
        <v>46</v>
      </c>
      <c r="STG101" s="5" t="s">
        <v>46</v>
      </c>
      <c r="STH101" s="5" t="s">
        <v>46</v>
      </c>
      <c r="STI101" s="5" t="s">
        <v>46</v>
      </c>
      <c r="STJ101" s="5" t="s">
        <v>46</v>
      </c>
      <c r="STK101" s="5" t="s">
        <v>46</v>
      </c>
      <c r="STL101" s="5" t="s">
        <v>46</v>
      </c>
      <c r="STM101" s="5" t="s">
        <v>46</v>
      </c>
      <c r="STN101" s="5" t="s">
        <v>46</v>
      </c>
      <c r="STO101" s="5" t="s">
        <v>46</v>
      </c>
      <c r="STP101" s="5" t="s">
        <v>46</v>
      </c>
      <c r="STQ101" s="5" t="s">
        <v>46</v>
      </c>
      <c r="STR101" s="5" t="s">
        <v>46</v>
      </c>
      <c r="STS101" s="5" t="s">
        <v>46</v>
      </c>
      <c r="STT101" s="5" t="s">
        <v>46</v>
      </c>
      <c r="STU101" s="5" t="s">
        <v>46</v>
      </c>
      <c r="STV101" s="5" t="s">
        <v>46</v>
      </c>
      <c r="STW101" s="5" t="s">
        <v>46</v>
      </c>
      <c r="STX101" s="5" t="s">
        <v>46</v>
      </c>
      <c r="STY101" s="5" t="s">
        <v>46</v>
      </c>
      <c r="STZ101" s="5" t="s">
        <v>46</v>
      </c>
      <c r="SUA101" s="5" t="s">
        <v>46</v>
      </c>
      <c r="SUB101" s="5" t="s">
        <v>46</v>
      </c>
      <c r="SUC101" s="5" t="s">
        <v>46</v>
      </c>
      <c r="SUD101" s="5" t="s">
        <v>46</v>
      </c>
      <c r="SUE101" s="5" t="s">
        <v>46</v>
      </c>
      <c r="SUF101" s="5" t="s">
        <v>46</v>
      </c>
      <c r="SUG101" s="5" t="s">
        <v>46</v>
      </c>
      <c r="SUH101" s="5" t="s">
        <v>46</v>
      </c>
      <c r="SUI101" s="5" t="s">
        <v>46</v>
      </c>
      <c r="SUJ101" s="5" t="s">
        <v>46</v>
      </c>
      <c r="SUK101" s="5" t="s">
        <v>46</v>
      </c>
      <c r="SUL101" s="5" t="s">
        <v>46</v>
      </c>
      <c r="SUM101" s="5" t="s">
        <v>46</v>
      </c>
      <c r="SUN101" s="5" t="s">
        <v>46</v>
      </c>
      <c r="SUO101" s="5" t="s">
        <v>46</v>
      </c>
      <c r="SUP101" s="5" t="s">
        <v>46</v>
      </c>
      <c r="SUQ101" s="5" t="s">
        <v>46</v>
      </c>
      <c r="SUR101" s="5" t="s">
        <v>46</v>
      </c>
      <c r="SUS101" s="5" t="s">
        <v>46</v>
      </c>
      <c r="SUT101" s="5" t="s">
        <v>46</v>
      </c>
      <c r="SUU101" s="5" t="s">
        <v>46</v>
      </c>
      <c r="SUV101" s="5" t="s">
        <v>46</v>
      </c>
      <c r="SUW101" s="5" t="s">
        <v>46</v>
      </c>
      <c r="SUX101" s="5" t="s">
        <v>46</v>
      </c>
      <c r="SUY101" s="5" t="s">
        <v>46</v>
      </c>
      <c r="SUZ101" s="5" t="s">
        <v>46</v>
      </c>
      <c r="SVA101" s="5" t="s">
        <v>46</v>
      </c>
      <c r="SVB101" s="5" t="s">
        <v>46</v>
      </c>
      <c r="SVC101" s="5" t="s">
        <v>46</v>
      </c>
      <c r="SVD101" s="5" t="s">
        <v>46</v>
      </c>
      <c r="SVE101" s="5" t="s">
        <v>46</v>
      </c>
      <c r="SVF101" s="5" t="s">
        <v>46</v>
      </c>
      <c r="SVG101" s="5" t="s">
        <v>46</v>
      </c>
      <c r="SVH101" s="5" t="s">
        <v>46</v>
      </c>
      <c r="SVI101" s="5" t="s">
        <v>46</v>
      </c>
      <c r="SVJ101" s="5" t="s">
        <v>46</v>
      </c>
      <c r="SVK101" s="5" t="s">
        <v>46</v>
      </c>
      <c r="SVL101" s="5" t="s">
        <v>46</v>
      </c>
      <c r="SVM101" s="5" t="s">
        <v>46</v>
      </c>
      <c r="SVN101" s="5" t="s">
        <v>46</v>
      </c>
      <c r="SVO101" s="5" t="s">
        <v>46</v>
      </c>
      <c r="SVP101" s="5" t="s">
        <v>46</v>
      </c>
      <c r="SVQ101" s="5" t="s">
        <v>46</v>
      </c>
      <c r="SVR101" s="5" t="s">
        <v>46</v>
      </c>
      <c r="SVS101" s="5" t="s">
        <v>46</v>
      </c>
      <c r="SVT101" s="5" t="s">
        <v>46</v>
      </c>
      <c r="SVU101" s="5" t="s">
        <v>46</v>
      </c>
      <c r="SVV101" s="5" t="s">
        <v>46</v>
      </c>
      <c r="SVW101" s="5" t="s">
        <v>46</v>
      </c>
      <c r="SVX101" s="5" t="s">
        <v>46</v>
      </c>
      <c r="SVY101" s="5" t="s">
        <v>46</v>
      </c>
      <c r="SVZ101" s="5" t="s">
        <v>46</v>
      </c>
      <c r="SWA101" s="5" t="s">
        <v>46</v>
      </c>
      <c r="SWB101" s="5" t="s">
        <v>46</v>
      </c>
      <c r="SWC101" s="5" t="s">
        <v>46</v>
      </c>
      <c r="SWD101" s="5" t="s">
        <v>46</v>
      </c>
      <c r="SWE101" s="5" t="s">
        <v>46</v>
      </c>
      <c r="SWF101" s="5" t="s">
        <v>46</v>
      </c>
      <c r="SWG101" s="5" t="s">
        <v>46</v>
      </c>
      <c r="SWH101" s="5" t="s">
        <v>46</v>
      </c>
      <c r="SWI101" s="5" t="s">
        <v>46</v>
      </c>
      <c r="SWJ101" s="5" t="s">
        <v>46</v>
      </c>
      <c r="SWK101" s="5" t="s">
        <v>46</v>
      </c>
      <c r="SWL101" s="5" t="s">
        <v>46</v>
      </c>
      <c r="SWM101" s="5" t="s">
        <v>46</v>
      </c>
      <c r="SWN101" s="5" t="s">
        <v>46</v>
      </c>
      <c r="SWO101" s="5" t="s">
        <v>46</v>
      </c>
      <c r="SWP101" s="5" t="s">
        <v>46</v>
      </c>
      <c r="SWQ101" s="5" t="s">
        <v>46</v>
      </c>
      <c r="SWR101" s="5" t="s">
        <v>46</v>
      </c>
      <c r="SWS101" s="5" t="s">
        <v>46</v>
      </c>
      <c r="SWT101" s="5" t="s">
        <v>46</v>
      </c>
      <c r="SWU101" s="5" t="s">
        <v>46</v>
      </c>
      <c r="SWV101" s="5" t="s">
        <v>46</v>
      </c>
      <c r="SWW101" s="5" t="s">
        <v>46</v>
      </c>
      <c r="SWX101" s="5" t="s">
        <v>46</v>
      </c>
      <c r="SWY101" s="5" t="s">
        <v>46</v>
      </c>
      <c r="SWZ101" s="5" t="s">
        <v>46</v>
      </c>
      <c r="SXA101" s="5" t="s">
        <v>46</v>
      </c>
      <c r="SXB101" s="5" t="s">
        <v>46</v>
      </c>
      <c r="SXC101" s="5" t="s">
        <v>46</v>
      </c>
      <c r="SXD101" s="5" t="s">
        <v>46</v>
      </c>
      <c r="SXE101" s="5" t="s">
        <v>46</v>
      </c>
      <c r="SXF101" s="5" t="s">
        <v>46</v>
      </c>
      <c r="SXG101" s="5" t="s">
        <v>46</v>
      </c>
      <c r="SXH101" s="5" t="s">
        <v>46</v>
      </c>
      <c r="SXI101" s="5" t="s">
        <v>46</v>
      </c>
      <c r="SXJ101" s="5" t="s">
        <v>46</v>
      </c>
      <c r="SXK101" s="5" t="s">
        <v>46</v>
      </c>
      <c r="SXL101" s="5" t="s">
        <v>46</v>
      </c>
      <c r="SXM101" s="5" t="s">
        <v>46</v>
      </c>
      <c r="SXN101" s="5" t="s">
        <v>46</v>
      </c>
      <c r="SXO101" s="5" t="s">
        <v>46</v>
      </c>
      <c r="SXP101" s="5" t="s">
        <v>46</v>
      </c>
      <c r="SXQ101" s="5" t="s">
        <v>46</v>
      </c>
      <c r="SXR101" s="5" t="s">
        <v>46</v>
      </c>
      <c r="SXS101" s="5" t="s">
        <v>46</v>
      </c>
      <c r="SXT101" s="5" t="s">
        <v>46</v>
      </c>
      <c r="SXU101" s="5" t="s">
        <v>46</v>
      </c>
      <c r="SXV101" s="5" t="s">
        <v>46</v>
      </c>
      <c r="SXW101" s="5" t="s">
        <v>46</v>
      </c>
      <c r="SXX101" s="5" t="s">
        <v>46</v>
      </c>
      <c r="SXY101" s="5" t="s">
        <v>46</v>
      </c>
      <c r="SXZ101" s="5" t="s">
        <v>46</v>
      </c>
      <c r="SYA101" s="5" t="s">
        <v>46</v>
      </c>
      <c r="SYB101" s="5" t="s">
        <v>46</v>
      </c>
      <c r="SYC101" s="5" t="s">
        <v>46</v>
      </c>
      <c r="SYD101" s="5" t="s">
        <v>46</v>
      </c>
      <c r="SYE101" s="5" t="s">
        <v>46</v>
      </c>
      <c r="SYF101" s="5" t="s">
        <v>46</v>
      </c>
      <c r="SYG101" s="5" t="s">
        <v>46</v>
      </c>
      <c r="SYH101" s="5" t="s">
        <v>46</v>
      </c>
      <c r="SYI101" s="5" t="s">
        <v>46</v>
      </c>
      <c r="SYJ101" s="5" t="s">
        <v>46</v>
      </c>
      <c r="SYK101" s="5" t="s">
        <v>46</v>
      </c>
      <c r="SYL101" s="5" t="s">
        <v>46</v>
      </c>
      <c r="SYM101" s="5" t="s">
        <v>46</v>
      </c>
      <c r="SYN101" s="5" t="s">
        <v>46</v>
      </c>
      <c r="SYO101" s="5" t="s">
        <v>46</v>
      </c>
      <c r="SYP101" s="5" t="s">
        <v>46</v>
      </c>
      <c r="SYQ101" s="5" t="s">
        <v>46</v>
      </c>
      <c r="SYR101" s="5" t="s">
        <v>46</v>
      </c>
      <c r="SYS101" s="5" t="s">
        <v>46</v>
      </c>
      <c r="SYT101" s="5" t="s">
        <v>46</v>
      </c>
      <c r="SYU101" s="5" t="s">
        <v>46</v>
      </c>
      <c r="SYV101" s="5" t="s">
        <v>46</v>
      </c>
      <c r="SYW101" s="5" t="s">
        <v>46</v>
      </c>
      <c r="SYX101" s="5" t="s">
        <v>46</v>
      </c>
      <c r="SYY101" s="5" t="s">
        <v>46</v>
      </c>
      <c r="SYZ101" s="5" t="s">
        <v>46</v>
      </c>
      <c r="SZA101" s="5" t="s">
        <v>46</v>
      </c>
      <c r="SZB101" s="5" t="s">
        <v>46</v>
      </c>
      <c r="SZC101" s="5" t="s">
        <v>46</v>
      </c>
      <c r="SZD101" s="5" t="s">
        <v>46</v>
      </c>
      <c r="SZE101" s="5" t="s">
        <v>46</v>
      </c>
      <c r="SZF101" s="5" t="s">
        <v>46</v>
      </c>
      <c r="SZG101" s="5" t="s">
        <v>46</v>
      </c>
      <c r="SZH101" s="5" t="s">
        <v>46</v>
      </c>
      <c r="SZI101" s="5" t="s">
        <v>46</v>
      </c>
      <c r="SZJ101" s="5" t="s">
        <v>46</v>
      </c>
      <c r="SZK101" s="5" t="s">
        <v>46</v>
      </c>
      <c r="SZL101" s="5" t="s">
        <v>46</v>
      </c>
      <c r="SZM101" s="5" t="s">
        <v>46</v>
      </c>
      <c r="SZN101" s="5" t="s">
        <v>46</v>
      </c>
      <c r="SZO101" s="5" t="s">
        <v>46</v>
      </c>
      <c r="SZP101" s="5" t="s">
        <v>46</v>
      </c>
      <c r="SZQ101" s="5" t="s">
        <v>46</v>
      </c>
      <c r="SZR101" s="5" t="s">
        <v>46</v>
      </c>
      <c r="SZS101" s="5" t="s">
        <v>46</v>
      </c>
      <c r="SZT101" s="5" t="s">
        <v>46</v>
      </c>
      <c r="SZU101" s="5" t="s">
        <v>46</v>
      </c>
      <c r="SZV101" s="5" t="s">
        <v>46</v>
      </c>
      <c r="SZW101" s="5" t="s">
        <v>46</v>
      </c>
      <c r="SZX101" s="5" t="s">
        <v>46</v>
      </c>
      <c r="SZY101" s="5" t="s">
        <v>46</v>
      </c>
      <c r="SZZ101" s="5" t="s">
        <v>46</v>
      </c>
      <c r="TAA101" s="5" t="s">
        <v>46</v>
      </c>
      <c r="TAB101" s="5" t="s">
        <v>46</v>
      </c>
      <c r="TAC101" s="5" t="s">
        <v>46</v>
      </c>
      <c r="TAD101" s="5" t="s">
        <v>46</v>
      </c>
      <c r="TAE101" s="5" t="s">
        <v>46</v>
      </c>
      <c r="TAF101" s="5" t="s">
        <v>46</v>
      </c>
      <c r="TAG101" s="5" t="s">
        <v>46</v>
      </c>
      <c r="TAH101" s="5" t="s">
        <v>46</v>
      </c>
      <c r="TAI101" s="5" t="s">
        <v>46</v>
      </c>
      <c r="TAJ101" s="5" t="s">
        <v>46</v>
      </c>
      <c r="TAK101" s="5" t="s">
        <v>46</v>
      </c>
      <c r="TAL101" s="5" t="s">
        <v>46</v>
      </c>
      <c r="TAM101" s="5" t="s">
        <v>46</v>
      </c>
      <c r="TAN101" s="5" t="s">
        <v>46</v>
      </c>
      <c r="TAO101" s="5" t="s">
        <v>46</v>
      </c>
      <c r="TAP101" s="5" t="s">
        <v>46</v>
      </c>
      <c r="TAQ101" s="5" t="s">
        <v>46</v>
      </c>
      <c r="TAR101" s="5" t="s">
        <v>46</v>
      </c>
      <c r="TAS101" s="5" t="s">
        <v>46</v>
      </c>
      <c r="TAT101" s="5" t="s">
        <v>46</v>
      </c>
      <c r="TAU101" s="5" t="s">
        <v>46</v>
      </c>
      <c r="TAV101" s="5" t="s">
        <v>46</v>
      </c>
      <c r="TAW101" s="5" t="s">
        <v>46</v>
      </c>
      <c r="TAX101" s="5" t="s">
        <v>46</v>
      </c>
      <c r="TAY101" s="5" t="s">
        <v>46</v>
      </c>
      <c r="TAZ101" s="5" t="s">
        <v>46</v>
      </c>
      <c r="TBA101" s="5" t="s">
        <v>46</v>
      </c>
      <c r="TBB101" s="5" t="s">
        <v>46</v>
      </c>
      <c r="TBC101" s="5" t="s">
        <v>46</v>
      </c>
      <c r="TBD101" s="5" t="s">
        <v>46</v>
      </c>
      <c r="TBE101" s="5" t="s">
        <v>46</v>
      </c>
      <c r="TBF101" s="5" t="s">
        <v>46</v>
      </c>
      <c r="TBG101" s="5" t="s">
        <v>46</v>
      </c>
      <c r="TBH101" s="5" t="s">
        <v>46</v>
      </c>
      <c r="TBI101" s="5" t="s">
        <v>46</v>
      </c>
      <c r="TBJ101" s="5" t="s">
        <v>46</v>
      </c>
      <c r="TBK101" s="5" t="s">
        <v>46</v>
      </c>
      <c r="TBL101" s="5" t="s">
        <v>46</v>
      </c>
      <c r="TBM101" s="5" t="s">
        <v>46</v>
      </c>
      <c r="TBN101" s="5" t="s">
        <v>46</v>
      </c>
      <c r="TBO101" s="5" t="s">
        <v>46</v>
      </c>
      <c r="TBP101" s="5" t="s">
        <v>46</v>
      </c>
      <c r="TBQ101" s="5" t="s">
        <v>46</v>
      </c>
      <c r="TBR101" s="5" t="s">
        <v>46</v>
      </c>
      <c r="TBS101" s="5" t="s">
        <v>46</v>
      </c>
      <c r="TBT101" s="5" t="s">
        <v>46</v>
      </c>
      <c r="TBU101" s="5" t="s">
        <v>46</v>
      </c>
      <c r="TBV101" s="5" t="s">
        <v>46</v>
      </c>
      <c r="TBW101" s="5" t="s">
        <v>46</v>
      </c>
      <c r="TBX101" s="5" t="s">
        <v>46</v>
      </c>
      <c r="TBY101" s="5" t="s">
        <v>46</v>
      </c>
      <c r="TBZ101" s="5" t="s">
        <v>46</v>
      </c>
      <c r="TCA101" s="5" t="s">
        <v>46</v>
      </c>
      <c r="TCB101" s="5" t="s">
        <v>46</v>
      </c>
      <c r="TCC101" s="5" t="s">
        <v>46</v>
      </c>
      <c r="TCD101" s="5" t="s">
        <v>46</v>
      </c>
      <c r="TCE101" s="5" t="s">
        <v>46</v>
      </c>
      <c r="TCF101" s="5" t="s">
        <v>46</v>
      </c>
      <c r="TCG101" s="5" t="s">
        <v>46</v>
      </c>
      <c r="TCH101" s="5" t="s">
        <v>46</v>
      </c>
      <c r="TCI101" s="5" t="s">
        <v>46</v>
      </c>
      <c r="TCJ101" s="5" t="s">
        <v>46</v>
      </c>
      <c r="TCK101" s="5" t="s">
        <v>46</v>
      </c>
      <c r="TCL101" s="5" t="s">
        <v>46</v>
      </c>
      <c r="TCM101" s="5" t="s">
        <v>46</v>
      </c>
      <c r="TCN101" s="5" t="s">
        <v>46</v>
      </c>
      <c r="TCO101" s="5" t="s">
        <v>46</v>
      </c>
      <c r="TCP101" s="5" t="s">
        <v>46</v>
      </c>
      <c r="TCQ101" s="5" t="s">
        <v>46</v>
      </c>
      <c r="TCR101" s="5" t="s">
        <v>46</v>
      </c>
      <c r="TCS101" s="5" t="s">
        <v>46</v>
      </c>
      <c r="TCT101" s="5" t="s">
        <v>46</v>
      </c>
      <c r="TCU101" s="5" t="s">
        <v>46</v>
      </c>
      <c r="TCV101" s="5" t="s">
        <v>46</v>
      </c>
      <c r="TCW101" s="5" t="s">
        <v>46</v>
      </c>
      <c r="TCX101" s="5" t="s">
        <v>46</v>
      </c>
      <c r="TCY101" s="5" t="s">
        <v>46</v>
      </c>
      <c r="TCZ101" s="5" t="s">
        <v>46</v>
      </c>
      <c r="TDA101" s="5" t="s">
        <v>46</v>
      </c>
      <c r="TDB101" s="5" t="s">
        <v>46</v>
      </c>
      <c r="TDC101" s="5" t="s">
        <v>46</v>
      </c>
      <c r="TDD101" s="5" t="s">
        <v>46</v>
      </c>
      <c r="TDE101" s="5" t="s">
        <v>46</v>
      </c>
      <c r="TDF101" s="5" t="s">
        <v>46</v>
      </c>
      <c r="TDG101" s="5" t="s">
        <v>46</v>
      </c>
      <c r="TDH101" s="5" t="s">
        <v>46</v>
      </c>
      <c r="TDI101" s="5" t="s">
        <v>46</v>
      </c>
      <c r="TDJ101" s="5" t="s">
        <v>46</v>
      </c>
      <c r="TDK101" s="5" t="s">
        <v>46</v>
      </c>
      <c r="TDL101" s="5" t="s">
        <v>46</v>
      </c>
      <c r="TDM101" s="5" t="s">
        <v>46</v>
      </c>
      <c r="TDN101" s="5" t="s">
        <v>46</v>
      </c>
      <c r="TDO101" s="5" t="s">
        <v>46</v>
      </c>
      <c r="TDP101" s="5" t="s">
        <v>46</v>
      </c>
      <c r="TDQ101" s="5" t="s">
        <v>46</v>
      </c>
      <c r="TDR101" s="5" t="s">
        <v>46</v>
      </c>
      <c r="TDS101" s="5" t="s">
        <v>46</v>
      </c>
      <c r="TDT101" s="5" t="s">
        <v>46</v>
      </c>
      <c r="TDU101" s="5" t="s">
        <v>46</v>
      </c>
      <c r="TDV101" s="5" t="s">
        <v>46</v>
      </c>
      <c r="TDW101" s="5" t="s">
        <v>46</v>
      </c>
      <c r="TDX101" s="5" t="s">
        <v>46</v>
      </c>
      <c r="TDY101" s="5" t="s">
        <v>46</v>
      </c>
      <c r="TDZ101" s="5" t="s">
        <v>46</v>
      </c>
      <c r="TEA101" s="5" t="s">
        <v>46</v>
      </c>
      <c r="TEB101" s="5" t="s">
        <v>46</v>
      </c>
      <c r="TEC101" s="5" t="s">
        <v>46</v>
      </c>
      <c r="TED101" s="5" t="s">
        <v>46</v>
      </c>
      <c r="TEE101" s="5" t="s">
        <v>46</v>
      </c>
      <c r="TEF101" s="5" t="s">
        <v>46</v>
      </c>
      <c r="TEG101" s="5" t="s">
        <v>46</v>
      </c>
      <c r="TEH101" s="5" t="s">
        <v>46</v>
      </c>
      <c r="TEI101" s="5" t="s">
        <v>46</v>
      </c>
      <c r="TEJ101" s="5" t="s">
        <v>46</v>
      </c>
      <c r="TEK101" s="5" t="s">
        <v>46</v>
      </c>
      <c r="TEL101" s="5" t="s">
        <v>46</v>
      </c>
      <c r="TEM101" s="5" t="s">
        <v>46</v>
      </c>
      <c r="TEN101" s="5" t="s">
        <v>46</v>
      </c>
      <c r="TEO101" s="5" t="s">
        <v>46</v>
      </c>
      <c r="TEP101" s="5" t="s">
        <v>46</v>
      </c>
      <c r="TEQ101" s="5" t="s">
        <v>46</v>
      </c>
      <c r="TER101" s="5" t="s">
        <v>46</v>
      </c>
      <c r="TES101" s="5" t="s">
        <v>46</v>
      </c>
      <c r="TET101" s="5" t="s">
        <v>46</v>
      </c>
      <c r="TEU101" s="5" t="s">
        <v>46</v>
      </c>
      <c r="TEV101" s="5" t="s">
        <v>46</v>
      </c>
      <c r="TEW101" s="5" t="s">
        <v>46</v>
      </c>
      <c r="TEX101" s="5" t="s">
        <v>46</v>
      </c>
      <c r="TEY101" s="5" t="s">
        <v>46</v>
      </c>
      <c r="TEZ101" s="5" t="s">
        <v>46</v>
      </c>
      <c r="TFA101" s="5" t="s">
        <v>46</v>
      </c>
      <c r="TFB101" s="5" t="s">
        <v>46</v>
      </c>
      <c r="TFC101" s="5" t="s">
        <v>46</v>
      </c>
      <c r="TFD101" s="5" t="s">
        <v>46</v>
      </c>
      <c r="TFE101" s="5" t="s">
        <v>46</v>
      </c>
      <c r="TFF101" s="5" t="s">
        <v>46</v>
      </c>
      <c r="TFG101" s="5" t="s">
        <v>46</v>
      </c>
      <c r="TFH101" s="5" t="s">
        <v>46</v>
      </c>
      <c r="TFI101" s="5" t="s">
        <v>46</v>
      </c>
      <c r="TFJ101" s="5" t="s">
        <v>46</v>
      </c>
      <c r="TFK101" s="5" t="s">
        <v>46</v>
      </c>
      <c r="TFL101" s="5" t="s">
        <v>46</v>
      </c>
      <c r="TFM101" s="5" t="s">
        <v>46</v>
      </c>
      <c r="TFN101" s="5" t="s">
        <v>46</v>
      </c>
      <c r="TFO101" s="5" t="s">
        <v>46</v>
      </c>
      <c r="TFP101" s="5" t="s">
        <v>46</v>
      </c>
      <c r="TFQ101" s="5" t="s">
        <v>46</v>
      </c>
      <c r="TFR101" s="5" t="s">
        <v>46</v>
      </c>
      <c r="TFS101" s="5" t="s">
        <v>46</v>
      </c>
      <c r="TFT101" s="5" t="s">
        <v>46</v>
      </c>
      <c r="TFU101" s="5" t="s">
        <v>46</v>
      </c>
      <c r="TFV101" s="5" t="s">
        <v>46</v>
      </c>
      <c r="TFW101" s="5" t="s">
        <v>46</v>
      </c>
      <c r="TFX101" s="5" t="s">
        <v>46</v>
      </c>
      <c r="TFY101" s="5" t="s">
        <v>46</v>
      </c>
      <c r="TFZ101" s="5" t="s">
        <v>46</v>
      </c>
      <c r="TGA101" s="5" t="s">
        <v>46</v>
      </c>
      <c r="TGB101" s="5" t="s">
        <v>46</v>
      </c>
      <c r="TGC101" s="5" t="s">
        <v>46</v>
      </c>
      <c r="TGD101" s="5" t="s">
        <v>46</v>
      </c>
      <c r="TGE101" s="5" t="s">
        <v>46</v>
      </c>
      <c r="TGF101" s="5" t="s">
        <v>46</v>
      </c>
      <c r="TGG101" s="5" t="s">
        <v>46</v>
      </c>
      <c r="TGH101" s="5" t="s">
        <v>46</v>
      </c>
      <c r="TGI101" s="5" t="s">
        <v>46</v>
      </c>
      <c r="TGJ101" s="5" t="s">
        <v>46</v>
      </c>
      <c r="TGK101" s="5" t="s">
        <v>46</v>
      </c>
      <c r="TGL101" s="5" t="s">
        <v>46</v>
      </c>
      <c r="TGM101" s="5" t="s">
        <v>46</v>
      </c>
      <c r="TGN101" s="5" t="s">
        <v>46</v>
      </c>
      <c r="TGO101" s="5" t="s">
        <v>46</v>
      </c>
      <c r="TGP101" s="5" t="s">
        <v>46</v>
      </c>
      <c r="TGQ101" s="5" t="s">
        <v>46</v>
      </c>
      <c r="TGR101" s="5" t="s">
        <v>46</v>
      </c>
      <c r="TGS101" s="5" t="s">
        <v>46</v>
      </c>
      <c r="TGT101" s="5" t="s">
        <v>46</v>
      </c>
      <c r="TGU101" s="5" t="s">
        <v>46</v>
      </c>
      <c r="TGV101" s="5" t="s">
        <v>46</v>
      </c>
      <c r="TGW101" s="5" t="s">
        <v>46</v>
      </c>
      <c r="TGX101" s="5" t="s">
        <v>46</v>
      </c>
      <c r="TGY101" s="5" t="s">
        <v>46</v>
      </c>
      <c r="TGZ101" s="5" t="s">
        <v>46</v>
      </c>
      <c r="THA101" s="5" t="s">
        <v>46</v>
      </c>
      <c r="THB101" s="5" t="s">
        <v>46</v>
      </c>
      <c r="THC101" s="5" t="s">
        <v>46</v>
      </c>
      <c r="THD101" s="5" t="s">
        <v>46</v>
      </c>
      <c r="THE101" s="5" t="s">
        <v>46</v>
      </c>
      <c r="THF101" s="5" t="s">
        <v>46</v>
      </c>
      <c r="THG101" s="5" t="s">
        <v>46</v>
      </c>
      <c r="THH101" s="5" t="s">
        <v>46</v>
      </c>
      <c r="THI101" s="5" t="s">
        <v>46</v>
      </c>
      <c r="THJ101" s="5" t="s">
        <v>46</v>
      </c>
      <c r="THK101" s="5" t="s">
        <v>46</v>
      </c>
      <c r="THL101" s="5" t="s">
        <v>46</v>
      </c>
      <c r="THM101" s="5" t="s">
        <v>46</v>
      </c>
      <c r="THN101" s="5" t="s">
        <v>46</v>
      </c>
      <c r="THO101" s="5" t="s">
        <v>46</v>
      </c>
      <c r="THP101" s="5" t="s">
        <v>46</v>
      </c>
      <c r="THQ101" s="5" t="s">
        <v>46</v>
      </c>
      <c r="THR101" s="5" t="s">
        <v>46</v>
      </c>
      <c r="THS101" s="5" t="s">
        <v>46</v>
      </c>
      <c r="THT101" s="5" t="s">
        <v>46</v>
      </c>
      <c r="THU101" s="5" t="s">
        <v>46</v>
      </c>
      <c r="THV101" s="5" t="s">
        <v>46</v>
      </c>
      <c r="THW101" s="5" t="s">
        <v>46</v>
      </c>
      <c r="THX101" s="5" t="s">
        <v>46</v>
      </c>
      <c r="THY101" s="5" t="s">
        <v>46</v>
      </c>
      <c r="THZ101" s="5" t="s">
        <v>46</v>
      </c>
      <c r="TIA101" s="5" t="s">
        <v>46</v>
      </c>
      <c r="TIB101" s="5" t="s">
        <v>46</v>
      </c>
      <c r="TIC101" s="5" t="s">
        <v>46</v>
      </c>
      <c r="TID101" s="5" t="s">
        <v>46</v>
      </c>
      <c r="TIE101" s="5" t="s">
        <v>46</v>
      </c>
      <c r="TIF101" s="5" t="s">
        <v>46</v>
      </c>
      <c r="TIG101" s="5" t="s">
        <v>46</v>
      </c>
      <c r="TIH101" s="5" t="s">
        <v>46</v>
      </c>
      <c r="TII101" s="5" t="s">
        <v>46</v>
      </c>
      <c r="TIJ101" s="5" t="s">
        <v>46</v>
      </c>
      <c r="TIK101" s="5" t="s">
        <v>46</v>
      </c>
      <c r="TIL101" s="5" t="s">
        <v>46</v>
      </c>
      <c r="TIM101" s="5" t="s">
        <v>46</v>
      </c>
      <c r="TIN101" s="5" t="s">
        <v>46</v>
      </c>
      <c r="TIO101" s="5" t="s">
        <v>46</v>
      </c>
      <c r="TIP101" s="5" t="s">
        <v>46</v>
      </c>
      <c r="TIQ101" s="5" t="s">
        <v>46</v>
      </c>
      <c r="TIR101" s="5" t="s">
        <v>46</v>
      </c>
      <c r="TIS101" s="5" t="s">
        <v>46</v>
      </c>
      <c r="TIT101" s="5" t="s">
        <v>46</v>
      </c>
      <c r="TIU101" s="5" t="s">
        <v>46</v>
      </c>
      <c r="TIV101" s="5" t="s">
        <v>46</v>
      </c>
      <c r="TIW101" s="5" t="s">
        <v>46</v>
      </c>
      <c r="TIX101" s="5" t="s">
        <v>46</v>
      </c>
      <c r="TIY101" s="5" t="s">
        <v>46</v>
      </c>
      <c r="TIZ101" s="5" t="s">
        <v>46</v>
      </c>
      <c r="TJA101" s="5" t="s">
        <v>46</v>
      </c>
      <c r="TJB101" s="5" t="s">
        <v>46</v>
      </c>
      <c r="TJC101" s="5" t="s">
        <v>46</v>
      </c>
      <c r="TJD101" s="5" t="s">
        <v>46</v>
      </c>
      <c r="TJE101" s="5" t="s">
        <v>46</v>
      </c>
      <c r="TJF101" s="5" t="s">
        <v>46</v>
      </c>
      <c r="TJG101" s="5" t="s">
        <v>46</v>
      </c>
      <c r="TJH101" s="5" t="s">
        <v>46</v>
      </c>
      <c r="TJI101" s="5" t="s">
        <v>46</v>
      </c>
      <c r="TJJ101" s="5" t="s">
        <v>46</v>
      </c>
      <c r="TJK101" s="5" t="s">
        <v>46</v>
      </c>
      <c r="TJL101" s="5" t="s">
        <v>46</v>
      </c>
      <c r="TJM101" s="5" t="s">
        <v>46</v>
      </c>
      <c r="TJN101" s="5" t="s">
        <v>46</v>
      </c>
      <c r="TJO101" s="5" t="s">
        <v>46</v>
      </c>
      <c r="TJP101" s="5" t="s">
        <v>46</v>
      </c>
      <c r="TJQ101" s="5" t="s">
        <v>46</v>
      </c>
      <c r="TJR101" s="5" t="s">
        <v>46</v>
      </c>
      <c r="TJS101" s="5" t="s">
        <v>46</v>
      </c>
      <c r="TJT101" s="5" t="s">
        <v>46</v>
      </c>
      <c r="TJU101" s="5" t="s">
        <v>46</v>
      </c>
      <c r="TJV101" s="5" t="s">
        <v>46</v>
      </c>
      <c r="TJW101" s="5" t="s">
        <v>46</v>
      </c>
      <c r="TJX101" s="5" t="s">
        <v>46</v>
      </c>
      <c r="TJY101" s="5" t="s">
        <v>46</v>
      </c>
      <c r="TJZ101" s="5" t="s">
        <v>46</v>
      </c>
      <c r="TKA101" s="5" t="s">
        <v>46</v>
      </c>
      <c r="TKB101" s="5" t="s">
        <v>46</v>
      </c>
      <c r="TKC101" s="5" t="s">
        <v>46</v>
      </c>
      <c r="TKD101" s="5" t="s">
        <v>46</v>
      </c>
      <c r="TKE101" s="5" t="s">
        <v>46</v>
      </c>
      <c r="TKF101" s="5" t="s">
        <v>46</v>
      </c>
      <c r="TKG101" s="5" t="s">
        <v>46</v>
      </c>
      <c r="TKH101" s="5" t="s">
        <v>46</v>
      </c>
      <c r="TKI101" s="5" t="s">
        <v>46</v>
      </c>
      <c r="TKJ101" s="5" t="s">
        <v>46</v>
      </c>
      <c r="TKK101" s="5" t="s">
        <v>46</v>
      </c>
      <c r="TKL101" s="5" t="s">
        <v>46</v>
      </c>
      <c r="TKM101" s="5" t="s">
        <v>46</v>
      </c>
      <c r="TKN101" s="5" t="s">
        <v>46</v>
      </c>
      <c r="TKO101" s="5" t="s">
        <v>46</v>
      </c>
      <c r="TKP101" s="5" t="s">
        <v>46</v>
      </c>
      <c r="TKQ101" s="5" t="s">
        <v>46</v>
      </c>
      <c r="TKR101" s="5" t="s">
        <v>46</v>
      </c>
      <c r="TKS101" s="5" t="s">
        <v>46</v>
      </c>
      <c r="TKT101" s="5" t="s">
        <v>46</v>
      </c>
      <c r="TKU101" s="5" t="s">
        <v>46</v>
      </c>
      <c r="TKV101" s="5" t="s">
        <v>46</v>
      </c>
      <c r="TKW101" s="5" t="s">
        <v>46</v>
      </c>
      <c r="TKX101" s="5" t="s">
        <v>46</v>
      </c>
      <c r="TKY101" s="5" t="s">
        <v>46</v>
      </c>
      <c r="TKZ101" s="5" t="s">
        <v>46</v>
      </c>
      <c r="TLA101" s="5" t="s">
        <v>46</v>
      </c>
      <c r="TLB101" s="5" t="s">
        <v>46</v>
      </c>
      <c r="TLC101" s="5" t="s">
        <v>46</v>
      </c>
      <c r="TLD101" s="5" t="s">
        <v>46</v>
      </c>
      <c r="TLE101" s="5" t="s">
        <v>46</v>
      </c>
      <c r="TLF101" s="5" t="s">
        <v>46</v>
      </c>
      <c r="TLG101" s="5" t="s">
        <v>46</v>
      </c>
      <c r="TLH101" s="5" t="s">
        <v>46</v>
      </c>
      <c r="TLI101" s="5" t="s">
        <v>46</v>
      </c>
      <c r="TLJ101" s="5" t="s">
        <v>46</v>
      </c>
      <c r="TLK101" s="5" t="s">
        <v>46</v>
      </c>
      <c r="TLL101" s="5" t="s">
        <v>46</v>
      </c>
      <c r="TLM101" s="5" t="s">
        <v>46</v>
      </c>
      <c r="TLN101" s="5" t="s">
        <v>46</v>
      </c>
      <c r="TLO101" s="5" t="s">
        <v>46</v>
      </c>
      <c r="TLP101" s="5" t="s">
        <v>46</v>
      </c>
      <c r="TLQ101" s="5" t="s">
        <v>46</v>
      </c>
      <c r="TLR101" s="5" t="s">
        <v>46</v>
      </c>
      <c r="TLS101" s="5" t="s">
        <v>46</v>
      </c>
      <c r="TLT101" s="5" t="s">
        <v>46</v>
      </c>
      <c r="TLU101" s="5" t="s">
        <v>46</v>
      </c>
      <c r="TLV101" s="5" t="s">
        <v>46</v>
      </c>
      <c r="TLW101" s="5" t="s">
        <v>46</v>
      </c>
      <c r="TLX101" s="5" t="s">
        <v>46</v>
      </c>
      <c r="TLY101" s="5" t="s">
        <v>46</v>
      </c>
      <c r="TLZ101" s="5" t="s">
        <v>46</v>
      </c>
      <c r="TMA101" s="5" t="s">
        <v>46</v>
      </c>
      <c r="TMB101" s="5" t="s">
        <v>46</v>
      </c>
      <c r="TMC101" s="5" t="s">
        <v>46</v>
      </c>
      <c r="TMD101" s="5" t="s">
        <v>46</v>
      </c>
      <c r="TME101" s="5" t="s">
        <v>46</v>
      </c>
      <c r="TMF101" s="5" t="s">
        <v>46</v>
      </c>
      <c r="TMG101" s="5" t="s">
        <v>46</v>
      </c>
      <c r="TMH101" s="5" t="s">
        <v>46</v>
      </c>
      <c r="TMI101" s="5" t="s">
        <v>46</v>
      </c>
      <c r="TMJ101" s="5" t="s">
        <v>46</v>
      </c>
      <c r="TMK101" s="5" t="s">
        <v>46</v>
      </c>
      <c r="TML101" s="5" t="s">
        <v>46</v>
      </c>
      <c r="TMM101" s="5" t="s">
        <v>46</v>
      </c>
      <c r="TMN101" s="5" t="s">
        <v>46</v>
      </c>
      <c r="TMO101" s="5" t="s">
        <v>46</v>
      </c>
      <c r="TMP101" s="5" t="s">
        <v>46</v>
      </c>
      <c r="TMQ101" s="5" t="s">
        <v>46</v>
      </c>
      <c r="TMR101" s="5" t="s">
        <v>46</v>
      </c>
      <c r="TMS101" s="5" t="s">
        <v>46</v>
      </c>
      <c r="TMT101" s="5" t="s">
        <v>46</v>
      </c>
      <c r="TMU101" s="5" t="s">
        <v>46</v>
      </c>
      <c r="TMV101" s="5" t="s">
        <v>46</v>
      </c>
      <c r="TMW101" s="5" t="s">
        <v>46</v>
      </c>
      <c r="TMX101" s="5" t="s">
        <v>46</v>
      </c>
      <c r="TMY101" s="5" t="s">
        <v>46</v>
      </c>
      <c r="TMZ101" s="5" t="s">
        <v>46</v>
      </c>
      <c r="TNA101" s="5" t="s">
        <v>46</v>
      </c>
      <c r="TNB101" s="5" t="s">
        <v>46</v>
      </c>
      <c r="TNC101" s="5" t="s">
        <v>46</v>
      </c>
      <c r="TND101" s="5" t="s">
        <v>46</v>
      </c>
      <c r="TNE101" s="5" t="s">
        <v>46</v>
      </c>
      <c r="TNF101" s="5" t="s">
        <v>46</v>
      </c>
      <c r="TNG101" s="5" t="s">
        <v>46</v>
      </c>
      <c r="TNH101" s="5" t="s">
        <v>46</v>
      </c>
      <c r="TNI101" s="5" t="s">
        <v>46</v>
      </c>
      <c r="TNJ101" s="5" t="s">
        <v>46</v>
      </c>
      <c r="TNK101" s="5" t="s">
        <v>46</v>
      </c>
      <c r="TNL101" s="5" t="s">
        <v>46</v>
      </c>
      <c r="TNM101" s="5" t="s">
        <v>46</v>
      </c>
      <c r="TNN101" s="5" t="s">
        <v>46</v>
      </c>
      <c r="TNO101" s="5" t="s">
        <v>46</v>
      </c>
      <c r="TNP101" s="5" t="s">
        <v>46</v>
      </c>
      <c r="TNQ101" s="5" t="s">
        <v>46</v>
      </c>
      <c r="TNR101" s="5" t="s">
        <v>46</v>
      </c>
      <c r="TNS101" s="5" t="s">
        <v>46</v>
      </c>
      <c r="TNT101" s="5" t="s">
        <v>46</v>
      </c>
      <c r="TNU101" s="5" t="s">
        <v>46</v>
      </c>
      <c r="TNV101" s="5" t="s">
        <v>46</v>
      </c>
      <c r="TNW101" s="5" t="s">
        <v>46</v>
      </c>
      <c r="TNX101" s="5" t="s">
        <v>46</v>
      </c>
      <c r="TNY101" s="5" t="s">
        <v>46</v>
      </c>
      <c r="TNZ101" s="5" t="s">
        <v>46</v>
      </c>
      <c r="TOA101" s="5" t="s">
        <v>46</v>
      </c>
      <c r="TOB101" s="5" t="s">
        <v>46</v>
      </c>
      <c r="TOC101" s="5" t="s">
        <v>46</v>
      </c>
      <c r="TOD101" s="5" t="s">
        <v>46</v>
      </c>
      <c r="TOE101" s="5" t="s">
        <v>46</v>
      </c>
      <c r="TOF101" s="5" t="s">
        <v>46</v>
      </c>
      <c r="TOG101" s="5" t="s">
        <v>46</v>
      </c>
      <c r="TOH101" s="5" t="s">
        <v>46</v>
      </c>
      <c r="TOI101" s="5" t="s">
        <v>46</v>
      </c>
      <c r="TOJ101" s="5" t="s">
        <v>46</v>
      </c>
      <c r="TOK101" s="5" t="s">
        <v>46</v>
      </c>
      <c r="TOL101" s="5" t="s">
        <v>46</v>
      </c>
      <c r="TOM101" s="5" t="s">
        <v>46</v>
      </c>
      <c r="TON101" s="5" t="s">
        <v>46</v>
      </c>
      <c r="TOO101" s="5" t="s">
        <v>46</v>
      </c>
      <c r="TOP101" s="5" t="s">
        <v>46</v>
      </c>
      <c r="TOQ101" s="5" t="s">
        <v>46</v>
      </c>
      <c r="TOR101" s="5" t="s">
        <v>46</v>
      </c>
      <c r="TOS101" s="5" t="s">
        <v>46</v>
      </c>
      <c r="TOT101" s="5" t="s">
        <v>46</v>
      </c>
      <c r="TOU101" s="5" t="s">
        <v>46</v>
      </c>
      <c r="TOV101" s="5" t="s">
        <v>46</v>
      </c>
      <c r="TOW101" s="5" t="s">
        <v>46</v>
      </c>
      <c r="TOX101" s="5" t="s">
        <v>46</v>
      </c>
      <c r="TOY101" s="5" t="s">
        <v>46</v>
      </c>
      <c r="TOZ101" s="5" t="s">
        <v>46</v>
      </c>
      <c r="TPA101" s="5" t="s">
        <v>46</v>
      </c>
      <c r="TPB101" s="5" t="s">
        <v>46</v>
      </c>
      <c r="TPC101" s="5" t="s">
        <v>46</v>
      </c>
      <c r="TPD101" s="5" t="s">
        <v>46</v>
      </c>
      <c r="TPE101" s="5" t="s">
        <v>46</v>
      </c>
      <c r="TPF101" s="5" t="s">
        <v>46</v>
      </c>
      <c r="TPG101" s="5" t="s">
        <v>46</v>
      </c>
      <c r="TPH101" s="5" t="s">
        <v>46</v>
      </c>
      <c r="TPI101" s="5" t="s">
        <v>46</v>
      </c>
      <c r="TPJ101" s="5" t="s">
        <v>46</v>
      </c>
      <c r="TPK101" s="5" t="s">
        <v>46</v>
      </c>
      <c r="TPL101" s="5" t="s">
        <v>46</v>
      </c>
      <c r="TPM101" s="5" t="s">
        <v>46</v>
      </c>
      <c r="TPN101" s="5" t="s">
        <v>46</v>
      </c>
      <c r="TPO101" s="5" t="s">
        <v>46</v>
      </c>
      <c r="TPP101" s="5" t="s">
        <v>46</v>
      </c>
      <c r="TPQ101" s="5" t="s">
        <v>46</v>
      </c>
      <c r="TPR101" s="5" t="s">
        <v>46</v>
      </c>
      <c r="TPS101" s="5" t="s">
        <v>46</v>
      </c>
      <c r="TPT101" s="5" t="s">
        <v>46</v>
      </c>
      <c r="TPU101" s="5" t="s">
        <v>46</v>
      </c>
      <c r="TPV101" s="5" t="s">
        <v>46</v>
      </c>
      <c r="TPW101" s="5" t="s">
        <v>46</v>
      </c>
      <c r="TPX101" s="5" t="s">
        <v>46</v>
      </c>
      <c r="TPY101" s="5" t="s">
        <v>46</v>
      </c>
      <c r="TPZ101" s="5" t="s">
        <v>46</v>
      </c>
      <c r="TQA101" s="5" t="s">
        <v>46</v>
      </c>
      <c r="TQB101" s="5" t="s">
        <v>46</v>
      </c>
      <c r="TQC101" s="5" t="s">
        <v>46</v>
      </c>
      <c r="TQD101" s="5" t="s">
        <v>46</v>
      </c>
      <c r="TQE101" s="5" t="s">
        <v>46</v>
      </c>
      <c r="TQF101" s="5" t="s">
        <v>46</v>
      </c>
      <c r="TQG101" s="5" t="s">
        <v>46</v>
      </c>
      <c r="TQH101" s="5" t="s">
        <v>46</v>
      </c>
      <c r="TQI101" s="5" t="s">
        <v>46</v>
      </c>
      <c r="TQJ101" s="5" t="s">
        <v>46</v>
      </c>
      <c r="TQK101" s="5" t="s">
        <v>46</v>
      </c>
      <c r="TQL101" s="5" t="s">
        <v>46</v>
      </c>
      <c r="TQM101" s="5" t="s">
        <v>46</v>
      </c>
      <c r="TQN101" s="5" t="s">
        <v>46</v>
      </c>
      <c r="TQO101" s="5" t="s">
        <v>46</v>
      </c>
      <c r="TQP101" s="5" t="s">
        <v>46</v>
      </c>
      <c r="TQQ101" s="5" t="s">
        <v>46</v>
      </c>
      <c r="TQR101" s="5" t="s">
        <v>46</v>
      </c>
      <c r="TQS101" s="5" t="s">
        <v>46</v>
      </c>
      <c r="TQT101" s="5" t="s">
        <v>46</v>
      </c>
      <c r="TQU101" s="5" t="s">
        <v>46</v>
      </c>
      <c r="TQV101" s="5" t="s">
        <v>46</v>
      </c>
      <c r="TQW101" s="5" t="s">
        <v>46</v>
      </c>
      <c r="TQX101" s="5" t="s">
        <v>46</v>
      </c>
      <c r="TQY101" s="5" t="s">
        <v>46</v>
      </c>
      <c r="TQZ101" s="5" t="s">
        <v>46</v>
      </c>
      <c r="TRA101" s="5" t="s">
        <v>46</v>
      </c>
      <c r="TRB101" s="5" t="s">
        <v>46</v>
      </c>
      <c r="TRC101" s="5" t="s">
        <v>46</v>
      </c>
      <c r="TRD101" s="5" t="s">
        <v>46</v>
      </c>
      <c r="TRE101" s="5" t="s">
        <v>46</v>
      </c>
      <c r="TRF101" s="5" t="s">
        <v>46</v>
      </c>
      <c r="TRG101" s="5" t="s">
        <v>46</v>
      </c>
      <c r="TRH101" s="5" t="s">
        <v>46</v>
      </c>
      <c r="TRI101" s="5" t="s">
        <v>46</v>
      </c>
      <c r="TRJ101" s="5" t="s">
        <v>46</v>
      </c>
      <c r="TRK101" s="5" t="s">
        <v>46</v>
      </c>
      <c r="TRL101" s="5" t="s">
        <v>46</v>
      </c>
      <c r="TRM101" s="5" t="s">
        <v>46</v>
      </c>
      <c r="TRN101" s="5" t="s">
        <v>46</v>
      </c>
      <c r="TRO101" s="5" t="s">
        <v>46</v>
      </c>
      <c r="TRP101" s="5" t="s">
        <v>46</v>
      </c>
      <c r="TRQ101" s="5" t="s">
        <v>46</v>
      </c>
      <c r="TRR101" s="5" t="s">
        <v>46</v>
      </c>
      <c r="TRS101" s="5" t="s">
        <v>46</v>
      </c>
      <c r="TRT101" s="5" t="s">
        <v>46</v>
      </c>
      <c r="TRU101" s="5" t="s">
        <v>46</v>
      </c>
      <c r="TRV101" s="5" t="s">
        <v>46</v>
      </c>
      <c r="TRW101" s="5" t="s">
        <v>46</v>
      </c>
      <c r="TRX101" s="5" t="s">
        <v>46</v>
      </c>
      <c r="TRY101" s="5" t="s">
        <v>46</v>
      </c>
      <c r="TRZ101" s="5" t="s">
        <v>46</v>
      </c>
      <c r="TSA101" s="5" t="s">
        <v>46</v>
      </c>
      <c r="TSB101" s="5" t="s">
        <v>46</v>
      </c>
      <c r="TSC101" s="5" t="s">
        <v>46</v>
      </c>
      <c r="TSD101" s="5" t="s">
        <v>46</v>
      </c>
      <c r="TSE101" s="5" t="s">
        <v>46</v>
      </c>
      <c r="TSF101" s="5" t="s">
        <v>46</v>
      </c>
      <c r="TSG101" s="5" t="s">
        <v>46</v>
      </c>
      <c r="TSH101" s="5" t="s">
        <v>46</v>
      </c>
      <c r="TSI101" s="5" t="s">
        <v>46</v>
      </c>
      <c r="TSJ101" s="5" t="s">
        <v>46</v>
      </c>
      <c r="TSK101" s="5" t="s">
        <v>46</v>
      </c>
      <c r="TSL101" s="5" t="s">
        <v>46</v>
      </c>
      <c r="TSM101" s="5" t="s">
        <v>46</v>
      </c>
      <c r="TSN101" s="5" t="s">
        <v>46</v>
      </c>
      <c r="TSO101" s="5" t="s">
        <v>46</v>
      </c>
      <c r="TSP101" s="5" t="s">
        <v>46</v>
      </c>
      <c r="TSQ101" s="5" t="s">
        <v>46</v>
      </c>
      <c r="TSR101" s="5" t="s">
        <v>46</v>
      </c>
      <c r="TSS101" s="5" t="s">
        <v>46</v>
      </c>
      <c r="TST101" s="5" t="s">
        <v>46</v>
      </c>
      <c r="TSU101" s="5" t="s">
        <v>46</v>
      </c>
      <c r="TSV101" s="5" t="s">
        <v>46</v>
      </c>
      <c r="TSW101" s="5" t="s">
        <v>46</v>
      </c>
      <c r="TSX101" s="5" t="s">
        <v>46</v>
      </c>
      <c r="TSY101" s="5" t="s">
        <v>46</v>
      </c>
      <c r="TSZ101" s="5" t="s">
        <v>46</v>
      </c>
      <c r="TTA101" s="5" t="s">
        <v>46</v>
      </c>
      <c r="TTB101" s="5" t="s">
        <v>46</v>
      </c>
      <c r="TTC101" s="5" t="s">
        <v>46</v>
      </c>
      <c r="TTD101" s="5" t="s">
        <v>46</v>
      </c>
      <c r="TTE101" s="5" t="s">
        <v>46</v>
      </c>
      <c r="TTF101" s="5" t="s">
        <v>46</v>
      </c>
      <c r="TTG101" s="5" t="s">
        <v>46</v>
      </c>
      <c r="TTH101" s="5" t="s">
        <v>46</v>
      </c>
      <c r="TTI101" s="5" t="s">
        <v>46</v>
      </c>
      <c r="TTJ101" s="5" t="s">
        <v>46</v>
      </c>
      <c r="TTK101" s="5" t="s">
        <v>46</v>
      </c>
      <c r="TTL101" s="5" t="s">
        <v>46</v>
      </c>
      <c r="TTM101" s="5" t="s">
        <v>46</v>
      </c>
      <c r="TTN101" s="5" t="s">
        <v>46</v>
      </c>
      <c r="TTO101" s="5" t="s">
        <v>46</v>
      </c>
      <c r="TTP101" s="5" t="s">
        <v>46</v>
      </c>
      <c r="TTQ101" s="5" t="s">
        <v>46</v>
      </c>
      <c r="TTR101" s="5" t="s">
        <v>46</v>
      </c>
      <c r="TTS101" s="5" t="s">
        <v>46</v>
      </c>
      <c r="TTT101" s="5" t="s">
        <v>46</v>
      </c>
      <c r="TTU101" s="5" t="s">
        <v>46</v>
      </c>
      <c r="TTV101" s="5" t="s">
        <v>46</v>
      </c>
      <c r="TTW101" s="5" t="s">
        <v>46</v>
      </c>
      <c r="TTX101" s="5" t="s">
        <v>46</v>
      </c>
      <c r="TTY101" s="5" t="s">
        <v>46</v>
      </c>
      <c r="TTZ101" s="5" t="s">
        <v>46</v>
      </c>
      <c r="TUA101" s="5" t="s">
        <v>46</v>
      </c>
      <c r="TUB101" s="5" t="s">
        <v>46</v>
      </c>
      <c r="TUC101" s="5" t="s">
        <v>46</v>
      </c>
      <c r="TUD101" s="5" t="s">
        <v>46</v>
      </c>
      <c r="TUE101" s="5" t="s">
        <v>46</v>
      </c>
      <c r="TUF101" s="5" t="s">
        <v>46</v>
      </c>
      <c r="TUG101" s="5" t="s">
        <v>46</v>
      </c>
      <c r="TUH101" s="5" t="s">
        <v>46</v>
      </c>
      <c r="TUI101" s="5" t="s">
        <v>46</v>
      </c>
      <c r="TUJ101" s="5" t="s">
        <v>46</v>
      </c>
      <c r="TUK101" s="5" t="s">
        <v>46</v>
      </c>
      <c r="TUL101" s="5" t="s">
        <v>46</v>
      </c>
      <c r="TUM101" s="5" t="s">
        <v>46</v>
      </c>
      <c r="TUN101" s="5" t="s">
        <v>46</v>
      </c>
      <c r="TUO101" s="5" t="s">
        <v>46</v>
      </c>
      <c r="TUP101" s="5" t="s">
        <v>46</v>
      </c>
      <c r="TUQ101" s="5" t="s">
        <v>46</v>
      </c>
      <c r="TUR101" s="5" t="s">
        <v>46</v>
      </c>
      <c r="TUS101" s="5" t="s">
        <v>46</v>
      </c>
      <c r="TUT101" s="5" t="s">
        <v>46</v>
      </c>
      <c r="TUU101" s="5" t="s">
        <v>46</v>
      </c>
      <c r="TUV101" s="5" t="s">
        <v>46</v>
      </c>
      <c r="TUW101" s="5" t="s">
        <v>46</v>
      </c>
      <c r="TUX101" s="5" t="s">
        <v>46</v>
      </c>
      <c r="TUY101" s="5" t="s">
        <v>46</v>
      </c>
      <c r="TUZ101" s="5" t="s">
        <v>46</v>
      </c>
      <c r="TVA101" s="5" t="s">
        <v>46</v>
      </c>
      <c r="TVB101" s="5" t="s">
        <v>46</v>
      </c>
      <c r="TVC101" s="5" t="s">
        <v>46</v>
      </c>
      <c r="TVD101" s="5" t="s">
        <v>46</v>
      </c>
      <c r="TVE101" s="5" t="s">
        <v>46</v>
      </c>
      <c r="TVF101" s="5" t="s">
        <v>46</v>
      </c>
      <c r="TVG101" s="5" t="s">
        <v>46</v>
      </c>
      <c r="TVH101" s="5" t="s">
        <v>46</v>
      </c>
      <c r="TVI101" s="5" t="s">
        <v>46</v>
      </c>
      <c r="TVJ101" s="5" t="s">
        <v>46</v>
      </c>
      <c r="TVK101" s="5" t="s">
        <v>46</v>
      </c>
      <c r="TVL101" s="5" t="s">
        <v>46</v>
      </c>
      <c r="TVM101" s="5" t="s">
        <v>46</v>
      </c>
      <c r="TVN101" s="5" t="s">
        <v>46</v>
      </c>
      <c r="TVO101" s="5" t="s">
        <v>46</v>
      </c>
      <c r="TVP101" s="5" t="s">
        <v>46</v>
      </c>
      <c r="TVQ101" s="5" t="s">
        <v>46</v>
      </c>
      <c r="TVR101" s="5" t="s">
        <v>46</v>
      </c>
      <c r="TVS101" s="5" t="s">
        <v>46</v>
      </c>
      <c r="TVT101" s="5" t="s">
        <v>46</v>
      </c>
      <c r="TVU101" s="5" t="s">
        <v>46</v>
      </c>
      <c r="TVV101" s="5" t="s">
        <v>46</v>
      </c>
      <c r="TVW101" s="5" t="s">
        <v>46</v>
      </c>
      <c r="TVX101" s="5" t="s">
        <v>46</v>
      </c>
      <c r="TVY101" s="5" t="s">
        <v>46</v>
      </c>
      <c r="TVZ101" s="5" t="s">
        <v>46</v>
      </c>
      <c r="TWA101" s="5" t="s">
        <v>46</v>
      </c>
      <c r="TWB101" s="5" t="s">
        <v>46</v>
      </c>
      <c r="TWC101" s="5" t="s">
        <v>46</v>
      </c>
      <c r="TWD101" s="5" t="s">
        <v>46</v>
      </c>
      <c r="TWE101" s="5" t="s">
        <v>46</v>
      </c>
      <c r="TWF101" s="5" t="s">
        <v>46</v>
      </c>
      <c r="TWG101" s="5" t="s">
        <v>46</v>
      </c>
      <c r="TWH101" s="5" t="s">
        <v>46</v>
      </c>
      <c r="TWI101" s="5" t="s">
        <v>46</v>
      </c>
      <c r="TWJ101" s="5" t="s">
        <v>46</v>
      </c>
      <c r="TWK101" s="5" t="s">
        <v>46</v>
      </c>
      <c r="TWL101" s="5" t="s">
        <v>46</v>
      </c>
      <c r="TWM101" s="5" t="s">
        <v>46</v>
      </c>
      <c r="TWN101" s="5" t="s">
        <v>46</v>
      </c>
      <c r="TWO101" s="5" t="s">
        <v>46</v>
      </c>
      <c r="TWP101" s="5" t="s">
        <v>46</v>
      </c>
      <c r="TWQ101" s="5" t="s">
        <v>46</v>
      </c>
      <c r="TWR101" s="5" t="s">
        <v>46</v>
      </c>
      <c r="TWS101" s="5" t="s">
        <v>46</v>
      </c>
      <c r="TWT101" s="5" t="s">
        <v>46</v>
      </c>
      <c r="TWU101" s="5" t="s">
        <v>46</v>
      </c>
      <c r="TWV101" s="5" t="s">
        <v>46</v>
      </c>
      <c r="TWW101" s="5" t="s">
        <v>46</v>
      </c>
      <c r="TWX101" s="5" t="s">
        <v>46</v>
      </c>
      <c r="TWY101" s="5" t="s">
        <v>46</v>
      </c>
      <c r="TWZ101" s="5" t="s">
        <v>46</v>
      </c>
      <c r="TXA101" s="5" t="s">
        <v>46</v>
      </c>
      <c r="TXB101" s="5" t="s">
        <v>46</v>
      </c>
      <c r="TXC101" s="5" t="s">
        <v>46</v>
      </c>
      <c r="TXD101" s="5" t="s">
        <v>46</v>
      </c>
      <c r="TXE101" s="5" t="s">
        <v>46</v>
      </c>
      <c r="TXF101" s="5" t="s">
        <v>46</v>
      </c>
      <c r="TXG101" s="5" t="s">
        <v>46</v>
      </c>
      <c r="TXH101" s="5" t="s">
        <v>46</v>
      </c>
      <c r="TXI101" s="5" t="s">
        <v>46</v>
      </c>
      <c r="TXJ101" s="5" t="s">
        <v>46</v>
      </c>
      <c r="TXK101" s="5" t="s">
        <v>46</v>
      </c>
      <c r="TXL101" s="5" t="s">
        <v>46</v>
      </c>
      <c r="TXM101" s="5" t="s">
        <v>46</v>
      </c>
      <c r="TXN101" s="5" t="s">
        <v>46</v>
      </c>
      <c r="TXO101" s="5" t="s">
        <v>46</v>
      </c>
      <c r="TXP101" s="5" t="s">
        <v>46</v>
      </c>
      <c r="TXQ101" s="5" t="s">
        <v>46</v>
      </c>
      <c r="TXR101" s="5" t="s">
        <v>46</v>
      </c>
      <c r="TXS101" s="5" t="s">
        <v>46</v>
      </c>
      <c r="TXT101" s="5" t="s">
        <v>46</v>
      </c>
      <c r="TXU101" s="5" t="s">
        <v>46</v>
      </c>
      <c r="TXV101" s="5" t="s">
        <v>46</v>
      </c>
      <c r="TXW101" s="5" t="s">
        <v>46</v>
      </c>
      <c r="TXX101" s="5" t="s">
        <v>46</v>
      </c>
      <c r="TXY101" s="5" t="s">
        <v>46</v>
      </c>
      <c r="TXZ101" s="5" t="s">
        <v>46</v>
      </c>
      <c r="TYA101" s="5" t="s">
        <v>46</v>
      </c>
      <c r="TYB101" s="5" t="s">
        <v>46</v>
      </c>
      <c r="TYC101" s="5" t="s">
        <v>46</v>
      </c>
      <c r="TYD101" s="5" t="s">
        <v>46</v>
      </c>
      <c r="TYE101" s="5" t="s">
        <v>46</v>
      </c>
      <c r="TYF101" s="5" t="s">
        <v>46</v>
      </c>
      <c r="TYG101" s="5" t="s">
        <v>46</v>
      </c>
      <c r="TYH101" s="5" t="s">
        <v>46</v>
      </c>
      <c r="TYI101" s="5" t="s">
        <v>46</v>
      </c>
      <c r="TYJ101" s="5" t="s">
        <v>46</v>
      </c>
      <c r="TYK101" s="5" t="s">
        <v>46</v>
      </c>
      <c r="TYL101" s="5" t="s">
        <v>46</v>
      </c>
      <c r="TYM101" s="5" t="s">
        <v>46</v>
      </c>
      <c r="TYN101" s="5" t="s">
        <v>46</v>
      </c>
      <c r="TYO101" s="5" t="s">
        <v>46</v>
      </c>
      <c r="TYP101" s="5" t="s">
        <v>46</v>
      </c>
      <c r="TYQ101" s="5" t="s">
        <v>46</v>
      </c>
      <c r="TYR101" s="5" t="s">
        <v>46</v>
      </c>
      <c r="TYS101" s="5" t="s">
        <v>46</v>
      </c>
      <c r="TYT101" s="5" t="s">
        <v>46</v>
      </c>
      <c r="TYU101" s="5" t="s">
        <v>46</v>
      </c>
      <c r="TYV101" s="5" t="s">
        <v>46</v>
      </c>
      <c r="TYW101" s="5" t="s">
        <v>46</v>
      </c>
      <c r="TYX101" s="5" t="s">
        <v>46</v>
      </c>
      <c r="TYY101" s="5" t="s">
        <v>46</v>
      </c>
      <c r="TYZ101" s="5" t="s">
        <v>46</v>
      </c>
      <c r="TZA101" s="5" t="s">
        <v>46</v>
      </c>
      <c r="TZB101" s="5" t="s">
        <v>46</v>
      </c>
      <c r="TZC101" s="5" t="s">
        <v>46</v>
      </c>
      <c r="TZD101" s="5" t="s">
        <v>46</v>
      </c>
      <c r="TZE101" s="5" t="s">
        <v>46</v>
      </c>
      <c r="TZF101" s="5" t="s">
        <v>46</v>
      </c>
      <c r="TZG101" s="5" t="s">
        <v>46</v>
      </c>
      <c r="TZH101" s="5" t="s">
        <v>46</v>
      </c>
      <c r="TZI101" s="5" t="s">
        <v>46</v>
      </c>
      <c r="TZJ101" s="5" t="s">
        <v>46</v>
      </c>
      <c r="TZK101" s="5" t="s">
        <v>46</v>
      </c>
      <c r="TZL101" s="5" t="s">
        <v>46</v>
      </c>
      <c r="TZM101" s="5" t="s">
        <v>46</v>
      </c>
      <c r="TZN101" s="5" t="s">
        <v>46</v>
      </c>
      <c r="TZO101" s="5" t="s">
        <v>46</v>
      </c>
      <c r="TZP101" s="5" t="s">
        <v>46</v>
      </c>
      <c r="TZQ101" s="5" t="s">
        <v>46</v>
      </c>
      <c r="TZR101" s="5" t="s">
        <v>46</v>
      </c>
      <c r="TZS101" s="5" t="s">
        <v>46</v>
      </c>
      <c r="TZT101" s="5" t="s">
        <v>46</v>
      </c>
      <c r="TZU101" s="5" t="s">
        <v>46</v>
      </c>
      <c r="TZV101" s="5" t="s">
        <v>46</v>
      </c>
      <c r="TZW101" s="5" t="s">
        <v>46</v>
      </c>
      <c r="TZX101" s="5" t="s">
        <v>46</v>
      </c>
      <c r="TZY101" s="5" t="s">
        <v>46</v>
      </c>
      <c r="TZZ101" s="5" t="s">
        <v>46</v>
      </c>
      <c r="UAA101" s="5" t="s">
        <v>46</v>
      </c>
      <c r="UAB101" s="5" t="s">
        <v>46</v>
      </c>
      <c r="UAC101" s="5" t="s">
        <v>46</v>
      </c>
      <c r="UAD101" s="5" t="s">
        <v>46</v>
      </c>
      <c r="UAE101" s="5" t="s">
        <v>46</v>
      </c>
      <c r="UAF101" s="5" t="s">
        <v>46</v>
      </c>
      <c r="UAG101" s="5" t="s">
        <v>46</v>
      </c>
      <c r="UAH101" s="5" t="s">
        <v>46</v>
      </c>
      <c r="UAI101" s="5" t="s">
        <v>46</v>
      </c>
      <c r="UAJ101" s="5" t="s">
        <v>46</v>
      </c>
      <c r="UAK101" s="5" t="s">
        <v>46</v>
      </c>
      <c r="UAL101" s="5" t="s">
        <v>46</v>
      </c>
      <c r="UAM101" s="5" t="s">
        <v>46</v>
      </c>
      <c r="UAN101" s="5" t="s">
        <v>46</v>
      </c>
      <c r="UAO101" s="5" t="s">
        <v>46</v>
      </c>
      <c r="UAP101" s="5" t="s">
        <v>46</v>
      </c>
      <c r="UAQ101" s="5" t="s">
        <v>46</v>
      </c>
      <c r="UAR101" s="5" t="s">
        <v>46</v>
      </c>
      <c r="UAS101" s="5" t="s">
        <v>46</v>
      </c>
      <c r="UAT101" s="5" t="s">
        <v>46</v>
      </c>
      <c r="UAU101" s="5" t="s">
        <v>46</v>
      </c>
      <c r="UAV101" s="5" t="s">
        <v>46</v>
      </c>
      <c r="UAW101" s="5" t="s">
        <v>46</v>
      </c>
      <c r="UAX101" s="5" t="s">
        <v>46</v>
      </c>
      <c r="UAY101" s="5" t="s">
        <v>46</v>
      </c>
      <c r="UAZ101" s="5" t="s">
        <v>46</v>
      </c>
      <c r="UBA101" s="5" t="s">
        <v>46</v>
      </c>
      <c r="UBB101" s="5" t="s">
        <v>46</v>
      </c>
      <c r="UBC101" s="5" t="s">
        <v>46</v>
      </c>
      <c r="UBD101" s="5" t="s">
        <v>46</v>
      </c>
      <c r="UBE101" s="5" t="s">
        <v>46</v>
      </c>
      <c r="UBF101" s="5" t="s">
        <v>46</v>
      </c>
      <c r="UBG101" s="5" t="s">
        <v>46</v>
      </c>
      <c r="UBH101" s="5" t="s">
        <v>46</v>
      </c>
      <c r="UBI101" s="5" t="s">
        <v>46</v>
      </c>
      <c r="UBJ101" s="5" t="s">
        <v>46</v>
      </c>
      <c r="UBK101" s="5" t="s">
        <v>46</v>
      </c>
      <c r="UBL101" s="5" t="s">
        <v>46</v>
      </c>
      <c r="UBM101" s="5" t="s">
        <v>46</v>
      </c>
      <c r="UBN101" s="5" t="s">
        <v>46</v>
      </c>
      <c r="UBO101" s="5" t="s">
        <v>46</v>
      </c>
      <c r="UBP101" s="5" t="s">
        <v>46</v>
      </c>
      <c r="UBQ101" s="5" t="s">
        <v>46</v>
      </c>
      <c r="UBR101" s="5" t="s">
        <v>46</v>
      </c>
      <c r="UBS101" s="5" t="s">
        <v>46</v>
      </c>
      <c r="UBT101" s="5" t="s">
        <v>46</v>
      </c>
      <c r="UBU101" s="5" t="s">
        <v>46</v>
      </c>
      <c r="UBV101" s="5" t="s">
        <v>46</v>
      </c>
      <c r="UBW101" s="5" t="s">
        <v>46</v>
      </c>
      <c r="UBX101" s="5" t="s">
        <v>46</v>
      </c>
      <c r="UBY101" s="5" t="s">
        <v>46</v>
      </c>
      <c r="UBZ101" s="5" t="s">
        <v>46</v>
      </c>
      <c r="UCA101" s="5" t="s">
        <v>46</v>
      </c>
      <c r="UCB101" s="5" t="s">
        <v>46</v>
      </c>
      <c r="UCC101" s="5" t="s">
        <v>46</v>
      </c>
      <c r="UCD101" s="5" t="s">
        <v>46</v>
      </c>
      <c r="UCE101" s="5" t="s">
        <v>46</v>
      </c>
      <c r="UCF101" s="5" t="s">
        <v>46</v>
      </c>
      <c r="UCG101" s="5" t="s">
        <v>46</v>
      </c>
      <c r="UCH101" s="5" t="s">
        <v>46</v>
      </c>
      <c r="UCI101" s="5" t="s">
        <v>46</v>
      </c>
      <c r="UCJ101" s="5" t="s">
        <v>46</v>
      </c>
      <c r="UCK101" s="5" t="s">
        <v>46</v>
      </c>
      <c r="UCL101" s="5" t="s">
        <v>46</v>
      </c>
      <c r="UCM101" s="5" t="s">
        <v>46</v>
      </c>
      <c r="UCN101" s="5" t="s">
        <v>46</v>
      </c>
      <c r="UCO101" s="5" t="s">
        <v>46</v>
      </c>
      <c r="UCP101" s="5" t="s">
        <v>46</v>
      </c>
      <c r="UCQ101" s="5" t="s">
        <v>46</v>
      </c>
      <c r="UCR101" s="5" t="s">
        <v>46</v>
      </c>
      <c r="UCS101" s="5" t="s">
        <v>46</v>
      </c>
      <c r="UCT101" s="5" t="s">
        <v>46</v>
      </c>
      <c r="UCU101" s="5" t="s">
        <v>46</v>
      </c>
      <c r="UCV101" s="5" t="s">
        <v>46</v>
      </c>
      <c r="UCW101" s="5" t="s">
        <v>46</v>
      </c>
      <c r="UCX101" s="5" t="s">
        <v>46</v>
      </c>
      <c r="UCY101" s="5" t="s">
        <v>46</v>
      </c>
      <c r="UCZ101" s="5" t="s">
        <v>46</v>
      </c>
      <c r="UDA101" s="5" t="s">
        <v>46</v>
      </c>
      <c r="UDB101" s="5" t="s">
        <v>46</v>
      </c>
      <c r="UDC101" s="5" t="s">
        <v>46</v>
      </c>
      <c r="UDD101" s="5" t="s">
        <v>46</v>
      </c>
      <c r="UDE101" s="5" t="s">
        <v>46</v>
      </c>
      <c r="UDF101" s="5" t="s">
        <v>46</v>
      </c>
      <c r="UDG101" s="5" t="s">
        <v>46</v>
      </c>
      <c r="UDH101" s="5" t="s">
        <v>46</v>
      </c>
      <c r="UDI101" s="5" t="s">
        <v>46</v>
      </c>
      <c r="UDJ101" s="5" t="s">
        <v>46</v>
      </c>
      <c r="UDK101" s="5" t="s">
        <v>46</v>
      </c>
      <c r="UDL101" s="5" t="s">
        <v>46</v>
      </c>
      <c r="UDM101" s="5" t="s">
        <v>46</v>
      </c>
      <c r="UDN101" s="5" t="s">
        <v>46</v>
      </c>
      <c r="UDO101" s="5" t="s">
        <v>46</v>
      </c>
      <c r="UDP101" s="5" t="s">
        <v>46</v>
      </c>
      <c r="UDQ101" s="5" t="s">
        <v>46</v>
      </c>
      <c r="UDR101" s="5" t="s">
        <v>46</v>
      </c>
      <c r="UDS101" s="5" t="s">
        <v>46</v>
      </c>
      <c r="UDT101" s="5" t="s">
        <v>46</v>
      </c>
      <c r="UDU101" s="5" t="s">
        <v>46</v>
      </c>
      <c r="UDV101" s="5" t="s">
        <v>46</v>
      </c>
      <c r="UDW101" s="5" t="s">
        <v>46</v>
      </c>
      <c r="UDX101" s="5" t="s">
        <v>46</v>
      </c>
      <c r="UDY101" s="5" t="s">
        <v>46</v>
      </c>
      <c r="UDZ101" s="5" t="s">
        <v>46</v>
      </c>
      <c r="UEA101" s="5" t="s">
        <v>46</v>
      </c>
      <c r="UEB101" s="5" t="s">
        <v>46</v>
      </c>
      <c r="UEC101" s="5" t="s">
        <v>46</v>
      </c>
      <c r="UED101" s="5" t="s">
        <v>46</v>
      </c>
      <c r="UEE101" s="5" t="s">
        <v>46</v>
      </c>
      <c r="UEF101" s="5" t="s">
        <v>46</v>
      </c>
      <c r="UEG101" s="5" t="s">
        <v>46</v>
      </c>
      <c r="UEH101" s="5" t="s">
        <v>46</v>
      </c>
      <c r="UEI101" s="5" t="s">
        <v>46</v>
      </c>
      <c r="UEJ101" s="5" t="s">
        <v>46</v>
      </c>
      <c r="UEK101" s="5" t="s">
        <v>46</v>
      </c>
      <c r="UEL101" s="5" t="s">
        <v>46</v>
      </c>
      <c r="UEM101" s="5" t="s">
        <v>46</v>
      </c>
      <c r="UEN101" s="5" t="s">
        <v>46</v>
      </c>
      <c r="UEO101" s="5" t="s">
        <v>46</v>
      </c>
      <c r="UEP101" s="5" t="s">
        <v>46</v>
      </c>
      <c r="UEQ101" s="5" t="s">
        <v>46</v>
      </c>
      <c r="UER101" s="5" t="s">
        <v>46</v>
      </c>
      <c r="UES101" s="5" t="s">
        <v>46</v>
      </c>
      <c r="UET101" s="5" t="s">
        <v>46</v>
      </c>
      <c r="UEU101" s="5" t="s">
        <v>46</v>
      </c>
      <c r="UEV101" s="5" t="s">
        <v>46</v>
      </c>
      <c r="UEW101" s="5" t="s">
        <v>46</v>
      </c>
      <c r="UEX101" s="5" t="s">
        <v>46</v>
      </c>
      <c r="UEY101" s="5" t="s">
        <v>46</v>
      </c>
      <c r="UEZ101" s="5" t="s">
        <v>46</v>
      </c>
      <c r="UFA101" s="5" t="s">
        <v>46</v>
      </c>
      <c r="UFB101" s="5" t="s">
        <v>46</v>
      </c>
      <c r="UFC101" s="5" t="s">
        <v>46</v>
      </c>
      <c r="UFD101" s="5" t="s">
        <v>46</v>
      </c>
      <c r="UFE101" s="5" t="s">
        <v>46</v>
      </c>
      <c r="UFF101" s="5" t="s">
        <v>46</v>
      </c>
      <c r="UFG101" s="5" t="s">
        <v>46</v>
      </c>
      <c r="UFH101" s="5" t="s">
        <v>46</v>
      </c>
      <c r="UFI101" s="5" t="s">
        <v>46</v>
      </c>
      <c r="UFJ101" s="5" t="s">
        <v>46</v>
      </c>
      <c r="UFK101" s="5" t="s">
        <v>46</v>
      </c>
      <c r="UFL101" s="5" t="s">
        <v>46</v>
      </c>
      <c r="UFM101" s="5" t="s">
        <v>46</v>
      </c>
      <c r="UFN101" s="5" t="s">
        <v>46</v>
      </c>
      <c r="UFO101" s="5" t="s">
        <v>46</v>
      </c>
      <c r="UFP101" s="5" t="s">
        <v>46</v>
      </c>
      <c r="UFQ101" s="5" t="s">
        <v>46</v>
      </c>
      <c r="UFR101" s="5" t="s">
        <v>46</v>
      </c>
      <c r="UFS101" s="5" t="s">
        <v>46</v>
      </c>
      <c r="UFT101" s="5" t="s">
        <v>46</v>
      </c>
      <c r="UFU101" s="5" t="s">
        <v>46</v>
      </c>
      <c r="UFV101" s="5" t="s">
        <v>46</v>
      </c>
      <c r="UFW101" s="5" t="s">
        <v>46</v>
      </c>
      <c r="UFX101" s="5" t="s">
        <v>46</v>
      </c>
      <c r="UFY101" s="5" t="s">
        <v>46</v>
      </c>
      <c r="UFZ101" s="5" t="s">
        <v>46</v>
      </c>
      <c r="UGA101" s="5" t="s">
        <v>46</v>
      </c>
      <c r="UGB101" s="5" t="s">
        <v>46</v>
      </c>
      <c r="UGC101" s="5" t="s">
        <v>46</v>
      </c>
      <c r="UGD101" s="5" t="s">
        <v>46</v>
      </c>
      <c r="UGE101" s="5" t="s">
        <v>46</v>
      </c>
      <c r="UGF101" s="5" t="s">
        <v>46</v>
      </c>
      <c r="UGG101" s="5" t="s">
        <v>46</v>
      </c>
      <c r="UGH101" s="5" t="s">
        <v>46</v>
      </c>
      <c r="UGI101" s="5" t="s">
        <v>46</v>
      </c>
      <c r="UGJ101" s="5" t="s">
        <v>46</v>
      </c>
      <c r="UGK101" s="5" t="s">
        <v>46</v>
      </c>
      <c r="UGL101" s="5" t="s">
        <v>46</v>
      </c>
      <c r="UGM101" s="5" t="s">
        <v>46</v>
      </c>
      <c r="UGN101" s="5" t="s">
        <v>46</v>
      </c>
      <c r="UGO101" s="5" t="s">
        <v>46</v>
      </c>
      <c r="UGP101" s="5" t="s">
        <v>46</v>
      </c>
      <c r="UGQ101" s="5" t="s">
        <v>46</v>
      </c>
      <c r="UGR101" s="5" t="s">
        <v>46</v>
      </c>
      <c r="UGS101" s="5" t="s">
        <v>46</v>
      </c>
      <c r="UGT101" s="5" t="s">
        <v>46</v>
      </c>
      <c r="UGU101" s="5" t="s">
        <v>46</v>
      </c>
      <c r="UGV101" s="5" t="s">
        <v>46</v>
      </c>
      <c r="UGW101" s="5" t="s">
        <v>46</v>
      </c>
      <c r="UGX101" s="5" t="s">
        <v>46</v>
      </c>
      <c r="UGY101" s="5" t="s">
        <v>46</v>
      </c>
      <c r="UGZ101" s="5" t="s">
        <v>46</v>
      </c>
      <c r="UHA101" s="5" t="s">
        <v>46</v>
      </c>
      <c r="UHB101" s="5" t="s">
        <v>46</v>
      </c>
      <c r="UHC101" s="5" t="s">
        <v>46</v>
      </c>
      <c r="UHD101" s="5" t="s">
        <v>46</v>
      </c>
      <c r="UHE101" s="5" t="s">
        <v>46</v>
      </c>
      <c r="UHF101" s="5" t="s">
        <v>46</v>
      </c>
      <c r="UHG101" s="5" t="s">
        <v>46</v>
      </c>
      <c r="UHH101" s="5" t="s">
        <v>46</v>
      </c>
      <c r="UHI101" s="5" t="s">
        <v>46</v>
      </c>
      <c r="UHJ101" s="5" t="s">
        <v>46</v>
      </c>
      <c r="UHK101" s="5" t="s">
        <v>46</v>
      </c>
      <c r="UHL101" s="5" t="s">
        <v>46</v>
      </c>
      <c r="UHM101" s="5" t="s">
        <v>46</v>
      </c>
      <c r="UHN101" s="5" t="s">
        <v>46</v>
      </c>
      <c r="UHO101" s="5" t="s">
        <v>46</v>
      </c>
      <c r="UHP101" s="5" t="s">
        <v>46</v>
      </c>
      <c r="UHQ101" s="5" t="s">
        <v>46</v>
      </c>
      <c r="UHR101" s="5" t="s">
        <v>46</v>
      </c>
      <c r="UHS101" s="5" t="s">
        <v>46</v>
      </c>
      <c r="UHT101" s="5" t="s">
        <v>46</v>
      </c>
      <c r="UHU101" s="5" t="s">
        <v>46</v>
      </c>
      <c r="UHV101" s="5" t="s">
        <v>46</v>
      </c>
      <c r="UHW101" s="5" t="s">
        <v>46</v>
      </c>
      <c r="UHX101" s="5" t="s">
        <v>46</v>
      </c>
      <c r="UHY101" s="5" t="s">
        <v>46</v>
      </c>
      <c r="UHZ101" s="5" t="s">
        <v>46</v>
      </c>
      <c r="UIA101" s="5" t="s">
        <v>46</v>
      </c>
      <c r="UIB101" s="5" t="s">
        <v>46</v>
      </c>
      <c r="UIC101" s="5" t="s">
        <v>46</v>
      </c>
      <c r="UID101" s="5" t="s">
        <v>46</v>
      </c>
      <c r="UIE101" s="5" t="s">
        <v>46</v>
      </c>
      <c r="UIF101" s="5" t="s">
        <v>46</v>
      </c>
      <c r="UIG101" s="5" t="s">
        <v>46</v>
      </c>
      <c r="UIH101" s="5" t="s">
        <v>46</v>
      </c>
      <c r="UII101" s="5" t="s">
        <v>46</v>
      </c>
      <c r="UIJ101" s="5" t="s">
        <v>46</v>
      </c>
      <c r="UIK101" s="5" t="s">
        <v>46</v>
      </c>
      <c r="UIL101" s="5" t="s">
        <v>46</v>
      </c>
      <c r="UIM101" s="5" t="s">
        <v>46</v>
      </c>
      <c r="UIN101" s="5" t="s">
        <v>46</v>
      </c>
      <c r="UIO101" s="5" t="s">
        <v>46</v>
      </c>
      <c r="UIP101" s="5" t="s">
        <v>46</v>
      </c>
      <c r="UIQ101" s="5" t="s">
        <v>46</v>
      </c>
      <c r="UIR101" s="5" t="s">
        <v>46</v>
      </c>
      <c r="UIS101" s="5" t="s">
        <v>46</v>
      </c>
      <c r="UIT101" s="5" t="s">
        <v>46</v>
      </c>
      <c r="UIU101" s="5" t="s">
        <v>46</v>
      </c>
      <c r="UIV101" s="5" t="s">
        <v>46</v>
      </c>
      <c r="UIW101" s="5" t="s">
        <v>46</v>
      </c>
      <c r="UIX101" s="5" t="s">
        <v>46</v>
      </c>
      <c r="UIY101" s="5" t="s">
        <v>46</v>
      </c>
      <c r="UIZ101" s="5" t="s">
        <v>46</v>
      </c>
      <c r="UJA101" s="5" t="s">
        <v>46</v>
      </c>
      <c r="UJB101" s="5" t="s">
        <v>46</v>
      </c>
      <c r="UJC101" s="5" t="s">
        <v>46</v>
      </c>
      <c r="UJD101" s="5" t="s">
        <v>46</v>
      </c>
      <c r="UJE101" s="5" t="s">
        <v>46</v>
      </c>
      <c r="UJF101" s="5" t="s">
        <v>46</v>
      </c>
      <c r="UJG101" s="5" t="s">
        <v>46</v>
      </c>
      <c r="UJH101" s="5" t="s">
        <v>46</v>
      </c>
      <c r="UJI101" s="5" t="s">
        <v>46</v>
      </c>
      <c r="UJJ101" s="5" t="s">
        <v>46</v>
      </c>
      <c r="UJK101" s="5" t="s">
        <v>46</v>
      </c>
      <c r="UJL101" s="5" t="s">
        <v>46</v>
      </c>
      <c r="UJM101" s="5" t="s">
        <v>46</v>
      </c>
      <c r="UJN101" s="5" t="s">
        <v>46</v>
      </c>
      <c r="UJO101" s="5" t="s">
        <v>46</v>
      </c>
      <c r="UJP101" s="5" t="s">
        <v>46</v>
      </c>
      <c r="UJQ101" s="5" t="s">
        <v>46</v>
      </c>
      <c r="UJR101" s="5" t="s">
        <v>46</v>
      </c>
      <c r="UJS101" s="5" t="s">
        <v>46</v>
      </c>
      <c r="UJT101" s="5" t="s">
        <v>46</v>
      </c>
      <c r="UJU101" s="5" t="s">
        <v>46</v>
      </c>
      <c r="UJV101" s="5" t="s">
        <v>46</v>
      </c>
      <c r="UJW101" s="5" t="s">
        <v>46</v>
      </c>
      <c r="UJX101" s="5" t="s">
        <v>46</v>
      </c>
      <c r="UJY101" s="5" t="s">
        <v>46</v>
      </c>
      <c r="UJZ101" s="5" t="s">
        <v>46</v>
      </c>
      <c r="UKA101" s="5" t="s">
        <v>46</v>
      </c>
      <c r="UKB101" s="5" t="s">
        <v>46</v>
      </c>
      <c r="UKC101" s="5" t="s">
        <v>46</v>
      </c>
      <c r="UKD101" s="5" t="s">
        <v>46</v>
      </c>
      <c r="UKE101" s="5" t="s">
        <v>46</v>
      </c>
      <c r="UKF101" s="5" t="s">
        <v>46</v>
      </c>
      <c r="UKG101" s="5" t="s">
        <v>46</v>
      </c>
      <c r="UKH101" s="5" t="s">
        <v>46</v>
      </c>
      <c r="UKI101" s="5" t="s">
        <v>46</v>
      </c>
      <c r="UKJ101" s="5" t="s">
        <v>46</v>
      </c>
      <c r="UKK101" s="5" t="s">
        <v>46</v>
      </c>
      <c r="UKL101" s="5" t="s">
        <v>46</v>
      </c>
      <c r="UKM101" s="5" t="s">
        <v>46</v>
      </c>
      <c r="UKN101" s="5" t="s">
        <v>46</v>
      </c>
      <c r="UKO101" s="5" t="s">
        <v>46</v>
      </c>
      <c r="UKP101" s="5" t="s">
        <v>46</v>
      </c>
      <c r="UKQ101" s="5" t="s">
        <v>46</v>
      </c>
      <c r="UKR101" s="5" t="s">
        <v>46</v>
      </c>
      <c r="UKS101" s="5" t="s">
        <v>46</v>
      </c>
      <c r="UKT101" s="5" t="s">
        <v>46</v>
      </c>
      <c r="UKU101" s="5" t="s">
        <v>46</v>
      </c>
      <c r="UKV101" s="5" t="s">
        <v>46</v>
      </c>
      <c r="UKW101" s="5" t="s">
        <v>46</v>
      </c>
      <c r="UKX101" s="5" t="s">
        <v>46</v>
      </c>
      <c r="UKY101" s="5" t="s">
        <v>46</v>
      </c>
      <c r="UKZ101" s="5" t="s">
        <v>46</v>
      </c>
      <c r="ULA101" s="5" t="s">
        <v>46</v>
      </c>
      <c r="ULB101" s="5" t="s">
        <v>46</v>
      </c>
      <c r="ULC101" s="5" t="s">
        <v>46</v>
      </c>
      <c r="ULD101" s="5" t="s">
        <v>46</v>
      </c>
      <c r="ULE101" s="5" t="s">
        <v>46</v>
      </c>
      <c r="ULF101" s="5" t="s">
        <v>46</v>
      </c>
      <c r="ULG101" s="5" t="s">
        <v>46</v>
      </c>
      <c r="ULH101" s="5" t="s">
        <v>46</v>
      </c>
      <c r="ULI101" s="5" t="s">
        <v>46</v>
      </c>
      <c r="ULJ101" s="5" t="s">
        <v>46</v>
      </c>
      <c r="ULK101" s="5" t="s">
        <v>46</v>
      </c>
      <c r="ULL101" s="5" t="s">
        <v>46</v>
      </c>
      <c r="ULM101" s="5" t="s">
        <v>46</v>
      </c>
      <c r="ULN101" s="5" t="s">
        <v>46</v>
      </c>
      <c r="ULO101" s="5" t="s">
        <v>46</v>
      </c>
      <c r="ULP101" s="5" t="s">
        <v>46</v>
      </c>
      <c r="ULQ101" s="5" t="s">
        <v>46</v>
      </c>
      <c r="ULR101" s="5" t="s">
        <v>46</v>
      </c>
      <c r="ULS101" s="5" t="s">
        <v>46</v>
      </c>
      <c r="ULT101" s="5" t="s">
        <v>46</v>
      </c>
      <c r="ULU101" s="5" t="s">
        <v>46</v>
      </c>
      <c r="ULV101" s="5" t="s">
        <v>46</v>
      </c>
      <c r="ULW101" s="5" t="s">
        <v>46</v>
      </c>
      <c r="ULX101" s="5" t="s">
        <v>46</v>
      </c>
      <c r="ULY101" s="5" t="s">
        <v>46</v>
      </c>
      <c r="ULZ101" s="5" t="s">
        <v>46</v>
      </c>
      <c r="UMA101" s="5" t="s">
        <v>46</v>
      </c>
      <c r="UMB101" s="5" t="s">
        <v>46</v>
      </c>
      <c r="UMC101" s="5" t="s">
        <v>46</v>
      </c>
      <c r="UMD101" s="5" t="s">
        <v>46</v>
      </c>
      <c r="UME101" s="5" t="s">
        <v>46</v>
      </c>
      <c r="UMF101" s="5" t="s">
        <v>46</v>
      </c>
      <c r="UMG101" s="5" t="s">
        <v>46</v>
      </c>
      <c r="UMH101" s="5" t="s">
        <v>46</v>
      </c>
      <c r="UMI101" s="5" t="s">
        <v>46</v>
      </c>
      <c r="UMJ101" s="5" t="s">
        <v>46</v>
      </c>
      <c r="UMK101" s="5" t="s">
        <v>46</v>
      </c>
      <c r="UML101" s="5" t="s">
        <v>46</v>
      </c>
      <c r="UMM101" s="5" t="s">
        <v>46</v>
      </c>
      <c r="UMN101" s="5" t="s">
        <v>46</v>
      </c>
      <c r="UMO101" s="5" t="s">
        <v>46</v>
      </c>
      <c r="UMP101" s="5" t="s">
        <v>46</v>
      </c>
      <c r="UMQ101" s="5" t="s">
        <v>46</v>
      </c>
      <c r="UMR101" s="5" t="s">
        <v>46</v>
      </c>
      <c r="UMS101" s="5" t="s">
        <v>46</v>
      </c>
      <c r="UMT101" s="5" t="s">
        <v>46</v>
      </c>
      <c r="UMU101" s="5" t="s">
        <v>46</v>
      </c>
      <c r="UMV101" s="5" t="s">
        <v>46</v>
      </c>
      <c r="UMW101" s="5" t="s">
        <v>46</v>
      </c>
      <c r="UMX101" s="5" t="s">
        <v>46</v>
      </c>
      <c r="UMY101" s="5" t="s">
        <v>46</v>
      </c>
      <c r="UMZ101" s="5" t="s">
        <v>46</v>
      </c>
      <c r="UNA101" s="5" t="s">
        <v>46</v>
      </c>
      <c r="UNB101" s="5" t="s">
        <v>46</v>
      </c>
      <c r="UNC101" s="5" t="s">
        <v>46</v>
      </c>
      <c r="UND101" s="5" t="s">
        <v>46</v>
      </c>
      <c r="UNE101" s="5" t="s">
        <v>46</v>
      </c>
      <c r="UNF101" s="5" t="s">
        <v>46</v>
      </c>
      <c r="UNG101" s="5" t="s">
        <v>46</v>
      </c>
      <c r="UNH101" s="5" t="s">
        <v>46</v>
      </c>
      <c r="UNI101" s="5" t="s">
        <v>46</v>
      </c>
      <c r="UNJ101" s="5" t="s">
        <v>46</v>
      </c>
      <c r="UNK101" s="5" t="s">
        <v>46</v>
      </c>
      <c r="UNL101" s="5" t="s">
        <v>46</v>
      </c>
      <c r="UNM101" s="5" t="s">
        <v>46</v>
      </c>
      <c r="UNN101" s="5" t="s">
        <v>46</v>
      </c>
      <c r="UNO101" s="5" t="s">
        <v>46</v>
      </c>
      <c r="UNP101" s="5" t="s">
        <v>46</v>
      </c>
      <c r="UNQ101" s="5" t="s">
        <v>46</v>
      </c>
      <c r="UNR101" s="5" t="s">
        <v>46</v>
      </c>
      <c r="UNS101" s="5" t="s">
        <v>46</v>
      </c>
      <c r="UNT101" s="5" t="s">
        <v>46</v>
      </c>
      <c r="UNU101" s="5" t="s">
        <v>46</v>
      </c>
      <c r="UNV101" s="5" t="s">
        <v>46</v>
      </c>
      <c r="UNW101" s="5" t="s">
        <v>46</v>
      </c>
      <c r="UNX101" s="5" t="s">
        <v>46</v>
      </c>
      <c r="UNY101" s="5" t="s">
        <v>46</v>
      </c>
      <c r="UNZ101" s="5" t="s">
        <v>46</v>
      </c>
      <c r="UOA101" s="5" t="s">
        <v>46</v>
      </c>
      <c r="UOB101" s="5" t="s">
        <v>46</v>
      </c>
      <c r="UOC101" s="5" t="s">
        <v>46</v>
      </c>
      <c r="UOD101" s="5" t="s">
        <v>46</v>
      </c>
      <c r="UOE101" s="5" t="s">
        <v>46</v>
      </c>
      <c r="UOF101" s="5" t="s">
        <v>46</v>
      </c>
      <c r="UOG101" s="5" t="s">
        <v>46</v>
      </c>
      <c r="UOH101" s="5" t="s">
        <v>46</v>
      </c>
      <c r="UOI101" s="5" t="s">
        <v>46</v>
      </c>
      <c r="UOJ101" s="5" t="s">
        <v>46</v>
      </c>
      <c r="UOK101" s="5" t="s">
        <v>46</v>
      </c>
      <c r="UOL101" s="5" t="s">
        <v>46</v>
      </c>
      <c r="UOM101" s="5" t="s">
        <v>46</v>
      </c>
      <c r="UON101" s="5" t="s">
        <v>46</v>
      </c>
      <c r="UOO101" s="5" t="s">
        <v>46</v>
      </c>
      <c r="UOP101" s="5" t="s">
        <v>46</v>
      </c>
      <c r="UOQ101" s="5" t="s">
        <v>46</v>
      </c>
      <c r="UOR101" s="5" t="s">
        <v>46</v>
      </c>
      <c r="UOS101" s="5" t="s">
        <v>46</v>
      </c>
      <c r="UOT101" s="5" t="s">
        <v>46</v>
      </c>
      <c r="UOU101" s="5" t="s">
        <v>46</v>
      </c>
      <c r="UOV101" s="5" t="s">
        <v>46</v>
      </c>
      <c r="UOW101" s="5" t="s">
        <v>46</v>
      </c>
      <c r="UOX101" s="5" t="s">
        <v>46</v>
      </c>
      <c r="UOY101" s="5" t="s">
        <v>46</v>
      </c>
      <c r="UOZ101" s="5" t="s">
        <v>46</v>
      </c>
      <c r="UPA101" s="5" t="s">
        <v>46</v>
      </c>
      <c r="UPB101" s="5" t="s">
        <v>46</v>
      </c>
      <c r="UPC101" s="5" t="s">
        <v>46</v>
      </c>
      <c r="UPD101" s="5" t="s">
        <v>46</v>
      </c>
      <c r="UPE101" s="5" t="s">
        <v>46</v>
      </c>
      <c r="UPF101" s="5" t="s">
        <v>46</v>
      </c>
      <c r="UPG101" s="5" t="s">
        <v>46</v>
      </c>
      <c r="UPH101" s="5" t="s">
        <v>46</v>
      </c>
      <c r="UPI101" s="5" t="s">
        <v>46</v>
      </c>
      <c r="UPJ101" s="5" t="s">
        <v>46</v>
      </c>
      <c r="UPK101" s="5" t="s">
        <v>46</v>
      </c>
      <c r="UPL101" s="5" t="s">
        <v>46</v>
      </c>
      <c r="UPM101" s="5" t="s">
        <v>46</v>
      </c>
      <c r="UPN101" s="5" t="s">
        <v>46</v>
      </c>
      <c r="UPO101" s="5" t="s">
        <v>46</v>
      </c>
      <c r="UPP101" s="5" t="s">
        <v>46</v>
      </c>
      <c r="UPQ101" s="5" t="s">
        <v>46</v>
      </c>
      <c r="UPR101" s="5" t="s">
        <v>46</v>
      </c>
      <c r="UPS101" s="5" t="s">
        <v>46</v>
      </c>
      <c r="UPT101" s="5" t="s">
        <v>46</v>
      </c>
      <c r="UPU101" s="5" t="s">
        <v>46</v>
      </c>
      <c r="UPV101" s="5" t="s">
        <v>46</v>
      </c>
      <c r="UPW101" s="5" t="s">
        <v>46</v>
      </c>
      <c r="UPX101" s="5" t="s">
        <v>46</v>
      </c>
      <c r="UPY101" s="5" t="s">
        <v>46</v>
      </c>
      <c r="UPZ101" s="5" t="s">
        <v>46</v>
      </c>
      <c r="UQA101" s="5" t="s">
        <v>46</v>
      </c>
      <c r="UQB101" s="5" t="s">
        <v>46</v>
      </c>
      <c r="UQC101" s="5" t="s">
        <v>46</v>
      </c>
      <c r="UQD101" s="5" t="s">
        <v>46</v>
      </c>
      <c r="UQE101" s="5" t="s">
        <v>46</v>
      </c>
      <c r="UQF101" s="5" t="s">
        <v>46</v>
      </c>
      <c r="UQG101" s="5" t="s">
        <v>46</v>
      </c>
      <c r="UQH101" s="5" t="s">
        <v>46</v>
      </c>
      <c r="UQI101" s="5" t="s">
        <v>46</v>
      </c>
      <c r="UQJ101" s="5" t="s">
        <v>46</v>
      </c>
      <c r="UQK101" s="5" t="s">
        <v>46</v>
      </c>
      <c r="UQL101" s="5" t="s">
        <v>46</v>
      </c>
      <c r="UQM101" s="5" t="s">
        <v>46</v>
      </c>
      <c r="UQN101" s="5" t="s">
        <v>46</v>
      </c>
      <c r="UQO101" s="5" t="s">
        <v>46</v>
      </c>
      <c r="UQP101" s="5" t="s">
        <v>46</v>
      </c>
      <c r="UQQ101" s="5" t="s">
        <v>46</v>
      </c>
      <c r="UQR101" s="5" t="s">
        <v>46</v>
      </c>
      <c r="UQS101" s="5" t="s">
        <v>46</v>
      </c>
      <c r="UQT101" s="5" t="s">
        <v>46</v>
      </c>
      <c r="UQU101" s="5" t="s">
        <v>46</v>
      </c>
      <c r="UQV101" s="5" t="s">
        <v>46</v>
      </c>
      <c r="UQW101" s="5" t="s">
        <v>46</v>
      </c>
      <c r="UQX101" s="5" t="s">
        <v>46</v>
      </c>
      <c r="UQY101" s="5" t="s">
        <v>46</v>
      </c>
      <c r="UQZ101" s="5" t="s">
        <v>46</v>
      </c>
      <c r="URA101" s="5" t="s">
        <v>46</v>
      </c>
      <c r="URB101" s="5" t="s">
        <v>46</v>
      </c>
      <c r="URC101" s="5" t="s">
        <v>46</v>
      </c>
      <c r="URD101" s="5" t="s">
        <v>46</v>
      </c>
      <c r="URE101" s="5" t="s">
        <v>46</v>
      </c>
      <c r="URF101" s="5" t="s">
        <v>46</v>
      </c>
      <c r="URG101" s="5" t="s">
        <v>46</v>
      </c>
      <c r="URH101" s="5" t="s">
        <v>46</v>
      </c>
      <c r="URI101" s="5" t="s">
        <v>46</v>
      </c>
      <c r="URJ101" s="5" t="s">
        <v>46</v>
      </c>
      <c r="URK101" s="5" t="s">
        <v>46</v>
      </c>
      <c r="URL101" s="5" t="s">
        <v>46</v>
      </c>
      <c r="URM101" s="5" t="s">
        <v>46</v>
      </c>
      <c r="URN101" s="5" t="s">
        <v>46</v>
      </c>
      <c r="URO101" s="5" t="s">
        <v>46</v>
      </c>
      <c r="URP101" s="5" t="s">
        <v>46</v>
      </c>
      <c r="URQ101" s="5" t="s">
        <v>46</v>
      </c>
      <c r="URR101" s="5" t="s">
        <v>46</v>
      </c>
      <c r="URS101" s="5" t="s">
        <v>46</v>
      </c>
      <c r="URT101" s="5" t="s">
        <v>46</v>
      </c>
      <c r="URU101" s="5" t="s">
        <v>46</v>
      </c>
      <c r="URV101" s="5" t="s">
        <v>46</v>
      </c>
      <c r="URW101" s="5" t="s">
        <v>46</v>
      </c>
      <c r="URX101" s="5" t="s">
        <v>46</v>
      </c>
      <c r="URY101" s="5" t="s">
        <v>46</v>
      </c>
      <c r="URZ101" s="5" t="s">
        <v>46</v>
      </c>
      <c r="USA101" s="5" t="s">
        <v>46</v>
      </c>
      <c r="USB101" s="5" t="s">
        <v>46</v>
      </c>
      <c r="USC101" s="5" t="s">
        <v>46</v>
      </c>
      <c r="USD101" s="5" t="s">
        <v>46</v>
      </c>
      <c r="USE101" s="5" t="s">
        <v>46</v>
      </c>
      <c r="USF101" s="5" t="s">
        <v>46</v>
      </c>
      <c r="USG101" s="5" t="s">
        <v>46</v>
      </c>
      <c r="USH101" s="5" t="s">
        <v>46</v>
      </c>
      <c r="USI101" s="5" t="s">
        <v>46</v>
      </c>
      <c r="USJ101" s="5" t="s">
        <v>46</v>
      </c>
      <c r="USK101" s="5" t="s">
        <v>46</v>
      </c>
      <c r="USL101" s="5" t="s">
        <v>46</v>
      </c>
      <c r="USM101" s="5" t="s">
        <v>46</v>
      </c>
      <c r="USN101" s="5" t="s">
        <v>46</v>
      </c>
      <c r="USO101" s="5" t="s">
        <v>46</v>
      </c>
      <c r="USP101" s="5" t="s">
        <v>46</v>
      </c>
      <c r="USQ101" s="5" t="s">
        <v>46</v>
      </c>
      <c r="USR101" s="5" t="s">
        <v>46</v>
      </c>
      <c r="USS101" s="5" t="s">
        <v>46</v>
      </c>
      <c r="UST101" s="5" t="s">
        <v>46</v>
      </c>
      <c r="USU101" s="5" t="s">
        <v>46</v>
      </c>
      <c r="USV101" s="5" t="s">
        <v>46</v>
      </c>
      <c r="USW101" s="5" t="s">
        <v>46</v>
      </c>
      <c r="USX101" s="5" t="s">
        <v>46</v>
      </c>
      <c r="USY101" s="5" t="s">
        <v>46</v>
      </c>
      <c r="USZ101" s="5" t="s">
        <v>46</v>
      </c>
      <c r="UTA101" s="5" t="s">
        <v>46</v>
      </c>
      <c r="UTB101" s="5" t="s">
        <v>46</v>
      </c>
      <c r="UTC101" s="5" t="s">
        <v>46</v>
      </c>
      <c r="UTD101" s="5" t="s">
        <v>46</v>
      </c>
      <c r="UTE101" s="5" t="s">
        <v>46</v>
      </c>
      <c r="UTF101" s="5" t="s">
        <v>46</v>
      </c>
      <c r="UTG101" s="5" t="s">
        <v>46</v>
      </c>
      <c r="UTH101" s="5" t="s">
        <v>46</v>
      </c>
      <c r="UTI101" s="5" t="s">
        <v>46</v>
      </c>
      <c r="UTJ101" s="5" t="s">
        <v>46</v>
      </c>
      <c r="UTK101" s="5" t="s">
        <v>46</v>
      </c>
      <c r="UTL101" s="5" t="s">
        <v>46</v>
      </c>
      <c r="UTM101" s="5" t="s">
        <v>46</v>
      </c>
      <c r="UTN101" s="5" t="s">
        <v>46</v>
      </c>
      <c r="UTO101" s="5" t="s">
        <v>46</v>
      </c>
      <c r="UTP101" s="5" t="s">
        <v>46</v>
      </c>
      <c r="UTQ101" s="5" t="s">
        <v>46</v>
      </c>
      <c r="UTR101" s="5" t="s">
        <v>46</v>
      </c>
      <c r="UTS101" s="5" t="s">
        <v>46</v>
      </c>
      <c r="UTT101" s="5" t="s">
        <v>46</v>
      </c>
      <c r="UTU101" s="5" t="s">
        <v>46</v>
      </c>
      <c r="UTV101" s="5" t="s">
        <v>46</v>
      </c>
      <c r="UTW101" s="5" t="s">
        <v>46</v>
      </c>
      <c r="UTX101" s="5" t="s">
        <v>46</v>
      </c>
      <c r="UTY101" s="5" t="s">
        <v>46</v>
      </c>
      <c r="UTZ101" s="5" t="s">
        <v>46</v>
      </c>
      <c r="UUA101" s="5" t="s">
        <v>46</v>
      </c>
      <c r="UUB101" s="5" t="s">
        <v>46</v>
      </c>
      <c r="UUC101" s="5" t="s">
        <v>46</v>
      </c>
      <c r="UUD101" s="5" t="s">
        <v>46</v>
      </c>
      <c r="UUE101" s="5" t="s">
        <v>46</v>
      </c>
      <c r="UUF101" s="5" t="s">
        <v>46</v>
      </c>
      <c r="UUG101" s="5" t="s">
        <v>46</v>
      </c>
      <c r="UUH101" s="5" t="s">
        <v>46</v>
      </c>
      <c r="UUI101" s="5" t="s">
        <v>46</v>
      </c>
      <c r="UUJ101" s="5" t="s">
        <v>46</v>
      </c>
      <c r="UUK101" s="5" t="s">
        <v>46</v>
      </c>
      <c r="UUL101" s="5" t="s">
        <v>46</v>
      </c>
      <c r="UUM101" s="5" t="s">
        <v>46</v>
      </c>
      <c r="UUN101" s="5" t="s">
        <v>46</v>
      </c>
      <c r="UUO101" s="5" t="s">
        <v>46</v>
      </c>
      <c r="UUP101" s="5" t="s">
        <v>46</v>
      </c>
      <c r="UUQ101" s="5" t="s">
        <v>46</v>
      </c>
      <c r="UUR101" s="5" t="s">
        <v>46</v>
      </c>
      <c r="UUS101" s="5" t="s">
        <v>46</v>
      </c>
      <c r="UUT101" s="5" t="s">
        <v>46</v>
      </c>
      <c r="UUU101" s="5" t="s">
        <v>46</v>
      </c>
      <c r="UUV101" s="5" t="s">
        <v>46</v>
      </c>
      <c r="UUW101" s="5" t="s">
        <v>46</v>
      </c>
      <c r="UUX101" s="5" t="s">
        <v>46</v>
      </c>
      <c r="UUY101" s="5" t="s">
        <v>46</v>
      </c>
      <c r="UUZ101" s="5" t="s">
        <v>46</v>
      </c>
      <c r="UVA101" s="5" t="s">
        <v>46</v>
      </c>
      <c r="UVB101" s="5" t="s">
        <v>46</v>
      </c>
      <c r="UVC101" s="5" t="s">
        <v>46</v>
      </c>
      <c r="UVD101" s="5" t="s">
        <v>46</v>
      </c>
      <c r="UVE101" s="5" t="s">
        <v>46</v>
      </c>
      <c r="UVF101" s="5" t="s">
        <v>46</v>
      </c>
      <c r="UVG101" s="5" t="s">
        <v>46</v>
      </c>
      <c r="UVH101" s="5" t="s">
        <v>46</v>
      </c>
      <c r="UVI101" s="5" t="s">
        <v>46</v>
      </c>
      <c r="UVJ101" s="5" t="s">
        <v>46</v>
      </c>
      <c r="UVK101" s="5" t="s">
        <v>46</v>
      </c>
      <c r="UVL101" s="5" t="s">
        <v>46</v>
      </c>
      <c r="UVM101" s="5" t="s">
        <v>46</v>
      </c>
      <c r="UVN101" s="5" t="s">
        <v>46</v>
      </c>
      <c r="UVO101" s="5" t="s">
        <v>46</v>
      </c>
      <c r="UVP101" s="5" t="s">
        <v>46</v>
      </c>
      <c r="UVQ101" s="5" t="s">
        <v>46</v>
      </c>
      <c r="UVR101" s="5" t="s">
        <v>46</v>
      </c>
      <c r="UVS101" s="5" t="s">
        <v>46</v>
      </c>
      <c r="UVT101" s="5" t="s">
        <v>46</v>
      </c>
      <c r="UVU101" s="5" t="s">
        <v>46</v>
      </c>
      <c r="UVV101" s="5" t="s">
        <v>46</v>
      </c>
      <c r="UVW101" s="5" t="s">
        <v>46</v>
      </c>
      <c r="UVX101" s="5" t="s">
        <v>46</v>
      </c>
      <c r="UVY101" s="5" t="s">
        <v>46</v>
      </c>
      <c r="UVZ101" s="5" t="s">
        <v>46</v>
      </c>
      <c r="UWA101" s="5" t="s">
        <v>46</v>
      </c>
      <c r="UWB101" s="5" t="s">
        <v>46</v>
      </c>
      <c r="UWC101" s="5" t="s">
        <v>46</v>
      </c>
      <c r="UWD101" s="5" t="s">
        <v>46</v>
      </c>
      <c r="UWE101" s="5" t="s">
        <v>46</v>
      </c>
      <c r="UWF101" s="5" t="s">
        <v>46</v>
      </c>
      <c r="UWG101" s="5" t="s">
        <v>46</v>
      </c>
      <c r="UWH101" s="5" t="s">
        <v>46</v>
      </c>
      <c r="UWI101" s="5" t="s">
        <v>46</v>
      </c>
      <c r="UWJ101" s="5" t="s">
        <v>46</v>
      </c>
      <c r="UWK101" s="5" t="s">
        <v>46</v>
      </c>
      <c r="UWL101" s="5" t="s">
        <v>46</v>
      </c>
      <c r="UWM101" s="5" t="s">
        <v>46</v>
      </c>
      <c r="UWN101" s="5" t="s">
        <v>46</v>
      </c>
      <c r="UWO101" s="5" t="s">
        <v>46</v>
      </c>
      <c r="UWP101" s="5" t="s">
        <v>46</v>
      </c>
      <c r="UWQ101" s="5" t="s">
        <v>46</v>
      </c>
      <c r="UWR101" s="5" t="s">
        <v>46</v>
      </c>
      <c r="UWS101" s="5" t="s">
        <v>46</v>
      </c>
      <c r="UWT101" s="5" t="s">
        <v>46</v>
      </c>
      <c r="UWU101" s="5" t="s">
        <v>46</v>
      </c>
      <c r="UWV101" s="5" t="s">
        <v>46</v>
      </c>
      <c r="UWW101" s="5" t="s">
        <v>46</v>
      </c>
      <c r="UWX101" s="5" t="s">
        <v>46</v>
      </c>
      <c r="UWY101" s="5" t="s">
        <v>46</v>
      </c>
      <c r="UWZ101" s="5" t="s">
        <v>46</v>
      </c>
      <c r="UXA101" s="5" t="s">
        <v>46</v>
      </c>
      <c r="UXB101" s="5" t="s">
        <v>46</v>
      </c>
      <c r="UXC101" s="5" t="s">
        <v>46</v>
      </c>
      <c r="UXD101" s="5" t="s">
        <v>46</v>
      </c>
      <c r="UXE101" s="5" t="s">
        <v>46</v>
      </c>
      <c r="UXF101" s="5" t="s">
        <v>46</v>
      </c>
      <c r="UXG101" s="5" t="s">
        <v>46</v>
      </c>
      <c r="UXH101" s="5" t="s">
        <v>46</v>
      </c>
      <c r="UXI101" s="5" t="s">
        <v>46</v>
      </c>
      <c r="UXJ101" s="5" t="s">
        <v>46</v>
      </c>
      <c r="UXK101" s="5" t="s">
        <v>46</v>
      </c>
      <c r="UXL101" s="5" t="s">
        <v>46</v>
      </c>
      <c r="UXM101" s="5" t="s">
        <v>46</v>
      </c>
      <c r="UXN101" s="5" t="s">
        <v>46</v>
      </c>
      <c r="UXO101" s="5" t="s">
        <v>46</v>
      </c>
      <c r="UXP101" s="5" t="s">
        <v>46</v>
      </c>
      <c r="UXQ101" s="5" t="s">
        <v>46</v>
      </c>
      <c r="UXR101" s="5" t="s">
        <v>46</v>
      </c>
      <c r="UXS101" s="5" t="s">
        <v>46</v>
      </c>
      <c r="UXT101" s="5" t="s">
        <v>46</v>
      </c>
      <c r="UXU101" s="5" t="s">
        <v>46</v>
      </c>
      <c r="UXV101" s="5" t="s">
        <v>46</v>
      </c>
      <c r="UXW101" s="5" t="s">
        <v>46</v>
      </c>
      <c r="UXX101" s="5" t="s">
        <v>46</v>
      </c>
      <c r="UXY101" s="5" t="s">
        <v>46</v>
      </c>
      <c r="UXZ101" s="5" t="s">
        <v>46</v>
      </c>
      <c r="UYA101" s="5" t="s">
        <v>46</v>
      </c>
      <c r="UYB101" s="5" t="s">
        <v>46</v>
      </c>
      <c r="UYC101" s="5" t="s">
        <v>46</v>
      </c>
      <c r="UYD101" s="5" t="s">
        <v>46</v>
      </c>
      <c r="UYE101" s="5" t="s">
        <v>46</v>
      </c>
      <c r="UYF101" s="5" t="s">
        <v>46</v>
      </c>
      <c r="UYG101" s="5" t="s">
        <v>46</v>
      </c>
      <c r="UYH101" s="5" t="s">
        <v>46</v>
      </c>
      <c r="UYI101" s="5" t="s">
        <v>46</v>
      </c>
      <c r="UYJ101" s="5" t="s">
        <v>46</v>
      </c>
      <c r="UYK101" s="5" t="s">
        <v>46</v>
      </c>
      <c r="UYL101" s="5" t="s">
        <v>46</v>
      </c>
      <c r="UYM101" s="5" t="s">
        <v>46</v>
      </c>
      <c r="UYN101" s="5" t="s">
        <v>46</v>
      </c>
      <c r="UYO101" s="5" t="s">
        <v>46</v>
      </c>
      <c r="UYP101" s="5" t="s">
        <v>46</v>
      </c>
      <c r="UYQ101" s="5" t="s">
        <v>46</v>
      </c>
      <c r="UYR101" s="5" t="s">
        <v>46</v>
      </c>
      <c r="UYS101" s="5" t="s">
        <v>46</v>
      </c>
      <c r="UYT101" s="5" t="s">
        <v>46</v>
      </c>
      <c r="UYU101" s="5" t="s">
        <v>46</v>
      </c>
      <c r="UYV101" s="5" t="s">
        <v>46</v>
      </c>
      <c r="UYW101" s="5" t="s">
        <v>46</v>
      </c>
      <c r="UYX101" s="5" t="s">
        <v>46</v>
      </c>
      <c r="UYY101" s="5" t="s">
        <v>46</v>
      </c>
      <c r="UYZ101" s="5" t="s">
        <v>46</v>
      </c>
      <c r="UZA101" s="5" t="s">
        <v>46</v>
      </c>
      <c r="UZB101" s="5" t="s">
        <v>46</v>
      </c>
      <c r="UZC101" s="5" t="s">
        <v>46</v>
      </c>
      <c r="UZD101" s="5" t="s">
        <v>46</v>
      </c>
      <c r="UZE101" s="5" t="s">
        <v>46</v>
      </c>
      <c r="UZF101" s="5" t="s">
        <v>46</v>
      </c>
      <c r="UZG101" s="5" t="s">
        <v>46</v>
      </c>
      <c r="UZH101" s="5" t="s">
        <v>46</v>
      </c>
      <c r="UZI101" s="5" t="s">
        <v>46</v>
      </c>
      <c r="UZJ101" s="5" t="s">
        <v>46</v>
      </c>
      <c r="UZK101" s="5" t="s">
        <v>46</v>
      </c>
      <c r="UZL101" s="5" t="s">
        <v>46</v>
      </c>
      <c r="UZM101" s="5" t="s">
        <v>46</v>
      </c>
      <c r="UZN101" s="5" t="s">
        <v>46</v>
      </c>
      <c r="UZO101" s="5" t="s">
        <v>46</v>
      </c>
      <c r="UZP101" s="5" t="s">
        <v>46</v>
      </c>
      <c r="UZQ101" s="5" t="s">
        <v>46</v>
      </c>
      <c r="UZR101" s="5" t="s">
        <v>46</v>
      </c>
      <c r="UZS101" s="5" t="s">
        <v>46</v>
      </c>
      <c r="UZT101" s="5" t="s">
        <v>46</v>
      </c>
      <c r="UZU101" s="5" t="s">
        <v>46</v>
      </c>
      <c r="UZV101" s="5" t="s">
        <v>46</v>
      </c>
      <c r="UZW101" s="5" t="s">
        <v>46</v>
      </c>
      <c r="UZX101" s="5" t="s">
        <v>46</v>
      </c>
      <c r="UZY101" s="5" t="s">
        <v>46</v>
      </c>
      <c r="UZZ101" s="5" t="s">
        <v>46</v>
      </c>
      <c r="VAA101" s="5" t="s">
        <v>46</v>
      </c>
      <c r="VAB101" s="5" t="s">
        <v>46</v>
      </c>
      <c r="VAC101" s="5" t="s">
        <v>46</v>
      </c>
      <c r="VAD101" s="5" t="s">
        <v>46</v>
      </c>
      <c r="VAE101" s="5" t="s">
        <v>46</v>
      </c>
      <c r="VAF101" s="5" t="s">
        <v>46</v>
      </c>
      <c r="VAG101" s="5" t="s">
        <v>46</v>
      </c>
      <c r="VAH101" s="5" t="s">
        <v>46</v>
      </c>
      <c r="VAI101" s="5" t="s">
        <v>46</v>
      </c>
      <c r="VAJ101" s="5" t="s">
        <v>46</v>
      </c>
      <c r="VAK101" s="5" t="s">
        <v>46</v>
      </c>
      <c r="VAL101" s="5" t="s">
        <v>46</v>
      </c>
      <c r="VAM101" s="5" t="s">
        <v>46</v>
      </c>
      <c r="VAN101" s="5" t="s">
        <v>46</v>
      </c>
      <c r="VAO101" s="5" t="s">
        <v>46</v>
      </c>
      <c r="VAP101" s="5" t="s">
        <v>46</v>
      </c>
      <c r="VAQ101" s="5" t="s">
        <v>46</v>
      </c>
      <c r="VAR101" s="5" t="s">
        <v>46</v>
      </c>
      <c r="VAS101" s="5" t="s">
        <v>46</v>
      </c>
      <c r="VAT101" s="5" t="s">
        <v>46</v>
      </c>
      <c r="VAU101" s="5" t="s">
        <v>46</v>
      </c>
      <c r="VAV101" s="5" t="s">
        <v>46</v>
      </c>
      <c r="VAW101" s="5" t="s">
        <v>46</v>
      </c>
      <c r="VAX101" s="5" t="s">
        <v>46</v>
      </c>
      <c r="VAY101" s="5" t="s">
        <v>46</v>
      </c>
      <c r="VAZ101" s="5" t="s">
        <v>46</v>
      </c>
      <c r="VBA101" s="5" t="s">
        <v>46</v>
      </c>
      <c r="VBB101" s="5" t="s">
        <v>46</v>
      </c>
      <c r="VBC101" s="5" t="s">
        <v>46</v>
      </c>
      <c r="VBD101" s="5" t="s">
        <v>46</v>
      </c>
      <c r="VBE101" s="5" t="s">
        <v>46</v>
      </c>
      <c r="VBF101" s="5" t="s">
        <v>46</v>
      </c>
      <c r="VBG101" s="5" t="s">
        <v>46</v>
      </c>
      <c r="VBH101" s="5" t="s">
        <v>46</v>
      </c>
      <c r="VBI101" s="5" t="s">
        <v>46</v>
      </c>
      <c r="VBJ101" s="5" t="s">
        <v>46</v>
      </c>
      <c r="VBK101" s="5" t="s">
        <v>46</v>
      </c>
      <c r="VBL101" s="5" t="s">
        <v>46</v>
      </c>
      <c r="VBM101" s="5" t="s">
        <v>46</v>
      </c>
      <c r="VBN101" s="5" t="s">
        <v>46</v>
      </c>
      <c r="VBO101" s="5" t="s">
        <v>46</v>
      </c>
      <c r="VBP101" s="5" t="s">
        <v>46</v>
      </c>
      <c r="VBQ101" s="5" t="s">
        <v>46</v>
      </c>
      <c r="VBR101" s="5" t="s">
        <v>46</v>
      </c>
      <c r="VBS101" s="5" t="s">
        <v>46</v>
      </c>
      <c r="VBT101" s="5" t="s">
        <v>46</v>
      </c>
      <c r="VBU101" s="5" t="s">
        <v>46</v>
      </c>
      <c r="VBV101" s="5" t="s">
        <v>46</v>
      </c>
      <c r="VBW101" s="5" t="s">
        <v>46</v>
      </c>
      <c r="VBX101" s="5" t="s">
        <v>46</v>
      </c>
      <c r="VBY101" s="5" t="s">
        <v>46</v>
      </c>
      <c r="VBZ101" s="5" t="s">
        <v>46</v>
      </c>
      <c r="VCA101" s="5" t="s">
        <v>46</v>
      </c>
      <c r="VCB101" s="5" t="s">
        <v>46</v>
      </c>
      <c r="VCC101" s="5" t="s">
        <v>46</v>
      </c>
      <c r="VCD101" s="5" t="s">
        <v>46</v>
      </c>
      <c r="VCE101" s="5" t="s">
        <v>46</v>
      </c>
      <c r="VCF101" s="5" t="s">
        <v>46</v>
      </c>
      <c r="VCG101" s="5" t="s">
        <v>46</v>
      </c>
      <c r="VCH101" s="5" t="s">
        <v>46</v>
      </c>
      <c r="VCI101" s="5" t="s">
        <v>46</v>
      </c>
      <c r="VCJ101" s="5" t="s">
        <v>46</v>
      </c>
      <c r="VCK101" s="5" t="s">
        <v>46</v>
      </c>
      <c r="VCL101" s="5" t="s">
        <v>46</v>
      </c>
      <c r="VCM101" s="5" t="s">
        <v>46</v>
      </c>
      <c r="VCN101" s="5" t="s">
        <v>46</v>
      </c>
      <c r="VCO101" s="5" t="s">
        <v>46</v>
      </c>
      <c r="VCP101" s="5" t="s">
        <v>46</v>
      </c>
      <c r="VCQ101" s="5" t="s">
        <v>46</v>
      </c>
      <c r="VCR101" s="5" t="s">
        <v>46</v>
      </c>
      <c r="VCS101" s="5" t="s">
        <v>46</v>
      </c>
      <c r="VCT101" s="5" t="s">
        <v>46</v>
      </c>
      <c r="VCU101" s="5" t="s">
        <v>46</v>
      </c>
      <c r="VCV101" s="5" t="s">
        <v>46</v>
      </c>
      <c r="VCW101" s="5" t="s">
        <v>46</v>
      </c>
      <c r="VCX101" s="5" t="s">
        <v>46</v>
      </c>
      <c r="VCY101" s="5" t="s">
        <v>46</v>
      </c>
      <c r="VCZ101" s="5" t="s">
        <v>46</v>
      </c>
      <c r="VDA101" s="5" t="s">
        <v>46</v>
      </c>
      <c r="VDB101" s="5" t="s">
        <v>46</v>
      </c>
      <c r="VDC101" s="5" t="s">
        <v>46</v>
      </c>
      <c r="VDD101" s="5" t="s">
        <v>46</v>
      </c>
      <c r="VDE101" s="5" t="s">
        <v>46</v>
      </c>
      <c r="VDF101" s="5" t="s">
        <v>46</v>
      </c>
      <c r="VDG101" s="5" t="s">
        <v>46</v>
      </c>
      <c r="VDH101" s="5" t="s">
        <v>46</v>
      </c>
      <c r="VDI101" s="5" t="s">
        <v>46</v>
      </c>
      <c r="VDJ101" s="5" t="s">
        <v>46</v>
      </c>
      <c r="VDK101" s="5" t="s">
        <v>46</v>
      </c>
      <c r="VDL101" s="5" t="s">
        <v>46</v>
      </c>
      <c r="VDM101" s="5" t="s">
        <v>46</v>
      </c>
      <c r="VDN101" s="5" t="s">
        <v>46</v>
      </c>
      <c r="VDO101" s="5" t="s">
        <v>46</v>
      </c>
      <c r="VDP101" s="5" t="s">
        <v>46</v>
      </c>
      <c r="VDQ101" s="5" t="s">
        <v>46</v>
      </c>
      <c r="VDR101" s="5" t="s">
        <v>46</v>
      </c>
      <c r="VDS101" s="5" t="s">
        <v>46</v>
      </c>
      <c r="VDT101" s="5" t="s">
        <v>46</v>
      </c>
      <c r="VDU101" s="5" t="s">
        <v>46</v>
      </c>
      <c r="VDV101" s="5" t="s">
        <v>46</v>
      </c>
      <c r="VDW101" s="5" t="s">
        <v>46</v>
      </c>
      <c r="VDX101" s="5" t="s">
        <v>46</v>
      </c>
      <c r="VDY101" s="5" t="s">
        <v>46</v>
      </c>
      <c r="VDZ101" s="5" t="s">
        <v>46</v>
      </c>
      <c r="VEA101" s="5" t="s">
        <v>46</v>
      </c>
      <c r="VEB101" s="5" t="s">
        <v>46</v>
      </c>
      <c r="VEC101" s="5" t="s">
        <v>46</v>
      </c>
      <c r="VED101" s="5" t="s">
        <v>46</v>
      </c>
      <c r="VEE101" s="5" t="s">
        <v>46</v>
      </c>
      <c r="VEF101" s="5" t="s">
        <v>46</v>
      </c>
      <c r="VEG101" s="5" t="s">
        <v>46</v>
      </c>
      <c r="VEH101" s="5" t="s">
        <v>46</v>
      </c>
      <c r="VEI101" s="5" t="s">
        <v>46</v>
      </c>
      <c r="VEJ101" s="5" t="s">
        <v>46</v>
      </c>
      <c r="VEK101" s="5" t="s">
        <v>46</v>
      </c>
      <c r="VEL101" s="5" t="s">
        <v>46</v>
      </c>
      <c r="VEM101" s="5" t="s">
        <v>46</v>
      </c>
      <c r="VEN101" s="5" t="s">
        <v>46</v>
      </c>
      <c r="VEO101" s="5" t="s">
        <v>46</v>
      </c>
      <c r="VEP101" s="5" t="s">
        <v>46</v>
      </c>
      <c r="VEQ101" s="5" t="s">
        <v>46</v>
      </c>
      <c r="VER101" s="5" t="s">
        <v>46</v>
      </c>
      <c r="VES101" s="5" t="s">
        <v>46</v>
      </c>
      <c r="VET101" s="5" t="s">
        <v>46</v>
      </c>
      <c r="VEU101" s="5" t="s">
        <v>46</v>
      </c>
      <c r="VEV101" s="5" t="s">
        <v>46</v>
      </c>
      <c r="VEW101" s="5" t="s">
        <v>46</v>
      </c>
      <c r="VEX101" s="5" t="s">
        <v>46</v>
      </c>
      <c r="VEY101" s="5" t="s">
        <v>46</v>
      </c>
      <c r="VEZ101" s="5" t="s">
        <v>46</v>
      </c>
      <c r="VFA101" s="5" t="s">
        <v>46</v>
      </c>
      <c r="VFB101" s="5" t="s">
        <v>46</v>
      </c>
      <c r="VFC101" s="5" t="s">
        <v>46</v>
      </c>
      <c r="VFD101" s="5" t="s">
        <v>46</v>
      </c>
      <c r="VFE101" s="5" t="s">
        <v>46</v>
      </c>
      <c r="VFF101" s="5" t="s">
        <v>46</v>
      </c>
      <c r="VFG101" s="5" t="s">
        <v>46</v>
      </c>
      <c r="VFH101" s="5" t="s">
        <v>46</v>
      </c>
      <c r="VFI101" s="5" t="s">
        <v>46</v>
      </c>
      <c r="VFJ101" s="5" t="s">
        <v>46</v>
      </c>
      <c r="VFK101" s="5" t="s">
        <v>46</v>
      </c>
      <c r="VFL101" s="5" t="s">
        <v>46</v>
      </c>
      <c r="VFM101" s="5" t="s">
        <v>46</v>
      </c>
      <c r="VFN101" s="5" t="s">
        <v>46</v>
      </c>
      <c r="VFO101" s="5" t="s">
        <v>46</v>
      </c>
      <c r="VFP101" s="5" t="s">
        <v>46</v>
      </c>
      <c r="VFQ101" s="5" t="s">
        <v>46</v>
      </c>
      <c r="VFR101" s="5" t="s">
        <v>46</v>
      </c>
      <c r="VFS101" s="5" t="s">
        <v>46</v>
      </c>
      <c r="VFT101" s="5" t="s">
        <v>46</v>
      </c>
      <c r="VFU101" s="5" t="s">
        <v>46</v>
      </c>
      <c r="VFV101" s="5" t="s">
        <v>46</v>
      </c>
      <c r="VFW101" s="5" t="s">
        <v>46</v>
      </c>
      <c r="VFX101" s="5" t="s">
        <v>46</v>
      </c>
      <c r="VFY101" s="5" t="s">
        <v>46</v>
      </c>
      <c r="VFZ101" s="5" t="s">
        <v>46</v>
      </c>
      <c r="VGA101" s="5" t="s">
        <v>46</v>
      </c>
      <c r="VGB101" s="5" t="s">
        <v>46</v>
      </c>
      <c r="VGC101" s="5" t="s">
        <v>46</v>
      </c>
      <c r="VGD101" s="5" t="s">
        <v>46</v>
      </c>
      <c r="VGE101" s="5" t="s">
        <v>46</v>
      </c>
      <c r="VGF101" s="5" t="s">
        <v>46</v>
      </c>
      <c r="VGG101" s="5" t="s">
        <v>46</v>
      </c>
      <c r="VGH101" s="5" t="s">
        <v>46</v>
      </c>
      <c r="VGI101" s="5" t="s">
        <v>46</v>
      </c>
      <c r="VGJ101" s="5" t="s">
        <v>46</v>
      </c>
      <c r="VGK101" s="5" t="s">
        <v>46</v>
      </c>
      <c r="VGL101" s="5" t="s">
        <v>46</v>
      </c>
      <c r="VGM101" s="5" t="s">
        <v>46</v>
      </c>
      <c r="VGN101" s="5" t="s">
        <v>46</v>
      </c>
      <c r="VGO101" s="5" t="s">
        <v>46</v>
      </c>
      <c r="VGP101" s="5" t="s">
        <v>46</v>
      </c>
      <c r="VGQ101" s="5" t="s">
        <v>46</v>
      </c>
      <c r="VGR101" s="5" t="s">
        <v>46</v>
      </c>
      <c r="VGS101" s="5" t="s">
        <v>46</v>
      </c>
      <c r="VGT101" s="5" t="s">
        <v>46</v>
      </c>
      <c r="VGU101" s="5" t="s">
        <v>46</v>
      </c>
      <c r="VGV101" s="5" t="s">
        <v>46</v>
      </c>
      <c r="VGW101" s="5" t="s">
        <v>46</v>
      </c>
      <c r="VGX101" s="5" t="s">
        <v>46</v>
      </c>
      <c r="VGY101" s="5" t="s">
        <v>46</v>
      </c>
      <c r="VGZ101" s="5" t="s">
        <v>46</v>
      </c>
      <c r="VHA101" s="5" t="s">
        <v>46</v>
      </c>
      <c r="VHB101" s="5" t="s">
        <v>46</v>
      </c>
      <c r="VHC101" s="5" t="s">
        <v>46</v>
      </c>
      <c r="VHD101" s="5" t="s">
        <v>46</v>
      </c>
      <c r="VHE101" s="5" t="s">
        <v>46</v>
      </c>
      <c r="VHF101" s="5" t="s">
        <v>46</v>
      </c>
      <c r="VHG101" s="5" t="s">
        <v>46</v>
      </c>
      <c r="VHH101" s="5" t="s">
        <v>46</v>
      </c>
      <c r="VHI101" s="5" t="s">
        <v>46</v>
      </c>
      <c r="VHJ101" s="5" t="s">
        <v>46</v>
      </c>
      <c r="VHK101" s="5" t="s">
        <v>46</v>
      </c>
      <c r="VHL101" s="5" t="s">
        <v>46</v>
      </c>
      <c r="VHM101" s="5" t="s">
        <v>46</v>
      </c>
      <c r="VHN101" s="5" t="s">
        <v>46</v>
      </c>
      <c r="VHO101" s="5" t="s">
        <v>46</v>
      </c>
      <c r="VHP101" s="5" t="s">
        <v>46</v>
      </c>
      <c r="VHQ101" s="5" t="s">
        <v>46</v>
      </c>
      <c r="VHR101" s="5" t="s">
        <v>46</v>
      </c>
      <c r="VHS101" s="5" t="s">
        <v>46</v>
      </c>
      <c r="VHT101" s="5" t="s">
        <v>46</v>
      </c>
      <c r="VHU101" s="5" t="s">
        <v>46</v>
      </c>
      <c r="VHV101" s="5" t="s">
        <v>46</v>
      </c>
      <c r="VHW101" s="5" t="s">
        <v>46</v>
      </c>
      <c r="VHX101" s="5" t="s">
        <v>46</v>
      </c>
      <c r="VHY101" s="5" t="s">
        <v>46</v>
      </c>
      <c r="VHZ101" s="5" t="s">
        <v>46</v>
      </c>
      <c r="VIA101" s="5" t="s">
        <v>46</v>
      </c>
      <c r="VIB101" s="5" t="s">
        <v>46</v>
      </c>
      <c r="VIC101" s="5" t="s">
        <v>46</v>
      </c>
      <c r="VID101" s="5" t="s">
        <v>46</v>
      </c>
      <c r="VIE101" s="5" t="s">
        <v>46</v>
      </c>
      <c r="VIF101" s="5" t="s">
        <v>46</v>
      </c>
      <c r="VIG101" s="5" t="s">
        <v>46</v>
      </c>
      <c r="VIH101" s="5" t="s">
        <v>46</v>
      </c>
      <c r="VII101" s="5" t="s">
        <v>46</v>
      </c>
      <c r="VIJ101" s="5" t="s">
        <v>46</v>
      </c>
      <c r="VIK101" s="5" t="s">
        <v>46</v>
      </c>
      <c r="VIL101" s="5" t="s">
        <v>46</v>
      </c>
      <c r="VIM101" s="5" t="s">
        <v>46</v>
      </c>
      <c r="VIN101" s="5" t="s">
        <v>46</v>
      </c>
      <c r="VIO101" s="5" t="s">
        <v>46</v>
      </c>
      <c r="VIP101" s="5" t="s">
        <v>46</v>
      </c>
      <c r="VIQ101" s="5" t="s">
        <v>46</v>
      </c>
      <c r="VIR101" s="5" t="s">
        <v>46</v>
      </c>
      <c r="VIS101" s="5" t="s">
        <v>46</v>
      </c>
      <c r="VIT101" s="5" t="s">
        <v>46</v>
      </c>
      <c r="VIU101" s="5" t="s">
        <v>46</v>
      </c>
      <c r="VIV101" s="5" t="s">
        <v>46</v>
      </c>
      <c r="VIW101" s="5" t="s">
        <v>46</v>
      </c>
      <c r="VIX101" s="5" t="s">
        <v>46</v>
      </c>
      <c r="VIY101" s="5" t="s">
        <v>46</v>
      </c>
      <c r="VIZ101" s="5" t="s">
        <v>46</v>
      </c>
      <c r="VJA101" s="5" t="s">
        <v>46</v>
      </c>
      <c r="VJB101" s="5" t="s">
        <v>46</v>
      </c>
      <c r="VJC101" s="5" t="s">
        <v>46</v>
      </c>
      <c r="VJD101" s="5" t="s">
        <v>46</v>
      </c>
      <c r="VJE101" s="5" t="s">
        <v>46</v>
      </c>
      <c r="VJF101" s="5" t="s">
        <v>46</v>
      </c>
      <c r="VJG101" s="5" t="s">
        <v>46</v>
      </c>
      <c r="VJH101" s="5" t="s">
        <v>46</v>
      </c>
      <c r="VJI101" s="5" t="s">
        <v>46</v>
      </c>
      <c r="VJJ101" s="5" t="s">
        <v>46</v>
      </c>
      <c r="VJK101" s="5" t="s">
        <v>46</v>
      </c>
      <c r="VJL101" s="5" t="s">
        <v>46</v>
      </c>
      <c r="VJM101" s="5" t="s">
        <v>46</v>
      </c>
      <c r="VJN101" s="5" t="s">
        <v>46</v>
      </c>
      <c r="VJO101" s="5" t="s">
        <v>46</v>
      </c>
      <c r="VJP101" s="5" t="s">
        <v>46</v>
      </c>
      <c r="VJQ101" s="5" t="s">
        <v>46</v>
      </c>
      <c r="VJR101" s="5" t="s">
        <v>46</v>
      </c>
      <c r="VJS101" s="5" t="s">
        <v>46</v>
      </c>
      <c r="VJT101" s="5" t="s">
        <v>46</v>
      </c>
      <c r="VJU101" s="5" t="s">
        <v>46</v>
      </c>
      <c r="VJV101" s="5" t="s">
        <v>46</v>
      </c>
      <c r="VJW101" s="5" t="s">
        <v>46</v>
      </c>
      <c r="VJX101" s="5" t="s">
        <v>46</v>
      </c>
      <c r="VJY101" s="5" t="s">
        <v>46</v>
      </c>
      <c r="VJZ101" s="5" t="s">
        <v>46</v>
      </c>
      <c r="VKA101" s="5" t="s">
        <v>46</v>
      </c>
      <c r="VKB101" s="5" t="s">
        <v>46</v>
      </c>
      <c r="VKC101" s="5" t="s">
        <v>46</v>
      </c>
      <c r="VKD101" s="5" t="s">
        <v>46</v>
      </c>
      <c r="VKE101" s="5" t="s">
        <v>46</v>
      </c>
      <c r="VKF101" s="5" t="s">
        <v>46</v>
      </c>
      <c r="VKG101" s="5" t="s">
        <v>46</v>
      </c>
      <c r="VKH101" s="5" t="s">
        <v>46</v>
      </c>
      <c r="VKI101" s="5" t="s">
        <v>46</v>
      </c>
      <c r="VKJ101" s="5" t="s">
        <v>46</v>
      </c>
      <c r="VKK101" s="5" t="s">
        <v>46</v>
      </c>
      <c r="VKL101" s="5" t="s">
        <v>46</v>
      </c>
      <c r="VKM101" s="5" t="s">
        <v>46</v>
      </c>
      <c r="VKN101" s="5" t="s">
        <v>46</v>
      </c>
      <c r="VKO101" s="5" t="s">
        <v>46</v>
      </c>
      <c r="VKP101" s="5" t="s">
        <v>46</v>
      </c>
      <c r="VKQ101" s="5" t="s">
        <v>46</v>
      </c>
      <c r="VKR101" s="5" t="s">
        <v>46</v>
      </c>
      <c r="VKS101" s="5" t="s">
        <v>46</v>
      </c>
      <c r="VKT101" s="5" t="s">
        <v>46</v>
      </c>
      <c r="VKU101" s="5" t="s">
        <v>46</v>
      </c>
      <c r="VKV101" s="5" t="s">
        <v>46</v>
      </c>
      <c r="VKW101" s="5" t="s">
        <v>46</v>
      </c>
      <c r="VKX101" s="5" t="s">
        <v>46</v>
      </c>
      <c r="VKY101" s="5" t="s">
        <v>46</v>
      </c>
      <c r="VKZ101" s="5" t="s">
        <v>46</v>
      </c>
      <c r="VLA101" s="5" t="s">
        <v>46</v>
      </c>
      <c r="VLB101" s="5" t="s">
        <v>46</v>
      </c>
      <c r="VLC101" s="5" t="s">
        <v>46</v>
      </c>
      <c r="VLD101" s="5" t="s">
        <v>46</v>
      </c>
      <c r="VLE101" s="5" t="s">
        <v>46</v>
      </c>
      <c r="VLF101" s="5" t="s">
        <v>46</v>
      </c>
      <c r="VLG101" s="5" t="s">
        <v>46</v>
      </c>
      <c r="VLH101" s="5" t="s">
        <v>46</v>
      </c>
      <c r="VLI101" s="5" t="s">
        <v>46</v>
      </c>
      <c r="VLJ101" s="5" t="s">
        <v>46</v>
      </c>
      <c r="VLK101" s="5" t="s">
        <v>46</v>
      </c>
      <c r="VLL101" s="5" t="s">
        <v>46</v>
      </c>
      <c r="VLM101" s="5" t="s">
        <v>46</v>
      </c>
      <c r="VLN101" s="5" t="s">
        <v>46</v>
      </c>
      <c r="VLO101" s="5" t="s">
        <v>46</v>
      </c>
      <c r="VLP101" s="5" t="s">
        <v>46</v>
      </c>
      <c r="VLQ101" s="5" t="s">
        <v>46</v>
      </c>
      <c r="VLR101" s="5" t="s">
        <v>46</v>
      </c>
      <c r="VLS101" s="5" t="s">
        <v>46</v>
      </c>
      <c r="VLT101" s="5" t="s">
        <v>46</v>
      </c>
      <c r="VLU101" s="5" t="s">
        <v>46</v>
      </c>
      <c r="VLV101" s="5" t="s">
        <v>46</v>
      </c>
      <c r="VLW101" s="5" t="s">
        <v>46</v>
      </c>
      <c r="VLX101" s="5" t="s">
        <v>46</v>
      </c>
      <c r="VLY101" s="5" t="s">
        <v>46</v>
      </c>
      <c r="VLZ101" s="5" t="s">
        <v>46</v>
      </c>
      <c r="VMA101" s="5" t="s">
        <v>46</v>
      </c>
      <c r="VMB101" s="5" t="s">
        <v>46</v>
      </c>
      <c r="VMC101" s="5" t="s">
        <v>46</v>
      </c>
      <c r="VMD101" s="5" t="s">
        <v>46</v>
      </c>
      <c r="VME101" s="5" t="s">
        <v>46</v>
      </c>
      <c r="VMF101" s="5" t="s">
        <v>46</v>
      </c>
      <c r="VMG101" s="5" t="s">
        <v>46</v>
      </c>
      <c r="VMH101" s="5" t="s">
        <v>46</v>
      </c>
      <c r="VMI101" s="5" t="s">
        <v>46</v>
      </c>
      <c r="VMJ101" s="5" t="s">
        <v>46</v>
      </c>
      <c r="VMK101" s="5" t="s">
        <v>46</v>
      </c>
      <c r="VML101" s="5" t="s">
        <v>46</v>
      </c>
      <c r="VMM101" s="5" t="s">
        <v>46</v>
      </c>
      <c r="VMN101" s="5" t="s">
        <v>46</v>
      </c>
      <c r="VMO101" s="5" t="s">
        <v>46</v>
      </c>
      <c r="VMP101" s="5" t="s">
        <v>46</v>
      </c>
      <c r="VMQ101" s="5" t="s">
        <v>46</v>
      </c>
      <c r="VMR101" s="5" t="s">
        <v>46</v>
      </c>
      <c r="VMS101" s="5" t="s">
        <v>46</v>
      </c>
      <c r="VMT101" s="5" t="s">
        <v>46</v>
      </c>
      <c r="VMU101" s="5" t="s">
        <v>46</v>
      </c>
      <c r="VMV101" s="5" t="s">
        <v>46</v>
      </c>
      <c r="VMW101" s="5" t="s">
        <v>46</v>
      </c>
      <c r="VMX101" s="5" t="s">
        <v>46</v>
      </c>
      <c r="VMY101" s="5" t="s">
        <v>46</v>
      </c>
      <c r="VMZ101" s="5" t="s">
        <v>46</v>
      </c>
      <c r="VNA101" s="5" t="s">
        <v>46</v>
      </c>
      <c r="VNB101" s="5" t="s">
        <v>46</v>
      </c>
      <c r="VNC101" s="5" t="s">
        <v>46</v>
      </c>
      <c r="VND101" s="5" t="s">
        <v>46</v>
      </c>
      <c r="VNE101" s="5" t="s">
        <v>46</v>
      </c>
      <c r="VNF101" s="5" t="s">
        <v>46</v>
      </c>
      <c r="VNG101" s="5" t="s">
        <v>46</v>
      </c>
      <c r="VNH101" s="5" t="s">
        <v>46</v>
      </c>
      <c r="VNI101" s="5" t="s">
        <v>46</v>
      </c>
      <c r="VNJ101" s="5" t="s">
        <v>46</v>
      </c>
      <c r="VNK101" s="5" t="s">
        <v>46</v>
      </c>
      <c r="VNL101" s="5" t="s">
        <v>46</v>
      </c>
      <c r="VNM101" s="5" t="s">
        <v>46</v>
      </c>
      <c r="VNN101" s="5" t="s">
        <v>46</v>
      </c>
      <c r="VNO101" s="5" t="s">
        <v>46</v>
      </c>
      <c r="VNP101" s="5" t="s">
        <v>46</v>
      </c>
      <c r="VNQ101" s="5" t="s">
        <v>46</v>
      </c>
      <c r="VNR101" s="5" t="s">
        <v>46</v>
      </c>
      <c r="VNS101" s="5" t="s">
        <v>46</v>
      </c>
      <c r="VNT101" s="5" t="s">
        <v>46</v>
      </c>
      <c r="VNU101" s="5" t="s">
        <v>46</v>
      </c>
      <c r="VNV101" s="5" t="s">
        <v>46</v>
      </c>
      <c r="VNW101" s="5" t="s">
        <v>46</v>
      </c>
      <c r="VNX101" s="5" t="s">
        <v>46</v>
      </c>
      <c r="VNY101" s="5" t="s">
        <v>46</v>
      </c>
      <c r="VNZ101" s="5" t="s">
        <v>46</v>
      </c>
      <c r="VOA101" s="5" t="s">
        <v>46</v>
      </c>
      <c r="VOB101" s="5" t="s">
        <v>46</v>
      </c>
      <c r="VOC101" s="5" t="s">
        <v>46</v>
      </c>
      <c r="VOD101" s="5" t="s">
        <v>46</v>
      </c>
      <c r="VOE101" s="5" t="s">
        <v>46</v>
      </c>
      <c r="VOF101" s="5" t="s">
        <v>46</v>
      </c>
      <c r="VOG101" s="5" t="s">
        <v>46</v>
      </c>
      <c r="VOH101" s="5" t="s">
        <v>46</v>
      </c>
      <c r="VOI101" s="5" t="s">
        <v>46</v>
      </c>
      <c r="VOJ101" s="5" t="s">
        <v>46</v>
      </c>
      <c r="VOK101" s="5" t="s">
        <v>46</v>
      </c>
      <c r="VOL101" s="5" t="s">
        <v>46</v>
      </c>
      <c r="VOM101" s="5" t="s">
        <v>46</v>
      </c>
      <c r="VON101" s="5" t="s">
        <v>46</v>
      </c>
      <c r="VOO101" s="5" t="s">
        <v>46</v>
      </c>
      <c r="VOP101" s="5" t="s">
        <v>46</v>
      </c>
      <c r="VOQ101" s="5" t="s">
        <v>46</v>
      </c>
      <c r="VOR101" s="5" t="s">
        <v>46</v>
      </c>
      <c r="VOS101" s="5" t="s">
        <v>46</v>
      </c>
      <c r="VOT101" s="5" t="s">
        <v>46</v>
      </c>
      <c r="VOU101" s="5" t="s">
        <v>46</v>
      </c>
      <c r="VOV101" s="5" t="s">
        <v>46</v>
      </c>
      <c r="VOW101" s="5" t="s">
        <v>46</v>
      </c>
      <c r="VOX101" s="5" t="s">
        <v>46</v>
      </c>
      <c r="VOY101" s="5" t="s">
        <v>46</v>
      </c>
      <c r="VOZ101" s="5" t="s">
        <v>46</v>
      </c>
      <c r="VPA101" s="5" t="s">
        <v>46</v>
      </c>
      <c r="VPB101" s="5" t="s">
        <v>46</v>
      </c>
      <c r="VPC101" s="5" t="s">
        <v>46</v>
      </c>
      <c r="VPD101" s="5" t="s">
        <v>46</v>
      </c>
      <c r="VPE101" s="5" t="s">
        <v>46</v>
      </c>
      <c r="VPF101" s="5" t="s">
        <v>46</v>
      </c>
      <c r="VPG101" s="5" t="s">
        <v>46</v>
      </c>
      <c r="VPH101" s="5" t="s">
        <v>46</v>
      </c>
      <c r="VPI101" s="5" t="s">
        <v>46</v>
      </c>
      <c r="VPJ101" s="5" t="s">
        <v>46</v>
      </c>
      <c r="VPK101" s="5" t="s">
        <v>46</v>
      </c>
      <c r="VPL101" s="5" t="s">
        <v>46</v>
      </c>
      <c r="VPM101" s="5" t="s">
        <v>46</v>
      </c>
      <c r="VPN101" s="5" t="s">
        <v>46</v>
      </c>
      <c r="VPO101" s="5" t="s">
        <v>46</v>
      </c>
      <c r="VPP101" s="5" t="s">
        <v>46</v>
      </c>
      <c r="VPQ101" s="5" t="s">
        <v>46</v>
      </c>
      <c r="VPR101" s="5" t="s">
        <v>46</v>
      </c>
      <c r="VPS101" s="5" t="s">
        <v>46</v>
      </c>
      <c r="VPT101" s="5" t="s">
        <v>46</v>
      </c>
      <c r="VPU101" s="5" t="s">
        <v>46</v>
      </c>
      <c r="VPV101" s="5" t="s">
        <v>46</v>
      </c>
      <c r="VPW101" s="5" t="s">
        <v>46</v>
      </c>
      <c r="VPX101" s="5" t="s">
        <v>46</v>
      </c>
      <c r="VPY101" s="5" t="s">
        <v>46</v>
      </c>
      <c r="VPZ101" s="5" t="s">
        <v>46</v>
      </c>
      <c r="VQA101" s="5" t="s">
        <v>46</v>
      </c>
      <c r="VQB101" s="5" t="s">
        <v>46</v>
      </c>
      <c r="VQC101" s="5" t="s">
        <v>46</v>
      </c>
      <c r="VQD101" s="5" t="s">
        <v>46</v>
      </c>
      <c r="VQE101" s="5" t="s">
        <v>46</v>
      </c>
      <c r="VQF101" s="5" t="s">
        <v>46</v>
      </c>
      <c r="VQG101" s="5" t="s">
        <v>46</v>
      </c>
      <c r="VQH101" s="5" t="s">
        <v>46</v>
      </c>
      <c r="VQI101" s="5" t="s">
        <v>46</v>
      </c>
      <c r="VQJ101" s="5" t="s">
        <v>46</v>
      </c>
      <c r="VQK101" s="5" t="s">
        <v>46</v>
      </c>
      <c r="VQL101" s="5" t="s">
        <v>46</v>
      </c>
      <c r="VQM101" s="5" t="s">
        <v>46</v>
      </c>
      <c r="VQN101" s="5" t="s">
        <v>46</v>
      </c>
      <c r="VQO101" s="5" t="s">
        <v>46</v>
      </c>
      <c r="VQP101" s="5" t="s">
        <v>46</v>
      </c>
      <c r="VQQ101" s="5" t="s">
        <v>46</v>
      </c>
      <c r="VQR101" s="5" t="s">
        <v>46</v>
      </c>
      <c r="VQS101" s="5" t="s">
        <v>46</v>
      </c>
      <c r="VQT101" s="5" t="s">
        <v>46</v>
      </c>
      <c r="VQU101" s="5" t="s">
        <v>46</v>
      </c>
      <c r="VQV101" s="5" t="s">
        <v>46</v>
      </c>
      <c r="VQW101" s="5" t="s">
        <v>46</v>
      </c>
      <c r="VQX101" s="5" t="s">
        <v>46</v>
      </c>
      <c r="VQY101" s="5" t="s">
        <v>46</v>
      </c>
      <c r="VQZ101" s="5" t="s">
        <v>46</v>
      </c>
      <c r="VRA101" s="5" t="s">
        <v>46</v>
      </c>
      <c r="VRB101" s="5" t="s">
        <v>46</v>
      </c>
      <c r="VRC101" s="5" t="s">
        <v>46</v>
      </c>
      <c r="VRD101" s="5" t="s">
        <v>46</v>
      </c>
      <c r="VRE101" s="5" t="s">
        <v>46</v>
      </c>
      <c r="VRF101" s="5" t="s">
        <v>46</v>
      </c>
      <c r="VRG101" s="5" t="s">
        <v>46</v>
      </c>
      <c r="VRH101" s="5" t="s">
        <v>46</v>
      </c>
      <c r="VRI101" s="5" t="s">
        <v>46</v>
      </c>
      <c r="VRJ101" s="5" t="s">
        <v>46</v>
      </c>
      <c r="VRK101" s="5" t="s">
        <v>46</v>
      </c>
      <c r="VRL101" s="5" t="s">
        <v>46</v>
      </c>
      <c r="VRM101" s="5" t="s">
        <v>46</v>
      </c>
      <c r="VRN101" s="5" t="s">
        <v>46</v>
      </c>
      <c r="VRO101" s="5" t="s">
        <v>46</v>
      </c>
      <c r="VRP101" s="5" t="s">
        <v>46</v>
      </c>
      <c r="VRQ101" s="5" t="s">
        <v>46</v>
      </c>
      <c r="VRR101" s="5" t="s">
        <v>46</v>
      </c>
      <c r="VRS101" s="5" t="s">
        <v>46</v>
      </c>
      <c r="VRT101" s="5" t="s">
        <v>46</v>
      </c>
      <c r="VRU101" s="5" t="s">
        <v>46</v>
      </c>
      <c r="VRV101" s="5" t="s">
        <v>46</v>
      </c>
      <c r="VRW101" s="5" t="s">
        <v>46</v>
      </c>
      <c r="VRX101" s="5" t="s">
        <v>46</v>
      </c>
      <c r="VRY101" s="5" t="s">
        <v>46</v>
      </c>
      <c r="VRZ101" s="5" t="s">
        <v>46</v>
      </c>
      <c r="VSA101" s="5" t="s">
        <v>46</v>
      </c>
      <c r="VSB101" s="5" t="s">
        <v>46</v>
      </c>
      <c r="VSC101" s="5" t="s">
        <v>46</v>
      </c>
      <c r="VSD101" s="5" t="s">
        <v>46</v>
      </c>
      <c r="VSE101" s="5" t="s">
        <v>46</v>
      </c>
      <c r="VSF101" s="5" t="s">
        <v>46</v>
      </c>
      <c r="VSG101" s="5" t="s">
        <v>46</v>
      </c>
      <c r="VSH101" s="5" t="s">
        <v>46</v>
      </c>
      <c r="VSI101" s="5" t="s">
        <v>46</v>
      </c>
      <c r="VSJ101" s="5" t="s">
        <v>46</v>
      </c>
      <c r="VSK101" s="5" t="s">
        <v>46</v>
      </c>
      <c r="VSL101" s="5" t="s">
        <v>46</v>
      </c>
      <c r="VSM101" s="5" t="s">
        <v>46</v>
      </c>
      <c r="VSN101" s="5" t="s">
        <v>46</v>
      </c>
      <c r="VSO101" s="5" t="s">
        <v>46</v>
      </c>
      <c r="VSP101" s="5" t="s">
        <v>46</v>
      </c>
      <c r="VSQ101" s="5" t="s">
        <v>46</v>
      </c>
      <c r="VSR101" s="5" t="s">
        <v>46</v>
      </c>
      <c r="VSS101" s="5" t="s">
        <v>46</v>
      </c>
      <c r="VST101" s="5" t="s">
        <v>46</v>
      </c>
      <c r="VSU101" s="5" t="s">
        <v>46</v>
      </c>
      <c r="VSV101" s="5" t="s">
        <v>46</v>
      </c>
      <c r="VSW101" s="5" t="s">
        <v>46</v>
      </c>
      <c r="VSX101" s="5" t="s">
        <v>46</v>
      </c>
      <c r="VSY101" s="5" t="s">
        <v>46</v>
      </c>
      <c r="VSZ101" s="5" t="s">
        <v>46</v>
      </c>
      <c r="VTA101" s="5" t="s">
        <v>46</v>
      </c>
      <c r="VTB101" s="5" t="s">
        <v>46</v>
      </c>
      <c r="VTC101" s="5" t="s">
        <v>46</v>
      </c>
      <c r="VTD101" s="5" t="s">
        <v>46</v>
      </c>
      <c r="VTE101" s="5" t="s">
        <v>46</v>
      </c>
      <c r="VTF101" s="5" t="s">
        <v>46</v>
      </c>
      <c r="VTG101" s="5" t="s">
        <v>46</v>
      </c>
      <c r="VTH101" s="5" t="s">
        <v>46</v>
      </c>
      <c r="VTI101" s="5" t="s">
        <v>46</v>
      </c>
      <c r="VTJ101" s="5" t="s">
        <v>46</v>
      </c>
      <c r="VTK101" s="5" t="s">
        <v>46</v>
      </c>
      <c r="VTL101" s="5" t="s">
        <v>46</v>
      </c>
      <c r="VTM101" s="5" t="s">
        <v>46</v>
      </c>
      <c r="VTN101" s="5" t="s">
        <v>46</v>
      </c>
      <c r="VTO101" s="5" t="s">
        <v>46</v>
      </c>
      <c r="VTP101" s="5" t="s">
        <v>46</v>
      </c>
      <c r="VTQ101" s="5" t="s">
        <v>46</v>
      </c>
      <c r="VTR101" s="5" t="s">
        <v>46</v>
      </c>
      <c r="VTS101" s="5" t="s">
        <v>46</v>
      </c>
      <c r="VTT101" s="5" t="s">
        <v>46</v>
      </c>
      <c r="VTU101" s="5" t="s">
        <v>46</v>
      </c>
      <c r="VTV101" s="5" t="s">
        <v>46</v>
      </c>
      <c r="VTW101" s="5" t="s">
        <v>46</v>
      </c>
      <c r="VTX101" s="5" t="s">
        <v>46</v>
      </c>
      <c r="VTY101" s="5" t="s">
        <v>46</v>
      </c>
      <c r="VTZ101" s="5" t="s">
        <v>46</v>
      </c>
      <c r="VUA101" s="5" t="s">
        <v>46</v>
      </c>
      <c r="VUB101" s="5" t="s">
        <v>46</v>
      </c>
      <c r="VUC101" s="5" t="s">
        <v>46</v>
      </c>
      <c r="VUD101" s="5" t="s">
        <v>46</v>
      </c>
      <c r="VUE101" s="5" t="s">
        <v>46</v>
      </c>
      <c r="VUF101" s="5" t="s">
        <v>46</v>
      </c>
      <c r="VUG101" s="5" t="s">
        <v>46</v>
      </c>
      <c r="VUH101" s="5" t="s">
        <v>46</v>
      </c>
      <c r="VUI101" s="5" t="s">
        <v>46</v>
      </c>
      <c r="VUJ101" s="5" t="s">
        <v>46</v>
      </c>
      <c r="VUK101" s="5" t="s">
        <v>46</v>
      </c>
      <c r="VUL101" s="5" t="s">
        <v>46</v>
      </c>
      <c r="VUM101" s="5" t="s">
        <v>46</v>
      </c>
      <c r="VUN101" s="5" t="s">
        <v>46</v>
      </c>
      <c r="VUO101" s="5" t="s">
        <v>46</v>
      </c>
      <c r="VUP101" s="5" t="s">
        <v>46</v>
      </c>
      <c r="VUQ101" s="5" t="s">
        <v>46</v>
      </c>
      <c r="VUR101" s="5" t="s">
        <v>46</v>
      </c>
      <c r="VUS101" s="5" t="s">
        <v>46</v>
      </c>
      <c r="VUT101" s="5" t="s">
        <v>46</v>
      </c>
      <c r="VUU101" s="5" t="s">
        <v>46</v>
      </c>
      <c r="VUV101" s="5" t="s">
        <v>46</v>
      </c>
      <c r="VUW101" s="5" t="s">
        <v>46</v>
      </c>
      <c r="VUX101" s="5" t="s">
        <v>46</v>
      </c>
      <c r="VUY101" s="5" t="s">
        <v>46</v>
      </c>
      <c r="VUZ101" s="5" t="s">
        <v>46</v>
      </c>
      <c r="VVA101" s="5" t="s">
        <v>46</v>
      </c>
      <c r="VVB101" s="5" t="s">
        <v>46</v>
      </c>
      <c r="VVC101" s="5" t="s">
        <v>46</v>
      </c>
      <c r="VVD101" s="5" t="s">
        <v>46</v>
      </c>
      <c r="VVE101" s="5" t="s">
        <v>46</v>
      </c>
      <c r="VVF101" s="5" t="s">
        <v>46</v>
      </c>
      <c r="VVG101" s="5" t="s">
        <v>46</v>
      </c>
      <c r="VVH101" s="5" t="s">
        <v>46</v>
      </c>
      <c r="VVI101" s="5" t="s">
        <v>46</v>
      </c>
      <c r="VVJ101" s="5" t="s">
        <v>46</v>
      </c>
      <c r="VVK101" s="5" t="s">
        <v>46</v>
      </c>
      <c r="VVL101" s="5" t="s">
        <v>46</v>
      </c>
      <c r="VVM101" s="5" t="s">
        <v>46</v>
      </c>
      <c r="VVN101" s="5" t="s">
        <v>46</v>
      </c>
      <c r="VVO101" s="5" t="s">
        <v>46</v>
      </c>
      <c r="VVP101" s="5" t="s">
        <v>46</v>
      </c>
      <c r="VVQ101" s="5" t="s">
        <v>46</v>
      </c>
      <c r="VVR101" s="5" t="s">
        <v>46</v>
      </c>
      <c r="VVS101" s="5" t="s">
        <v>46</v>
      </c>
      <c r="VVT101" s="5" t="s">
        <v>46</v>
      </c>
      <c r="VVU101" s="5" t="s">
        <v>46</v>
      </c>
      <c r="VVV101" s="5" t="s">
        <v>46</v>
      </c>
      <c r="VVW101" s="5" t="s">
        <v>46</v>
      </c>
      <c r="VVX101" s="5" t="s">
        <v>46</v>
      </c>
      <c r="VVY101" s="5" t="s">
        <v>46</v>
      </c>
      <c r="VVZ101" s="5" t="s">
        <v>46</v>
      </c>
      <c r="VWA101" s="5" t="s">
        <v>46</v>
      </c>
      <c r="VWB101" s="5" t="s">
        <v>46</v>
      </c>
      <c r="VWC101" s="5" t="s">
        <v>46</v>
      </c>
      <c r="VWD101" s="5" t="s">
        <v>46</v>
      </c>
      <c r="VWE101" s="5" t="s">
        <v>46</v>
      </c>
      <c r="VWF101" s="5" t="s">
        <v>46</v>
      </c>
      <c r="VWG101" s="5" t="s">
        <v>46</v>
      </c>
      <c r="VWH101" s="5" t="s">
        <v>46</v>
      </c>
      <c r="VWI101" s="5" t="s">
        <v>46</v>
      </c>
      <c r="VWJ101" s="5" t="s">
        <v>46</v>
      </c>
      <c r="VWK101" s="5" t="s">
        <v>46</v>
      </c>
      <c r="VWL101" s="5" t="s">
        <v>46</v>
      </c>
      <c r="VWM101" s="5" t="s">
        <v>46</v>
      </c>
      <c r="VWN101" s="5" t="s">
        <v>46</v>
      </c>
      <c r="VWO101" s="5" t="s">
        <v>46</v>
      </c>
      <c r="VWP101" s="5" t="s">
        <v>46</v>
      </c>
      <c r="VWQ101" s="5" t="s">
        <v>46</v>
      </c>
      <c r="VWR101" s="5" t="s">
        <v>46</v>
      </c>
      <c r="VWS101" s="5" t="s">
        <v>46</v>
      </c>
      <c r="VWT101" s="5" t="s">
        <v>46</v>
      </c>
      <c r="VWU101" s="5" t="s">
        <v>46</v>
      </c>
      <c r="VWV101" s="5" t="s">
        <v>46</v>
      </c>
      <c r="VWW101" s="5" t="s">
        <v>46</v>
      </c>
      <c r="VWX101" s="5" t="s">
        <v>46</v>
      </c>
      <c r="VWY101" s="5" t="s">
        <v>46</v>
      </c>
      <c r="VWZ101" s="5" t="s">
        <v>46</v>
      </c>
      <c r="VXA101" s="5" t="s">
        <v>46</v>
      </c>
      <c r="VXB101" s="5" t="s">
        <v>46</v>
      </c>
      <c r="VXC101" s="5" t="s">
        <v>46</v>
      </c>
      <c r="VXD101" s="5" t="s">
        <v>46</v>
      </c>
      <c r="VXE101" s="5" t="s">
        <v>46</v>
      </c>
      <c r="VXF101" s="5" t="s">
        <v>46</v>
      </c>
      <c r="VXG101" s="5" t="s">
        <v>46</v>
      </c>
      <c r="VXH101" s="5" t="s">
        <v>46</v>
      </c>
      <c r="VXI101" s="5" t="s">
        <v>46</v>
      </c>
      <c r="VXJ101" s="5" t="s">
        <v>46</v>
      </c>
      <c r="VXK101" s="5" t="s">
        <v>46</v>
      </c>
      <c r="VXL101" s="5" t="s">
        <v>46</v>
      </c>
      <c r="VXM101" s="5" t="s">
        <v>46</v>
      </c>
      <c r="VXN101" s="5" t="s">
        <v>46</v>
      </c>
      <c r="VXO101" s="5" t="s">
        <v>46</v>
      </c>
      <c r="VXP101" s="5" t="s">
        <v>46</v>
      </c>
      <c r="VXQ101" s="5" t="s">
        <v>46</v>
      </c>
      <c r="VXR101" s="5" t="s">
        <v>46</v>
      </c>
      <c r="VXS101" s="5" t="s">
        <v>46</v>
      </c>
      <c r="VXT101" s="5" t="s">
        <v>46</v>
      </c>
      <c r="VXU101" s="5" t="s">
        <v>46</v>
      </c>
      <c r="VXV101" s="5" t="s">
        <v>46</v>
      </c>
      <c r="VXW101" s="5" t="s">
        <v>46</v>
      </c>
      <c r="VXX101" s="5" t="s">
        <v>46</v>
      </c>
      <c r="VXY101" s="5" t="s">
        <v>46</v>
      </c>
      <c r="VXZ101" s="5" t="s">
        <v>46</v>
      </c>
      <c r="VYA101" s="5" t="s">
        <v>46</v>
      </c>
      <c r="VYB101" s="5" t="s">
        <v>46</v>
      </c>
      <c r="VYC101" s="5" t="s">
        <v>46</v>
      </c>
      <c r="VYD101" s="5" t="s">
        <v>46</v>
      </c>
      <c r="VYE101" s="5" t="s">
        <v>46</v>
      </c>
      <c r="VYF101" s="5" t="s">
        <v>46</v>
      </c>
      <c r="VYG101" s="5" t="s">
        <v>46</v>
      </c>
      <c r="VYH101" s="5" t="s">
        <v>46</v>
      </c>
      <c r="VYI101" s="5" t="s">
        <v>46</v>
      </c>
      <c r="VYJ101" s="5" t="s">
        <v>46</v>
      </c>
      <c r="VYK101" s="5" t="s">
        <v>46</v>
      </c>
      <c r="VYL101" s="5" t="s">
        <v>46</v>
      </c>
      <c r="VYM101" s="5" t="s">
        <v>46</v>
      </c>
      <c r="VYN101" s="5" t="s">
        <v>46</v>
      </c>
      <c r="VYO101" s="5" t="s">
        <v>46</v>
      </c>
      <c r="VYP101" s="5" t="s">
        <v>46</v>
      </c>
      <c r="VYQ101" s="5" t="s">
        <v>46</v>
      </c>
      <c r="VYR101" s="5" t="s">
        <v>46</v>
      </c>
      <c r="VYS101" s="5" t="s">
        <v>46</v>
      </c>
      <c r="VYT101" s="5" t="s">
        <v>46</v>
      </c>
      <c r="VYU101" s="5" t="s">
        <v>46</v>
      </c>
      <c r="VYV101" s="5" t="s">
        <v>46</v>
      </c>
      <c r="VYW101" s="5" t="s">
        <v>46</v>
      </c>
      <c r="VYX101" s="5" t="s">
        <v>46</v>
      </c>
      <c r="VYY101" s="5" t="s">
        <v>46</v>
      </c>
      <c r="VYZ101" s="5" t="s">
        <v>46</v>
      </c>
      <c r="VZA101" s="5" t="s">
        <v>46</v>
      </c>
      <c r="VZB101" s="5" t="s">
        <v>46</v>
      </c>
      <c r="VZC101" s="5" t="s">
        <v>46</v>
      </c>
      <c r="VZD101" s="5" t="s">
        <v>46</v>
      </c>
      <c r="VZE101" s="5" t="s">
        <v>46</v>
      </c>
      <c r="VZF101" s="5" t="s">
        <v>46</v>
      </c>
      <c r="VZG101" s="5" t="s">
        <v>46</v>
      </c>
      <c r="VZH101" s="5" t="s">
        <v>46</v>
      </c>
      <c r="VZI101" s="5" t="s">
        <v>46</v>
      </c>
      <c r="VZJ101" s="5" t="s">
        <v>46</v>
      </c>
      <c r="VZK101" s="5" t="s">
        <v>46</v>
      </c>
      <c r="VZL101" s="5" t="s">
        <v>46</v>
      </c>
      <c r="VZM101" s="5" t="s">
        <v>46</v>
      </c>
      <c r="VZN101" s="5" t="s">
        <v>46</v>
      </c>
      <c r="VZO101" s="5" t="s">
        <v>46</v>
      </c>
      <c r="VZP101" s="5" t="s">
        <v>46</v>
      </c>
      <c r="VZQ101" s="5" t="s">
        <v>46</v>
      </c>
      <c r="VZR101" s="5" t="s">
        <v>46</v>
      </c>
      <c r="VZS101" s="5" t="s">
        <v>46</v>
      </c>
      <c r="VZT101" s="5" t="s">
        <v>46</v>
      </c>
      <c r="VZU101" s="5" t="s">
        <v>46</v>
      </c>
      <c r="VZV101" s="5" t="s">
        <v>46</v>
      </c>
      <c r="VZW101" s="5" t="s">
        <v>46</v>
      </c>
      <c r="VZX101" s="5" t="s">
        <v>46</v>
      </c>
      <c r="VZY101" s="5" t="s">
        <v>46</v>
      </c>
      <c r="VZZ101" s="5" t="s">
        <v>46</v>
      </c>
      <c r="WAA101" s="5" t="s">
        <v>46</v>
      </c>
      <c r="WAB101" s="5" t="s">
        <v>46</v>
      </c>
      <c r="WAC101" s="5" t="s">
        <v>46</v>
      </c>
      <c r="WAD101" s="5" t="s">
        <v>46</v>
      </c>
      <c r="WAE101" s="5" t="s">
        <v>46</v>
      </c>
      <c r="WAF101" s="5" t="s">
        <v>46</v>
      </c>
      <c r="WAG101" s="5" t="s">
        <v>46</v>
      </c>
      <c r="WAH101" s="5" t="s">
        <v>46</v>
      </c>
      <c r="WAI101" s="5" t="s">
        <v>46</v>
      </c>
      <c r="WAJ101" s="5" t="s">
        <v>46</v>
      </c>
      <c r="WAK101" s="5" t="s">
        <v>46</v>
      </c>
      <c r="WAL101" s="5" t="s">
        <v>46</v>
      </c>
      <c r="WAM101" s="5" t="s">
        <v>46</v>
      </c>
      <c r="WAN101" s="5" t="s">
        <v>46</v>
      </c>
      <c r="WAO101" s="5" t="s">
        <v>46</v>
      </c>
      <c r="WAP101" s="5" t="s">
        <v>46</v>
      </c>
      <c r="WAQ101" s="5" t="s">
        <v>46</v>
      </c>
      <c r="WAR101" s="5" t="s">
        <v>46</v>
      </c>
      <c r="WAS101" s="5" t="s">
        <v>46</v>
      </c>
      <c r="WAT101" s="5" t="s">
        <v>46</v>
      </c>
      <c r="WAU101" s="5" t="s">
        <v>46</v>
      </c>
      <c r="WAV101" s="5" t="s">
        <v>46</v>
      </c>
      <c r="WAW101" s="5" t="s">
        <v>46</v>
      </c>
      <c r="WAX101" s="5" t="s">
        <v>46</v>
      </c>
      <c r="WAY101" s="5" t="s">
        <v>46</v>
      </c>
      <c r="WAZ101" s="5" t="s">
        <v>46</v>
      </c>
      <c r="WBA101" s="5" t="s">
        <v>46</v>
      </c>
      <c r="WBB101" s="5" t="s">
        <v>46</v>
      </c>
      <c r="WBC101" s="5" t="s">
        <v>46</v>
      </c>
      <c r="WBD101" s="5" t="s">
        <v>46</v>
      </c>
      <c r="WBE101" s="5" t="s">
        <v>46</v>
      </c>
      <c r="WBF101" s="5" t="s">
        <v>46</v>
      </c>
      <c r="WBG101" s="5" t="s">
        <v>46</v>
      </c>
      <c r="WBH101" s="5" t="s">
        <v>46</v>
      </c>
      <c r="WBI101" s="5" t="s">
        <v>46</v>
      </c>
      <c r="WBJ101" s="5" t="s">
        <v>46</v>
      </c>
      <c r="WBK101" s="5" t="s">
        <v>46</v>
      </c>
      <c r="WBL101" s="5" t="s">
        <v>46</v>
      </c>
      <c r="WBM101" s="5" t="s">
        <v>46</v>
      </c>
      <c r="WBN101" s="5" t="s">
        <v>46</v>
      </c>
      <c r="WBO101" s="5" t="s">
        <v>46</v>
      </c>
      <c r="WBP101" s="5" t="s">
        <v>46</v>
      </c>
      <c r="WBQ101" s="5" t="s">
        <v>46</v>
      </c>
      <c r="WBR101" s="5" t="s">
        <v>46</v>
      </c>
      <c r="WBS101" s="5" t="s">
        <v>46</v>
      </c>
      <c r="WBT101" s="5" t="s">
        <v>46</v>
      </c>
      <c r="WBU101" s="5" t="s">
        <v>46</v>
      </c>
      <c r="WBV101" s="5" t="s">
        <v>46</v>
      </c>
      <c r="WBW101" s="5" t="s">
        <v>46</v>
      </c>
      <c r="WBX101" s="5" t="s">
        <v>46</v>
      </c>
      <c r="WBY101" s="5" t="s">
        <v>46</v>
      </c>
      <c r="WBZ101" s="5" t="s">
        <v>46</v>
      </c>
      <c r="WCA101" s="5" t="s">
        <v>46</v>
      </c>
      <c r="WCB101" s="5" t="s">
        <v>46</v>
      </c>
      <c r="WCC101" s="5" t="s">
        <v>46</v>
      </c>
      <c r="WCD101" s="5" t="s">
        <v>46</v>
      </c>
      <c r="WCE101" s="5" t="s">
        <v>46</v>
      </c>
      <c r="WCF101" s="5" t="s">
        <v>46</v>
      </c>
      <c r="WCG101" s="5" t="s">
        <v>46</v>
      </c>
      <c r="WCH101" s="5" t="s">
        <v>46</v>
      </c>
      <c r="WCI101" s="5" t="s">
        <v>46</v>
      </c>
      <c r="WCJ101" s="5" t="s">
        <v>46</v>
      </c>
      <c r="WCK101" s="5" t="s">
        <v>46</v>
      </c>
      <c r="WCL101" s="5" t="s">
        <v>46</v>
      </c>
      <c r="WCM101" s="5" t="s">
        <v>46</v>
      </c>
      <c r="WCN101" s="5" t="s">
        <v>46</v>
      </c>
      <c r="WCO101" s="5" t="s">
        <v>46</v>
      </c>
      <c r="WCP101" s="5" t="s">
        <v>46</v>
      </c>
      <c r="WCQ101" s="5" t="s">
        <v>46</v>
      </c>
      <c r="WCR101" s="5" t="s">
        <v>46</v>
      </c>
      <c r="WCS101" s="5" t="s">
        <v>46</v>
      </c>
      <c r="WCT101" s="5" t="s">
        <v>46</v>
      </c>
      <c r="WCU101" s="5" t="s">
        <v>46</v>
      </c>
      <c r="WCV101" s="5" t="s">
        <v>46</v>
      </c>
      <c r="WCW101" s="5" t="s">
        <v>46</v>
      </c>
      <c r="WCX101" s="5" t="s">
        <v>46</v>
      </c>
      <c r="WCY101" s="5" t="s">
        <v>46</v>
      </c>
      <c r="WCZ101" s="5" t="s">
        <v>46</v>
      </c>
      <c r="WDA101" s="5" t="s">
        <v>46</v>
      </c>
      <c r="WDB101" s="5" t="s">
        <v>46</v>
      </c>
      <c r="WDC101" s="5" t="s">
        <v>46</v>
      </c>
      <c r="WDD101" s="5" t="s">
        <v>46</v>
      </c>
      <c r="WDE101" s="5" t="s">
        <v>46</v>
      </c>
      <c r="WDF101" s="5" t="s">
        <v>46</v>
      </c>
      <c r="WDG101" s="5" t="s">
        <v>46</v>
      </c>
      <c r="WDH101" s="5" t="s">
        <v>46</v>
      </c>
      <c r="WDI101" s="5" t="s">
        <v>46</v>
      </c>
      <c r="WDJ101" s="5" t="s">
        <v>46</v>
      </c>
      <c r="WDK101" s="5" t="s">
        <v>46</v>
      </c>
      <c r="WDL101" s="5" t="s">
        <v>46</v>
      </c>
      <c r="WDM101" s="5" t="s">
        <v>46</v>
      </c>
      <c r="WDN101" s="5" t="s">
        <v>46</v>
      </c>
      <c r="WDO101" s="5" t="s">
        <v>46</v>
      </c>
      <c r="WDP101" s="5" t="s">
        <v>46</v>
      </c>
      <c r="WDQ101" s="5" t="s">
        <v>46</v>
      </c>
      <c r="WDR101" s="5" t="s">
        <v>46</v>
      </c>
      <c r="WDS101" s="5" t="s">
        <v>46</v>
      </c>
      <c r="WDT101" s="5" t="s">
        <v>46</v>
      </c>
      <c r="WDU101" s="5" t="s">
        <v>46</v>
      </c>
      <c r="WDV101" s="5" t="s">
        <v>46</v>
      </c>
      <c r="WDW101" s="5" t="s">
        <v>46</v>
      </c>
      <c r="WDX101" s="5" t="s">
        <v>46</v>
      </c>
      <c r="WDY101" s="5" t="s">
        <v>46</v>
      </c>
      <c r="WDZ101" s="5" t="s">
        <v>46</v>
      </c>
      <c r="WEA101" s="5" t="s">
        <v>46</v>
      </c>
      <c r="WEB101" s="5" t="s">
        <v>46</v>
      </c>
      <c r="WEC101" s="5" t="s">
        <v>46</v>
      </c>
      <c r="WED101" s="5" t="s">
        <v>46</v>
      </c>
      <c r="WEE101" s="5" t="s">
        <v>46</v>
      </c>
      <c r="WEF101" s="5" t="s">
        <v>46</v>
      </c>
      <c r="WEG101" s="5" t="s">
        <v>46</v>
      </c>
      <c r="WEH101" s="5" t="s">
        <v>46</v>
      </c>
      <c r="WEI101" s="5" t="s">
        <v>46</v>
      </c>
      <c r="WEJ101" s="5" t="s">
        <v>46</v>
      </c>
      <c r="WEK101" s="5" t="s">
        <v>46</v>
      </c>
      <c r="WEL101" s="5" t="s">
        <v>46</v>
      </c>
      <c r="WEM101" s="5" t="s">
        <v>46</v>
      </c>
      <c r="WEN101" s="5" t="s">
        <v>46</v>
      </c>
      <c r="WEO101" s="5" t="s">
        <v>46</v>
      </c>
      <c r="WEP101" s="5" t="s">
        <v>46</v>
      </c>
      <c r="WEQ101" s="5" t="s">
        <v>46</v>
      </c>
      <c r="WER101" s="5" t="s">
        <v>46</v>
      </c>
      <c r="WES101" s="5" t="s">
        <v>46</v>
      </c>
      <c r="WET101" s="5" t="s">
        <v>46</v>
      </c>
      <c r="WEU101" s="5" t="s">
        <v>46</v>
      </c>
      <c r="WEV101" s="5" t="s">
        <v>46</v>
      </c>
      <c r="WEW101" s="5" t="s">
        <v>46</v>
      </c>
      <c r="WEX101" s="5" t="s">
        <v>46</v>
      </c>
      <c r="WEY101" s="5" t="s">
        <v>46</v>
      </c>
      <c r="WEZ101" s="5" t="s">
        <v>46</v>
      </c>
      <c r="WFA101" s="5" t="s">
        <v>46</v>
      </c>
      <c r="WFB101" s="5" t="s">
        <v>46</v>
      </c>
      <c r="WFC101" s="5" t="s">
        <v>46</v>
      </c>
      <c r="WFD101" s="5" t="s">
        <v>46</v>
      </c>
      <c r="WFE101" s="5" t="s">
        <v>46</v>
      </c>
      <c r="WFF101" s="5" t="s">
        <v>46</v>
      </c>
      <c r="WFG101" s="5" t="s">
        <v>46</v>
      </c>
      <c r="WFH101" s="5" t="s">
        <v>46</v>
      </c>
      <c r="WFI101" s="5" t="s">
        <v>46</v>
      </c>
      <c r="WFJ101" s="5" t="s">
        <v>46</v>
      </c>
      <c r="WFK101" s="5" t="s">
        <v>46</v>
      </c>
      <c r="WFL101" s="5" t="s">
        <v>46</v>
      </c>
      <c r="WFM101" s="5" t="s">
        <v>46</v>
      </c>
      <c r="WFN101" s="5" t="s">
        <v>46</v>
      </c>
      <c r="WFO101" s="5" t="s">
        <v>46</v>
      </c>
      <c r="WFP101" s="5" t="s">
        <v>46</v>
      </c>
      <c r="WFQ101" s="5" t="s">
        <v>46</v>
      </c>
      <c r="WFR101" s="5" t="s">
        <v>46</v>
      </c>
      <c r="WFS101" s="5" t="s">
        <v>46</v>
      </c>
      <c r="WFT101" s="5" t="s">
        <v>46</v>
      </c>
      <c r="WFU101" s="5" t="s">
        <v>46</v>
      </c>
      <c r="WFV101" s="5" t="s">
        <v>46</v>
      </c>
      <c r="WFW101" s="5" t="s">
        <v>46</v>
      </c>
      <c r="WFX101" s="5" t="s">
        <v>46</v>
      </c>
      <c r="WFY101" s="5" t="s">
        <v>46</v>
      </c>
      <c r="WFZ101" s="5" t="s">
        <v>46</v>
      </c>
      <c r="WGA101" s="5" t="s">
        <v>46</v>
      </c>
      <c r="WGB101" s="5" t="s">
        <v>46</v>
      </c>
      <c r="WGC101" s="5" t="s">
        <v>46</v>
      </c>
      <c r="WGD101" s="5" t="s">
        <v>46</v>
      </c>
      <c r="WGE101" s="5" t="s">
        <v>46</v>
      </c>
      <c r="WGF101" s="5" t="s">
        <v>46</v>
      </c>
      <c r="WGG101" s="5" t="s">
        <v>46</v>
      </c>
      <c r="WGH101" s="5" t="s">
        <v>46</v>
      </c>
      <c r="WGI101" s="5" t="s">
        <v>46</v>
      </c>
      <c r="WGJ101" s="5" t="s">
        <v>46</v>
      </c>
      <c r="WGK101" s="5" t="s">
        <v>46</v>
      </c>
      <c r="WGL101" s="5" t="s">
        <v>46</v>
      </c>
      <c r="WGM101" s="5" t="s">
        <v>46</v>
      </c>
      <c r="WGN101" s="5" t="s">
        <v>46</v>
      </c>
      <c r="WGO101" s="5" t="s">
        <v>46</v>
      </c>
      <c r="WGP101" s="5" t="s">
        <v>46</v>
      </c>
      <c r="WGQ101" s="5" t="s">
        <v>46</v>
      </c>
      <c r="WGR101" s="5" t="s">
        <v>46</v>
      </c>
      <c r="WGS101" s="5" t="s">
        <v>46</v>
      </c>
      <c r="WGT101" s="5" t="s">
        <v>46</v>
      </c>
      <c r="WGU101" s="5" t="s">
        <v>46</v>
      </c>
      <c r="WGV101" s="5" t="s">
        <v>46</v>
      </c>
      <c r="WGW101" s="5" t="s">
        <v>46</v>
      </c>
      <c r="WGX101" s="5" t="s">
        <v>46</v>
      </c>
      <c r="WGY101" s="5" t="s">
        <v>46</v>
      </c>
      <c r="WGZ101" s="5" t="s">
        <v>46</v>
      </c>
      <c r="WHA101" s="5" t="s">
        <v>46</v>
      </c>
      <c r="WHB101" s="5" t="s">
        <v>46</v>
      </c>
      <c r="WHC101" s="5" t="s">
        <v>46</v>
      </c>
      <c r="WHD101" s="5" t="s">
        <v>46</v>
      </c>
      <c r="WHE101" s="5" t="s">
        <v>46</v>
      </c>
      <c r="WHF101" s="5" t="s">
        <v>46</v>
      </c>
      <c r="WHG101" s="5" t="s">
        <v>46</v>
      </c>
      <c r="WHH101" s="5" t="s">
        <v>46</v>
      </c>
      <c r="WHI101" s="5" t="s">
        <v>46</v>
      </c>
      <c r="WHJ101" s="5" t="s">
        <v>46</v>
      </c>
      <c r="WHK101" s="5" t="s">
        <v>46</v>
      </c>
      <c r="WHL101" s="5" t="s">
        <v>46</v>
      </c>
      <c r="WHM101" s="5" t="s">
        <v>46</v>
      </c>
      <c r="WHN101" s="5" t="s">
        <v>46</v>
      </c>
      <c r="WHO101" s="5" t="s">
        <v>46</v>
      </c>
      <c r="WHP101" s="5" t="s">
        <v>46</v>
      </c>
      <c r="WHQ101" s="5" t="s">
        <v>46</v>
      </c>
      <c r="WHR101" s="5" t="s">
        <v>46</v>
      </c>
      <c r="WHS101" s="5" t="s">
        <v>46</v>
      </c>
      <c r="WHT101" s="5" t="s">
        <v>46</v>
      </c>
      <c r="WHU101" s="5" t="s">
        <v>46</v>
      </c>
      <c r="WHV101" s="5" t="s">
        <v>46</v>
      </c>
      <c r="WHW101" s="5" t="s">
        <v>46</v>
      </c>
      <c r="WHX101" s="5" t="s">
        <v>46</v>
      </c>
      <c r="WHY101" s="5" t="s">
        <v>46</v>
      </c>
      <c r="WHZ101" s="5" t="s">
        <v>46</v>
      </c>
      <c r="WIA101" s="5" t="s">
        <v>46</v>
      </c>
      <c r="WIB101" s="5" t="s">
        <v>46</v>
      </c>
      <c r="WIC101" s="5" t="s">
        <v>46</v>
      </c>
      <c r="WID101" s="5" t="s">
        <v>46</v>
      </c>
      <c r="WIE101" s="5" t="s">
        <v>46</v>
      </c>
      <c r="WIF101" s="5" t="s">
        <v>46</v>
      </c>
      <c r="WIG101" s="5" t="s">
        <v>46</v>
      </c>
      <c r="WIH101" s="5" t="s">
        <v>46</v>
      </c>
      <c r="WII101" s="5" t="s">
        <v>46</v>
      </c>
      <c r="WIJ101" s="5" t="s">
        <v>46</v>
      </c>
      <c r="WIK101" s="5" t="s">
        <v>46</v>
      </c>
      <c r="WIL101" s="5" t="s">
        <v>46</v>
      </c>
      <c r="WIM101" s="5" t="s">
        <v>46</v>
      </c>
      <c r="WIN101" s="5" t="s">
        <v>46</v>
      </c>
      <c r="WIO101" s="5" t="s">
        <v>46</v>
      </c>
      <c r="WIP101" s="5" t="s">
        <v>46</v>
      </c>
      <c r="WIQ101" s="5" t="s">
        <v>46</v>
      </c>
      <c r="WIR101" s="5" t="s">
        <v>46</v>
      </c>
      <c r="WIS101" s="5" t="s">
        <v>46</v>
      </c>
      <c r="WIT101" s="5" t="s">
        <v>46</v>
      </c>
      <c r="WIU101" s="5" t="s">
        <v>46</v>
      </c>
      <c r="WIV101" s="5" t="s">
        <v>46</v>
      </c>
      <c r="WIW101" s="5" t="s">
        <v>46</v>
      </c>
      <c r="WIX101" s="5" t="s">
        <v>46</v>
      </c>
      <c r="WIY101" s="5" t="s">
        <v>46</v>
      </c>
      <c r="WIZ101" s="5" t="s">
        <v>46</v>
      </c>
      <c r="WJA101" s="5" t="s">
        <v>46</v>
      </c>
      <c r="WJB101" s="5" t="s">
        <v>46</v>
      </c>
      <c r="WJC101" s="5" t="s">
        <v>46</v>
      </c>
      <c r="WJD101" s="5" t="s">
        <v>46</v>
      </c>
      <c r="WJE101" s="5" t="s">
        <v>46</v>
      </c>
      <c r="WJF101" s="5" t="s">
        <v>46</v>
      </c>
      <c r="WJG101" s="5" t="s">
        <v>46</v>
      </c>
      <c r="WJH101" s="5" t="s">
        <v>46</v>
      </c>
      <c r="WJI101" s="5" t="s">
        <v>46</v>
      </c>
      <c r="WJJ101" s="5" t="s">
        <v>46</v>
      </c>
      <c r="WJK101" s="5" t="s">
        <v>46</v>
      </c>
      <c r="WJL101" s="5" t="s">
        <v>46</v>
      </c>
      <c r="WJM101" s="5" t="s">
        <v>46</v>
      </c>
      <c r="WJN101" s="5" t="s">
        <v>46</v>
      </c>
      <c r="WJO101" s="5" t="s">
        <v>46</v>
      </c>
      <c r="WJP101" s="5" t="s">
        <v>46</v>
      </c>
      <c r="WJQ101" s="5" t="s">
        <v>46</v>
      </c>
      <c r="WJR101" s="5" t="s">
        <v>46</v>
      </c>
      <c r="WJS101" s="5" t="s">
        <v>46</v>
      </c>
      <c r="WJT101" s="5" t="s">
        <v>46</v>
      </c>
      <c r="WJU101" s="5" t="s">
        <v>46</v>
      </c>
      <c r="WJV101" s="5" t="s">
        <v>46</v>
      </c>
      <c r="WJW101" s="5" t="s">
        <v>46</v>
      </c>
      <c r="WJX101" s="5" t="s">
        <v>46</v>
      </c>
      <c r="WJY101" s="5" t="s">
        <v>46</v>
      </c>
      <c r="WJZ101" s="5" t="s">
        <v>46</v>
      </c>
      <c r="WKA101" s="5" t="s">
        <v>46</v>
      </c>
      <c r="WKB101" s="5" t="s">
        <v>46</v>
      </c>
      <c r="WKC101" s="5" t="s">
        <v>46</v>
      </c>
      <c r="WKD101" s="5" t="s">
        <v>46</v>
      </c>
      <c r="WKE101" s="5" t="s">
        <v>46</v>
      </c>
      <c r="WKF101" s="5" t="s">
        <v>46</v>
      </c>
      <c r="WKG101" s="5" t="s">
        <v>46</v>
      </c>
      <c r="WKH101" s="5" t="s">
        <v>46</v>
      </c>
      <c r="WKI101" s="5" t="s">
        <v>46</v>
      </c>
      <c r="WKJ101" s="5" t="s">
        <v>46</v>
      </c>
      <c r="WKK101" s="5" t="s">
        <v>46</v>
      </c>
      <c r="WKL101" s="5" t="s">
        <v>46</v>
      </c>
      <c r="WKM101" s="5" t="s">
        <v>46</v>
      </c>
      <c r="WKN101" s="5" t="s">
        <v>46</v>
      </c>
      <c r="WKO101" s="5" t="s">
        <v>46</v>
      </c>
      <c r="WKP101" s="5" t="s">
        <v>46</v>
      </c>
      <c r="WKQ101" s="5" t="s">
        <v>46</v>
      </c>
      <c r="WKR101" s="5" t="s">
        <v>46</v>
      </c>
      <c r="WKS101" s="5" t="s">
        <v>46</v>
      </c>
      <c r="WKT101" s="5" t="s">
        <v>46</v>
      </c>
      <c r="WKU101" s="5" t="s">
        <v>46</v>
      </c>
      <c r="WKV101" s="5" t="s">
        <v>46</v>
      </c>
      <c r="WKW101" s="5" t="s">
        <v>46</v>
      </c>
      <c r="WKX101" s="5" t="s">
        <v>46</v>
      </c>
      <c r="WKY101" s="5" t="s">
        <v>46</v>
      </c>
      <c r="WKZ101" s="5" t="s">
        <v>46</v>
      </c>
      <c r="WLA101" s="5" t="s">
        <v>46</v>
      </c>
      <c r="WLB101" s="5" t="s">
        <v>46</v>
      </c>
      <c r="WLC101" s="5" t="s">
        <v>46</v>
      </c>
      <c r="WLD101" s="5" t="s">
        <v>46</v>
      </c>
      <c r="WLE101" s="5" t="s">
        <v>46</v>
      </c>
      <c r="WLF101" s="5" t="s">
        <v>46</v>
      </c>
      <c r="WLG101" s="5" t="s">
        <v>46</v>
      </c>
      <c r="WLH101" s="5" t="s">
        <v>46</v>
      </c>
      <c r="WLI101" s="5" t="s">
        <v>46</v>
      </c>
      <c r="WLJ101" s="5" t="s">
        <v>46</v>
      </c>
      <c r="WLK101" s="5" t="s">
        <v>46</v>
      </c>
      <c r="WLL101" s="5" t="s">
        <v>46</v>
      </c>
      <c r="WLM101" s="5" t="s">
        <v>46</v>
      </c>
      <c r="WLN101" s="5" t="s">
        <v>46</v>
      </c>
      <c r="WLO101" s="5" t="s">
        <v>46</v>
      </c>
      <c r="WLP101" s="5" t="s">
        <v>46</v>
      </c>
      <c r="WLQ101" s="5" t="s">
        <v>46</v>
      </c>
      <c r="WLR101" s="5" t="s">
        <v>46</v>
      </c>
      <c r="WLS101" s="5" t="s">
        <v>46</v>
      </c>
      <c r="WLT101" s="5" t="s">
        <v>46</v>
      </c>
      <c r="WLU101" s="5" t="s">
        <v>46</v>
      </c>
      <c r="WLV101" s="5" t="s">
        <v>46</v>
      </c>
      <c r="WLW101" s="5" t="s">
        <v>46</v>
      </c>
      <c r="WLX101" s="5" t="s">
        <v>46</v>
      </c>
      <c r="WLY101" s="5" t="s">
        <v>46</v>
      </c>
      <c r="WLZ101" s="5" t="s">
        <v>46</v>
      </c>
      <c r="WMA101" s="5" t="s">
        <v>46</v>
      </c>
      <c r="WMB101" s="5" t="s">
        <v>46</v>
      </c>
      <c r="WMC101" s="5" t="s">
        <v>46</v>
      </c>
      <c r="WMD101" s="5" t="s">
        <v>46</v>
      </c>
      <c r="WME101" s="5" t="s">
        <v>46</v>
      </c>
      <c r="WMF101" s="5" t="s">
        <v>46</v>
      </c>
      <c r="WMG101" s="5" t="s">
        <v>46</v>
      </c>
      <c r="WMH101" s="5" t="s">
        <v>46</v>
      </c>
      <c r="WMI101" s="5" t="s">
        <v>46</v>
      </c>
      <c r="WMJ101" s="5" t="s">
        <v>46</v>
      </c>
      <c r="WMK101" s="5" t="s">
        <v>46</v>
      </c>
      <c r="WML101" s="5" t="s">
        <v>46</v>
      </c>
      <c r="WMM101" s="5" t="s">
        <v>46</v>
      </c>
      <c r="WMN101" s="5" t="s">
        <v>46</v>
      </c>
      <c r="WMO101" s="5" t="s">
        <v>46</v>
      </c>
      <c r="WMP101" s="5" t="s">
        <v>46</v>
      </c>
      <c r="WMQ101" s="5" t="s">
        <v>46</v>
      </c>
      <c r="WMR101" s="5" t="s">
        <v>46</v>
      </c>
      <c r="WMS101" s="5" t="s">
        <v>46</v>
      </c>
      <c r="WMT101" s="5" t="s">
        <v>46</v>
      </c>
      <c r="WMU101" s="5" t="s">
        <v>46</v>
      </c>
      <c r="WMV101" s="5" t="s">
        <v>46</v>
      </c>
      <c r="WMW101" s="5" t="s">
        <v>46</v>
      </c>
      <c r="WMX101" s="5" t="s">
        <v>46</v>
      </c>
      <c r="WMY101" s="5" t="s">
        <v>46</v>
      </c>
      <c r="WMZ101" s="5" t="s">
        <v>46</v>
      </c>
      <c r="WNA101" s="5" t="s">
        <v>46</v>
      </c>
      <c r="WNB101" s="5" t="s">
        <v>46</v>
      </c>
      <c r="WNC101" s="5" t="s">
        <v>46</v>
      </c>
      <c r="WND101" s="5" t="s">
        <v>46</v>
      </c>
      <c r="WNE101" s="5" t="s">
        <v>46</v>
      </c>
      <c r="WNF101" s="5" t="s">
        <v>46</v>
      </c>
      <c r="WNG101" s="5" t="s">
        <v>46</v>
      </c>
      <c r="WNH101" s="5" t="s">
        <v>46</v>
      </c>
      <c r="WNI101" s="5" t="s">
        <v>46</v>
      </c>
      <c r="WNJ101" s="5" t="s">
        <v>46</v>
      </c>
      <c r="WNK101" s="5" t="s">
        <v>46</v>
      </c>
      <c r="WNL101" s="5" t="s">
        <v>46</v>
      </c>
      <c r="WNM101" s="5" t="s">
        <v>46</v>
      </c>
      <c r="WNN101" s="5" t="s">
        <v>46</v>
      </c>
      <c r="WNO101" s="5" t="s">
        <v>46</v>
      </c>
      <c r="WNP101" s="5" t="s">
        <v>46</v>
      </c>
      <c r="WNQ101" s="5" t="s">
        <v>46</v>
      </c>
      <c r="WNR101" s="5" t="s">
        <v>46</v>
      </c>
      <c r="WNS101" s="5" t="s">
        <v>46</v>
      </c>
      <c r="WNT101" s="5" t="s">
        <v>46</v>
      </c>
      <c r="WNU101" s="5" t="s">
        <v>46</v>
      </c>
      <c r="WNV101" s="5" t="s">
        <v>46</v>
      </c>
      <c r="WNW101" s="5" t="s">
        <v>46</v>
      </c>
      <c r="WNX101" s="5" t="s">
        <v>46</v>
      </c>
      <c r="WNY101" s="5" t="s">
        <v>46</v>
      </c>
      <c r="WNZ101" s="5" t="s">
        <v>46</v>
      </c>
      <c r="WOA101" s="5" t="s">
        <v>46</v>
      </c>
      <c r="WOB101" s="5" t="s">
        <v>46</v>
      </c>
      <c r="WOC101" s="5" t="s">
        <v>46</v>
      </c>
      <c r="WOD101" s="5" t="s">
        <v>46</v>
      </c>
      <c r="WOE101" s="5" t="s">
        <v>46</v>
      </c>
      <c r="WOF101" s="5" t="s">
        <v>46</v>
      </c>
      <c r="WOG101" s="5" t="s">
        <v>46</v>
      </c>
      <c r="WOH101" s="5" t="s">
        <v>46</v>
      </c>
      <c r="WOI101" s="5" t="s">
        <v>46</v>
      </c>
      <c r="WOJ101" s="5" t="s">
        <v>46</v>
      </c>
      <c r="WOK101" s="5" t="s">
        <v>46</v>
      </c>
      <c r="WOL101" s="5" t="s">
        <v>46</v>
      </c>
      <c r="WOM101" s="5" t="s">
        <v>46</v>
      </c>
      <c r="WON101" s="5" t="s">
        <v>46</v>
      </c>
      <c r="WOO101" s="5" t="s">
        <v>46</v>
      </c>
      <c r="WOP101" s="5" t="s">
        <v>46</v>
      </c>
      <c r="WOQ101" s="5" t="s">
        <v>46</v>
      </c>
      <c r="WOR101" s="5" t="s">
        <v>46</v>
      </c>
      <c r="WOS101" s="5" t="s">
        <v>46</v>
      </c>
      <c r="WOT101" s="5" t="s">
        <v>46</v>
      </c>
      <c r="WOU101" s="5" t="s">
        <v>46</v>
      </c>
      <c r="WOV101" s="5" t="s">
        <v>46</v>
      </c>
      <c r="WOW101" s="5" t="s">
        <v>46</v>
      </c>
      <c r="WOX101" s="5" t="s">
        <v>46</v>
      </c>
      <c r="WOY101" s="5" t="s">
        <v>46</v>
      </c>
      <c r="WOZ101" s="5" t="s">
        <v>46</v>
      </c>
      <c r="WPA101" s="5" t="s">
        <v>46</v>
      </c>
      <c r="WPB101" s="5" t="s">
        <v>46</v>
      </c>
      <c r="WPC101" s="5" t="s">
        <v>46</v>
      </c>
      <c r="WPD101" s="5" t="s">
        <v>46</v>
      </c>
      <c r="WPE101" s="5" t="s">
        <v>46</v>
      </c>
      <c r="WPF101" s="5" t="s">
        <v>46</v>
      </c>
      <c r="WPG101" s="5" t="s">
        <v>46</v>
      </c>
      <c r="WPH101" s="5" t="s">
        <v>46</v>
      </c>
      <c r="WPI101" s="5" t="s">
        <v>46</v>
      </c>
      <c r="WPJ101" s="5" t="s">
        <v>46</v>
      </c>
      <c r="WPK101" s="5" t="s">
        <v>46</v>
      </c>
      <c r="WPL101" s="5" t="s">
        <v>46</v>
      </c>
      <c r="WPM101" s="5" t="s">
        <v>46</v>
      </c>
      <c r="WPN101" s="5" t="s">
        <v>46</v>
      </c>
      <c r="WPO101" s="5" t="s">
        <v>46</v>
      </c>
      <c r="WPP101" s="5" t="s">
        <v>46</v>
      </c>
      <c r="WPQ101" s="5" t="s">
        <v>46</v>
      </c>
      <c r="WPR101" s="5" t="s">
        <v>46</v>
      </c>
      <c r="WPS101" s="5" t="s">
        <v>46</v>
      </c>
      <c r="WPT101" s="5" t="s">
        <v>46</v>
      </c>
      <c r="WPU101" s="5" t="s">
        <v>46</v>
      </c>
      <c r="WPV101" s="5" t="s">
        <v>46</v>
      </c>
      <c r="WPW101" s="5" t="s">
        <v>46</v>
      </c>
      <c r="WPX101" s="5" t="s">
        <v>46</v>
      </c>
      <c r="WPY101" s="5" t="s">
        <v>46</v>
      </c>
      <c r="WPZ101" s="5" t="s">
        <v>46</v>
      </c>
      <c r="WQA101" s="5" t="s">
        <v>46</v>
      </c>
      <c r="WQB101" s="5" t="s">
        <v>46</v>
      </c>
      <c r="WQC101" s="5" t="s">
        <v>46</v>
      </c>
      <c r="WQD101" s="5" t="s">
        <v>46</v>
      </c>
      <c r="WQE101" s="5" t="s">
        <v>46</v>
      </c>
      <c r="WQF101" s="5" t="s">
        <v>46</v>
      </c>
      <c r="WQG101" s="5" t="s">
        <v>46</v>
      </c>
      <c r="WQH101" s="5" t="s">
        <v>46</v>
      </c>
      <c r="WQI101" s="5" t="s">
        <v>46</v>
      </c>
      <c r="WQJ101" s="5" t="s">
        <v>46</v>
      </c>
      <c r="WQK101" s="5" t="s">
        <v>46</v>
      </c>
      <c r="WQL101" s="5" t="s">
        <v>46</v>
      </c>
      <c r="WQM101" s="5" t="s">
        <v>46</v>
      </c>
      <c r="WQN101" s="5" t="s">
        <v>46</v>
      </c>
      <c r="WQO101" s="5" t="s">
        <v>46</v>
      </c>
      <c r="WQP101" s="5" t="s">
        <v>46</v>
      </c>
      <c r="WQQ101" s="5" t="s">
        <v>46</v>
      </c>
      <c r="WQR101" s="5" t="s">
        <v>46</v>
      </c>
      <c r="WQS101" s="5" t="s">
        <v>46</v>
      </c>
      <c r="WQT101" s="5" t="s">
        <v>46</v>
      </c>
      <c r="WQU101" s="5" t="s">
        <v>46</v>
      </c>
      <c r="WQV101" s="5" t="s">
        <v>46</v>
      </c>
      <c r="WQW101" s="5" t="s">
        <v>46</v>
      </c>
      <c r="WQX101" s="5" t="s">
        <v>46</v>
      </c>
      <c r="WQY101" s="5" t="s">
        <v>46</v>
      </c>
      <c r="WQZ101" s="5" t="s">
        <v>46</v>
      </c>
      <c r="WRA101" s="5" t="s">
        <v>46</v>
      </c>
      <c r="WRB101" s="5" t="s">
        <v>46</v>
      </c>
      <c r="WRC101" s="5" t="s">
        <v>46</v>
      </c>
      <c r="WRD101" s="5" t="s">
        <v>46</v>
      </c>
      <c r="WRE101" s="5" t="s">
        <v>46</v>
      </c>
      <c r="WRF101" s="5" t="s">
        <v>46</v>
      </c>
      <c r="WRG101" s="5" t="s">
        <v>46</v>
      </c>
      <c r="WRH101" s="5" t="s">
        <v>46</v>
      </c>
      <c r="WRI101" s="5" t="s">
        <v>46</v>
      </c>
      <c r="WRJ101" s="5" t="s">
        <v>46</v>
      </c>
      <c r="WRK101" s="5" t="s">
        <v>46</v>
      </c>
      <c r="WRL101" s="5" t="s">
        <v>46</v>
      </c>
      <c r="WRM101" s="5" t="s">
        <v>46</v>
      </c>
      <c r="WRN101" s="5" t="s">
        <v>46</v>
      </c>
      <c r="WRO101" s="5" t="s">
        <v>46</v>
      </c>
      <c r="WRP101" s="5" t="s">
        <v>46</v>
      </c>
      <c r="WRQ101" s="5" t="s">
        <v>46</v>
      </c>
      <c r="WRR101" s="5" t="s">
        <v>46</v>
      </c>
      <c r="WRS101" s="5" t="s">
        <v>46</v>
      </c>
      <c r="WRT101" s="5" t="s">
        <v>46</v>
      </c>
      <c r="WRU101" s="5" t="s">
        <v>46</v>
      </c>
      <c r="WRV101" s="5" t="s">
        <v>46</v>
      </c>
      <c r="WRW101" s="5" t="s">
        <v>46</v>
      </c>
      <c r="WRX101" s="5" t="s">
        <v>46</v>
      </c>
      <c r="WRY101" s="5" t="s">
        <v>46</v>
      </c>
      <c r="WRZ101" s="5" t="s">
        <v>46</v>
      </c>
      <c r="WSA101" s="5" t="s">
        <v>46</v>
      </c>
      <c r="WSB101" s="5" t="s">
        <v>46</v>
      </c>
      <c r="WSC101" s="5" t="s">
        <v>46</v>
      </c>
      <c r="WSD101" s="5" t="s">
        <v>46</v>
      </c>
      <c r="WSE101" s="5" t="s">
        <v>46</v>
      </c>
      <c r="WSF101" s="5" t="s">
        <v>46</v>
      </c>
      <c r="WSG101" s="5" t="s">
        <v>46</v>
      </c>
      <c r="WSH101" s="5" t="s">
        <v>46</v>
      </c>
      <c r="WSI101" s="5" t="s">
        <v>46</v>
      </c>
      <c r="WSJ101" s="5" t="s">
        <v>46</v>
      </c>
      <c r="WSK101" s="5" t="s">
        <v>46</v>
      </c>
      <c r="WSL101" s="5" t="s">
        <v>46</v>
      </c>
      <c r="WSM101" s="5" t="s">
        <v>46</v>
      </c>
      <c r="WSN101" s="5" t="s">
        <v>46</v>
      </c>
      <c r="WSO101" s="5" t="s">
        <v>46</v>
      </c>
      <c r="WSP101" s="5" t="s">
        <v>46</v>
      </c>
      <c r="WSQ101" s="5" t="s">
        <v>46</v>
      </c>
      <c r="WSR101" s="5" t="s">
        <v>46</v>
      </c>
      <c r="WSS101" s="5" t="s">
        <v>46</v>
      </c>
      <c r="WST101" s="5" t="s">
        <v>46</v>
      </c>
      <c r="WSU101" s="5" t="s">
        <v>46</v>
      </c>
      <c r="WSV101" s="5" t="s">
        <v>46</v>
      </c>
      <c r="WSW101" s="5" t="s">
        <v>46</v>
      </c>
      <c r="WSX101" s="5" t="s">
        <v>46</v>
      </c>
      <c r="WSY101" s="5" t="s">
        <v>46</v>
      </c>
      <c r="WSZ101" s="5" t="s">
        <v>46</v>
      </c>
      <c r="WTA101" s="5" t="s">
        <v>46</v>
      </c>
      <c r="WTB101" s="5" t="s">
        <v>46</v>
      </c>
      <c r="WTC101" s="5" t="s">
        <v>46</v>
      </c>
      <c r="WTD101" s="5" t="s">
        <v>46</v>
      </c>
      <c r="WTE101" s="5" t="s">
        <v>46</v>
      </c>
      <c r="WTF101" s="5" t="s">
        <v>46</v>
      </c>
      <c r="WTG101" s="5" t="s">
        <v>46</v>
      </c>
      <c r="WTH101" s="5" t="s">
        <v>46</v>
      </c>
      <c r="WTI101" s="5" t="s">
        <v>46</v>
      </c>
      <c r="WTJ101" s="5" t="s">
        <v>46</v>
      </c>
      <c r="WTK101" s="5" t="s">
        <v>46</v>
      </c>
      <c r="WTL101" s="5" t="s">
        <v>46</v>
      </c>
      <c r="WTM101" s="5" t="s">
        <v>46</v>
      </c>
      <c r="WTN101" s="5" t="s">
        <v>46</v>
      </c>
      <c r="WTO101" s="5" t="s">
        <v>46</v>
      </c>
      <c r="WTP101" s="5" t="s">
        <v>46</v>
      </c>
      <c r="WTQ101" s="5" t="s">
        <v>46</v>
      </c>
      <c r="WTR101" s="5" t="s">
        <v>46</v>
      </c>
      <c r="WTS101" s="5" t="s">
        <v>46</v>
      </c>
      <c r="WTT101" s="5" t="s">
        <v>46</v>
      </c>
      <c r="WTU101" s="5" t="s">
        <v>46</v>
      </c>
      <c r="WTV101" s="5" t="s">
        <v>46</v>
      </c>
      <c r="WTW101" s="5" t="s">
        <v>46</v>
      </c>
      <c r="WTX101" s="5" t="s">
        <v>46</v>
      </c>
      <c r="WTY101" s="5" t="s">
        <v>46</v>
      </c>
      <c r="WTZ101" s="5" t="s">
        <v>46</v>
      </c>
      <c r="WUA101" s="5" t="s">
        <v>46</v>
      </c>
      <c r="WUB101" s="5" t="s">
        <v>46</v>
      </c>
      <c r="WUC101" s="5" t="s">
        <v>46</v>
      </c>
      <c r="WUD101" s="5" t="s">
        <v>46</v>
      </c>
      <c r="WUE101" s="5" t="s">
        <v>46</v>
      </c>
      <c r="WUF101" s="5" t="s">
        <v>46</v>
      </c>
      <c r="WUG101" s="5" t="s">
        <v>46</v>
      </c>
      <c r="WUH101" s="5" t="s">
        <v>46</v>
      </c>
      <c r="WUI101" s="5" t="s">
        <v>46</v>
      </c>
      <c r="WUJ101" s="5" t="s">
        <v>46</v>
      </c>
      <c r="WUK101" s="5" t="s">
        <v>46</v>
      </c>
      <c r="WUL101" s="5" t="s">
        <v>46</v>
      </c>
      <c r="WUM101" s="5" t="s">
        <v>46</v>
      </c>
      <c r="WUN101" s="5" t="s">
        <v>46</v>
      </c>
      <c r="WUO101" s="5" t="s">
        <v>46</v>
      </c>
      <c r="WUP101" s="5" t="s">
        <v>46</v>
      </c>
      <c r="WUQ101" s="5" t="s">
        <v>46</v>
      </c>
      <c r="WUR101" s="5" t="s">
        <v>46</v>
      </c>
      <c r="WUS101" s="5" t="s">
        <v>46</v>
      </c>
      <c r="WUT101" s="5" t="s">
        <v>46</v>
      </c>
      <c r="WUU101" s="5" t="s">
        <v>46</v>
      </c>
      <c r="WUV101" s="5" t="s">
        <v>46</v>
      </c>
      <c r="WUW101" s="5" t="s">
        <v>46</v>
      </c>
      <c r="WUX101" s="5" t="s">
        <v>46</v>
      </c>
      <c r="WUY101" s="5" t="s">
        <v>46</v>
      </c>
      <c r="WUZ101" s="5" t="s">
        <v>46</v>
      </c>
      <c r="WVA101" s="5" t="s">
        <v>46</v>
      </c>
      <c r="WVB101" s="5" t="s">
        <v>46</v>
      </c>
      <c r="WVC101" s="5" t="s">
        <v>46</v>
      </c>
      <c r="WVD101" s="5" t="s">
        <v>46</v>
      </c>
      <c r="WVE101" s="5" t="s">
        <v>46</v>
      </c>
      <c r="WVF101" s="5" t="s">
        <v>46</v>
      </c>
      <c r="WVG101" s="5" t="s">
        <v>46</v>
      </c>
      <c r="WVH101" s="5" t="s">
        <v>46</v>
      </c>
      <c r="WVI101" s="5" t="s">
        <v>46</v>
      </c>
      <c r="WVJ101" s="5" t="s">
        <v>46</v>
      </c>
      <c r="WVK101" s="5" t="s">
        <v>46</v>
      </c>
      <c r="WVL101" s="5" t="s">
        <v>46</v>
      </c>
      <c r="WVM101" s="5" t="s">
        <v>46</v>
      </c>
      <c r="WVN101" s="5" t="s">
        <v>46</v>
      </c>
      <c r="WVO101" s="5" t="s">
        <v>46</v>
      </c>
      <c r="WVP101" s="5" t="s">
        <v>46</v>
      </c>
      <c r="WVQ101" s="5" t="s">
        <v>46</v>
      </c>
      <c r="WVR101" s="5" t="s">
        <v>46</v>
      </c>
      <c r="WVS101" s="5" t="s">
        <v>46</v>
      </c>
      <c r="WVT101" s="5" t="s">
        <v>46</v>
      </c>
      <c r="WVU101" s="5" t="s">
        <v>46</v>
      </c>
      <c r="WVV101" s="5" t="s">
        <v>46</v>
      </c>
      <c r="WVW101" s="5" t="s">
        <v>46</v>
      </c>
      <c r="WVX101" s="5" t="s">
        <v>46</v>
      </c>
      <c r="WVY101" s="5" t="s">
        <v>46</v>
      </c>
      <c r="WVZ101" s="5" t="s">
        <v>46</v>
      </c>
      <c r="WWA101" s="5" t="s">
        <v>46</v>
      </c>
      <c r="WWB101" s="5" t="s">
        <v>46</v>
      </c>
      <c r="WWC101" s="5" t="s">
        <v>46</v>
      </c>
      <c r="WWD101" s="5" t="s">
        <v>46</v>
      </c>
      <c r="WWE101" s="5" t="s">
        <v>46</v>
      </c>
      <c r="WWF101" s="5" t="s">
        <v>46</v>
      </c>
      <c r="WWG101" s="5" t="s">
        <v>46</v>
      </c>
      <c r="WWH101" s="5" t="s">
        <v>46</v>
      </c>
      <c r="WWI101" s="5" t="s">
        <v>46</v>
      </c>
      <c r="WWJ101" s="5" t="s">
        <v>46</v>
      </c>
      <c r="WWK101" s="5" t="s">
        <v>46</v>
      </c>
      <c r="WWL101" s="5" t="s">
        <v>46</v>
      </c>
      <c r="WWM101" s="5" t="s">
        <v>46</v>
      </c>
      <c r="WWN101" s="5" t="s">
        <v>46</v>
      </c>
      <c r="WWO101" s="5" t="s">
        <v>46</v>
      </c>
      <c r="WWP101" s="5" t="s">
        <v>46</v>
      </c>
      <c r="WWQ101" s="5" t="s">
        <v>46</v>
      </c>
      <c r="WWR101" s="5" t="s">
        <v>46</v>
      </c>
      <c r="WWS101" s="5" t="s">
        <v>46</v>
      </c>
      <c r="WWT101" s="5" t="s">
        <v>46</v>
      </c>
      <c r="WWU101" s="5" t="s">
        <v>46</v>
      </c>
      <c r="WWV101" s="5" t="s">
        <v>46</v>
      </c>
      <c r="WWW101" s="5" t="s">
        <v>46</v>
      </c>
      <c r="WWX101" s="5" t="s">
        <v>46</v>
      </c>
      <c r="WWY101" s="5" t="s">
        <v>46</v>
      </c>
      <c r="WWZ101" s="5" t="s">
        <v>46</v>
      </c>
      <c r="WXA101" s="5" t="s">
        <v>46</v>
      </c>
      <c r="WXB101" s="5" t="s">
        <v>46</v>
      </c>
      <c r="WXC101" s="5" t="s">
        <v>46</v>
      </c>
      <c r="WXD101" s="5" t="s">
        <v>46</v>
      </c>
      <c r="WXE101" s="5" t="s">
        <v>46</v>
      </c>
      <c r="WXF101" s="5" t="s">
        <v>46</v>
      </c>
      <c r="WXG101" s="5" t="s">
        <v>46</v>
      </c>
      <c r="WXH101" s="5" t="s">
        <v>46</v>
      </c>
      <c r="WXI101" s="5" t="s">
        <v>46</v>
      </c>
      <c r="WXJ101" s="5" t="s">
        <v>46</v>
      </c>
      <c r="WXK101" s="5" t="s">
        <v>46</v>
      </c>
      <c r="WXL101" s="5" t="s">
        <v>46</v>
      </c>
      <c r="WXM101" s="5" t="s">
        <v>46</v>
      </c>
      <c r="WXN101" s="5" t="s">
        <v>46</v>
      </c>
      <c r="WXO101" s="5" t="s">
        <v>46</v>
      </c>
      <c r="WXP101" s="5" t="s">
        <v>46</v>
      </c>
      <c r="WXQ101" s="5" t="s">
        <v>46</v>
      </c>
      <c r="WXR101" s="5" t="s">
        <v>46</v>
      </c>
      <c r="WXS101" s="5" t="s">
        <v>46</v>
      </c>
      <c r="WXT101" s="5" t="s">
        <v>46</v>
      </c>
      <c r="WXU101" s="5" t="s">
        <v>46</v>
      </c>
      <c r="WXV101" s="5" t="s">
        <v>46</v>
      </c>
      <c r="WXW101" s="5" t="s">
        <v>46</v>
      </c>
      <c r="WXX101" s="5" t="s">
        <v>46</v>
      </c>
      <c r="WXY101" s="5" t="s">
        <v>46</v>
      </c>
      <c r="WXZ101" s="5" t="s">
        <v>46</v>
      </c>
      <c r="WYA101" s="5" t="s">
        <v>46</v>
      </c>
      <c r="WYB101" s="5" t="s">
        <v>46</v>
      </c>
      <c r="WYC101" s="5" t="s">
        <v>46</v>
      </c>
      <c r="WYD101" s="5" t="s">
        <v>46</v>
      </c>
      <c r="WYE101" s="5" t="s">
        <v>46</v>
      </c>
      <c r="WYF101" s="5" t="s">
        <v>46</v>
      </c>
      <c r="WYG101" s="5" t="s">
        <v>46</v>
      </c>
      <c r="WYH101" s="5" t="s">
        <v>46</v>
      </c>
      <c r="WYI101" s="5" t="s">
        <v>46</v>
      </c>
      <c r="WYJ101" s="5" t="s">
        <v>46</v>
      </c>
      <c r="WYK101" s="5" t="s">
        <v>46</v>
      </c>
      <c r="WYL101" s="5" t="s">
        <v>46</v>
      </c>
      <c r="WYM101" s="5" t="s">
        <v>46</v>
      </c>
      <c r="WYN101" s="5" t="s">
        <v>46</v>
      </c>
      <c r="WYO101" s="5" t="s">
        <v>46</v>
      </c>
      <c r="WYP101" s="5" t="s">
        <v>46</v>
      </c>
      <c r="WYQ101" s="5" t="s">
        <v>46</v>
      </c>
      <c r="WYR101" s="5" t="s">
        <v>46</v>
      </c>
      <c r="WYS101" s="5" t="s">
        <v>46</v>
      </c>
      <c r="WYT101" s="5" t="s">
        <v>46</v>
      </c>
      <c r="WYU101" s="5" t="s">
        <v>46</v>
      </c>
      <c r="WYV101" s="5" t="s">
        <v>46</v>
      </c>
      <c r="WYW101" s="5" t="s">
        <v>46</v>
      </c>
      <c r="WYX101" s="5" t="s">
        <v>46</v>
      </c>
      <c r="WYY101" s="5" t="s">
        <v>46</v>
      </c>
      <c r="WYZ101" s="5" t="s">
        <v>46</v>
      </c>
      <c r="WZA101" s="5" t="s">
        <v>46</v>
      </c>
      <c r="WZB101" s="5" t="s">
        <v>46</v>
      </c>
      <c r="WZC101" s="5" t="s">
        <v>46</v>
      </c>
      <c r="WZD101" s="5" t="s">
        <v>46</v>
      </c>
      <c r="WZE101" s="5" t="s">
        <v>46</v>
      </c>
      <c r="WZF101" s="5" t="s">
        <v>46</v>
      </c>
      <c r="WZG101" s="5" t="s">
        <v>46</v>
      </c>
      <c r="WZH101" s="5" t="s">
        <v>46</v>
      </c>
      <c r="WZI101" s="5" t="s">
        <v>46</v>
      </c>
      <c r="WZJ101" s="5" t="s">
        <v>46</v>
      </c>
      <c r="WZK101" s="5" t="s">
        <v>46</v>
      </c>
      <c r="WZL101" s="5" t="s">
        <v>46</v>
      </c>
      <c r="WZM101" s="5" t="s">
        <v>46</v>
      </c>
      <c r="WZN101" s="5" t="s">
        <v>46</v>
      </c>
      <c r="WZO101" s="5" t="s">
        <v>46</v>
      </c>
      <c r="WZP101" s="5" t="s">
        <v>46</v>
      </c>
      <c r="WZQ101" s="5" t="s">
        <v>46</v>
      </c>
      <c r="WZR101" s="5" t="s">
        <v>46</v>
      </c>
      <c r="WZS101" s="5" t="s">
        <v>46</v>
      </c>
      <c r="WZT101" s="5" t="s">
        <v>46</v>
      </c>
      <c r="WZU101" s="5" t="s">
        <v>46</v>
      </c>
      <c r="WZV101" s="5" t="s">
        <v>46</v>
      </c>
      <c r="WZW101" s="5" t="s">
        <v>46</v>
      </c>
      <c r="WZX101" s="5" t="s">
        <v>46</v>
      </c>
      <c r="WZY101" s="5" t="s">
        <v>46</v>
      </c>
      <c r="WZZ101" s="5" t="s">
        <v>46</v>
      </c>
      <c r="XAA101" s="5" t="s">
        <v>46</v>
      </c>
      <c r="XAB101" s="5" t="s">
        <v>46</v>
      </c>
      <c r="XAC101" s="5" t="s">
        <v>46</v>
      </c>
      <c r="XAD101" s="5" t="s">
        <v>46</v>
      </c>
      <c r="XAE101" s="5" t="s">
        <v>46</v>
      </c>
      <c r="XAF101" s="5" t="s">
        <v>46</v>
      </c>
      <c r="XAG101" s="5" t="s">
        <v>46</v>
      </c>
      <c r="XAH101" s="5" t="s">
        <v>46</v>
      </c>
      <c r="XAI101" s="5" t="s">
        <v>46</v>
      </c>
      <c r="XAJ101" s="5" t="s">
        <v>46</v>
      </c>
      <c r="XAK101" s="5" t="s">
        <v>46</v>
      </c>
      <c r="XAL101" s="5" t="s">
        <v>46</v>
      </c>
      <c r="XAM101" s="5" t="s">
        <v>46</v>
      </c>
      <c r="XAN101" s="5" t="s">
        <v>46</v>
      </c>
      <c r="XAO101" s="5" t="s">
        <v>46</v>
      </c>
      <c r="XAP101" s="5" t="s">
        <v>46</v>
      </c>
      <c r="XAQ101" s="5" t="s">
        <v>46</v>
      </c>
      <c r="XAR101" s="5" t="s">
        <v>46</v>
      </c>
      <c r="XAS101" s="5" t="s">
        <v>46</v>
      </c>
      <c r="XAT101" s="5" t="s">
        <v>46</v>
      </c>
      <c r="XAU101" s="5" t="s">
        <v>46</v>
      </c>
      <c r="XAV101" s="5" t="s">
        <v>46</v>
      </c>
      <c r="XAW101" s="5" t="s">
        <v>46</v>
      </c>
      <c r="XAX101" s="5" t="s">
        <v>46</v>
      </c>
      <c r="XAY101" s="5" t="s">
        <v>46</v>
      </c>
      <c r="XAZ101" s="5" t="s">
        <v>46</v>
      </c>
      <c r="XBA101" s="5" t="s">
        <v>46</v>
      </c>
      <c r="XBB101" s="5" t="s">
        <v>46</v>
      </c>
      <c r="XBC101" s="5" t="s">
        <v>46</v>
      </c>
      <c r="XBD101" s="5" t="s">
        <v>46</v>
      </c>
      <c r="XBE101" s="5" t="s">
        <v>46</v>
      </c>
      <c r="XBF101" s="5" t="s">
        <v>46</v>
      </c>
      <c r="XBG101" s="5" t="s">
        <v>46</v>
      </c>
      <c r="XBH101" s="5" t="s">
        <v>46</v>
      </c>
      <c r="XBI101" s="5" t="s">
        <v>46</v>
      </c>
      <c r="XBJ101" s="5" t="s">
        <v>46</v>
      </c>
      <c r="XBK101" s="5" t="s">
        <v>46</v>
      </c>
      <c r="XBL101" s="5" t="s">
        <v>46</v>
      </c>
      <c r="XBM101" s="5" t="s">
        <v>46</v>
      </c>
      <c r="XBN101" s="5" t="s">
        <v>46</v>
      </c>
      <c r="XBO101" s="5" t="s">
        <v>46</v>
      </c>
      <c r="XBP101" s="5" t="s">
        <v>46</v>
      </c>
      <c r="XBQ101" s="5" t="s">
        <v>46</v>
      </c>
      <c r="XBR101" s="5" t="s">
        <v>46</v>
      </c>
      <c r="XBS101" s="5" t="s">
        <v>46</v>
      </c>
      <c r="XBT101" s="5" t="s">
        <v>46</v>
      </c>
      <c r="XBU101" s="5" t="s">
        <v>46</v>
      </c>
      <c r="XBV101" s="5" t="s">
        <v>46</v>
      </c>
      <c r="XBW101" s="5" t="s">
        <v>46</v>
      </c>
      <c r="XBX101" s="5" t="s">
        <v>46</v>
      </c>
      <c r="XBY101" s="5" t="s">
        <v>46</v>
      </c>
      <c r="XBZ101" s="5" t="s">
        <v>46</v>
      </c>
      <c r="XCA101" s="5" t="s">
        <v>46</v>
      </c>
      <c r="XCB101" s="5" t="s">
        <v>46</v>
      </c>
      <c r="XCC101" s="5" t="s">
        <v>46</v>
      </c>
      <c r="XCD101" s="5" t="s">
        <v>46</v>
      </c>
      <c r="XCE101" s="5" t="s">
        <v>46</v>
      </c>
      <c r="XCF101" s="5" t="s">
        <v>46</v>
      </c>
      <c r="XCG101" s="5" t="s">
        <v>46</v>
      </c>
      <c r="XCH101" s="5" t="s">
        <v>46</v>
      </c>
      <c r="XCI101" s="5" t="s">
        <v>46</v>
      </c>
      <c r="XCJ101" s="5" t="s">
        <v>46</v>
      </c>
      <c r="XCK101" s="5" t="s">
        <v>46</v>
      </c>
      <c r="XCL101" s="5" t="s">
        <v>46</v>
      </c>
      <c r="XCM101" s="5" t="s">
        <v>46</v>
      </c>
      <c r="XCN101" s="5" t="s">
        <v>46</v>
      </c>
      <c r="XCO101" s="5" t="s">
        <v>46</v>
      </c>
      <c r="XCP101" s="5" t="s">
        <v>46</v>
      </c>
      <c r="XCQ101" s="5" t="s">
        <v>46</v>
      </c>
      <c r="XCR101" s="5" t="s">
        <v>46</v>
      </c>
      <c r="XCS101" s="5" t="s">
        <v>46</v>
      </c>
      <c r="XCT101" s="5" t="s">
        <v>46</v>
      </c>
      <c r="XCU101" s="5" t="s">
        <v>46</v>
      </c>
      <c r="XCV101" s="5" t="s">
        <v>46</v>
      </c>
      <c r="XCW101" s="5" t="s">
        <v>46</v>
      </c>
      <c r="XCX101" s="5" t="s">
        <v>46</v>
      </c>
      <c r="XCY101" s="5" t="s">
        <v>46</v>
      </c>
      <c r="XCZ101" s="5" t="s">
        <v>46</v>
      </c>
      <c r="XDA101" s="5" t="s">
        <v>46</v>
      </c>
      <c r="XDB101" s="5" t="s">
        <v>46</v>
      </c>
      <c r="XDC101" s="5" t="s">
        <v>46</v>
      </c>
      <c r="XDD101" s="5" t="s">
        <v>46</v>
      </c>
      <c r="XDE101" s="5" t="s">
        <v>46</v>
      </c>
      <c r="XDF101" s="5" t="s">
        <v>46</v>
      </c>
      <c r="XDG101" s="5" t="s">
        <v>46</v>
      </c>
      <c r="XDH101" s="5" t="s">
        <v>46</v>
      </c>
      <c r="XDI101" s="5" t="s">
        <v>46</v>
      </c>
      <c r="XDJ101" s="5" t="s">
        <v>46</v>
      </c>
      <c r="XDK101" s="5" t="s">
        <v>46</v>
      </c>
      <c r="XDL101" s="5" t="s">
        <v>46</v>
      </c>
      <c r="XDM101" s="5" t="s">
        <v>46</v>
      </c>
      <c r="XDN101" s="5" t="s">
        <v>46</v>
      </c>
      <c r="XDO101" s="5" t="s">
        <v>46</v>
      </c>
      <c r="XDP101" s="5" t="s">
        <v>46</v>
      </c>
      <c r="XDQ101" s="5" t="s">
        <v>46</v>
      </c>
      <c r="XDR101" s="5" t="s">
        <v>46</v>
      </c>
      <c r="XDS101" s="5" t="s">
        <v>46</v>
      </c>
      <c r="XDT101" s="5" t="s">
        <v>46</v>
      </c>
      <c r="XDU101" s="5" t="s">
        <v>46</v>
      </c>
      <c r="XDV101" s="5" t="s">
        <v>46</v>
      </c>
      <c r="XDW101" s="5" t="s">
        <v>46</v>
      </c>
      <c r="XDX101" s="5" t="s">
        <v>46</v>
      </c>
      <c r="XDY101" s="5" t="s">
        <v>46</v>
      </c>
      <c r="XDZ101" s="5" t="s">
        <v>46</v>
      </c>
      <c r="XEA101" s="5" t="s">
        <v>46</v>
      </c>
      <c r="XEB101" s="5" t="s">
        <v>46</v>
      </c>
      <c r="XEC101" s="5" t="s">
        <v>46</v>
      </c>
      <c r="XED101" s="5" t="s">
        <v>46</v>
      </c>
      <c r="XEE101" s="5" t="s">
        <v>46</v>
      </c>
      <c r="XEF101" s="5" t="s">
        <v>46</v>
      </c>
      <c r="XEG101" s="5" t="s">
        <v>46</v>
      </c>
      <c r="XEH101" s="5" t="s">
        <v>46</v>
      </c>
      <c r="XEI101" s="5" t="s">
        <v>46</v>
      </c>
      <c r="XEJ101" s="5" t="s">
        <v>46</v>
      </c>
      <c r="XEK101" s="5" t="s">
        <v>46</v>
      </c>
      <c r="XEL101" s="5" t="s">
        <v>46</v>
      </c>
      <c r="XEM101" s="5" t="s">
        <v>46</v>
      </c>
      <c r="XEN101" s="5" t="s">
        <v>46</v>
      </c>
      <c r="XEO101" s="5" t="s">
        <v>46</v>
      </c>
      <c r="XEP101" s="5" t="s">
        <v>46</v>
      </c>
      <c r="XEQ101" s="5" t="s">
        <v>46</v>
      </c>
      <c r="XER101" s="5" t="s">
        <v>46</v>
      </c>
      <c r="XES101" s="5" t="s">
        <v>46</v>
      </c>
      <c r="XET101" s="5" t="s">
        <v>46</v>
      </c>
      <c r="XEU101" s="5" t="s">
        <v>46</v>
      </c>
      <c r="XEV101" s="5" t="s">
        <v>46</v>
      </c>
      <c r="XEW101" s="5" t="s">
        <v>46</v>
      </c>
      <c r="XEX101" s="5" t="s">
        <v>46</v>
      </c>
      <c r="XEY101" s="5" t="s">
        <v>46</v>
      </c>
      <c r="XEZ101" s="5" t="s">
        <v>46</v>
      </c>
      <c r="XFA101" s="5" t="s">
        <v>46</v>
      </c>
      <c r="XFB101" s="5" t="s">
        <v>46</v>
      </c>
      <c r="XFC101" s="5" t="s">
        <v>46</v>
      </c>
      <c r="XFD101" s="5" t="s">
        <v>46</v>
      </c>
    </row>
    <row r="102" spans="1:16384" x14ac:dyDescent="0.2">
      <c r="B102" s="5" t="s">
        <v>42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2"/>
  <sheetViews>
    <sheetView zoomScale="130" zoomScaleNormal="130" workbookViewId="0">
      <pane ySplit="1" topLeftCell="A2" activePane="bottomLeft" state="frozen"/>
      <selection pane="bottomLeft" activeCell="H3" sqref="H3"/>
    </sheetView>
  </sheetViews>
  <sheetFormatPr defaultColWidth="9.140625" defaultRowHeight="11.25" x14ac:dyDescent="0.2"/>
  <cols>
    <col min="1" max="1" width="9.140625" style="5"/>
    <col min="2" max="2" width="15.85546875" style="5" bestFit="1" customWidth="1"/>
    <col min="3" max="3" width="15.85546875" style="5" customWidth="1"/>
    <col min="4" max="4" width="13.140625" style="5" bestFit="1" customWidth="1"/>
    <col min="5" max="5" width="15" style="5" bestFit="1" customWidth="1"/>
    <col min="6" max="6" width="26" style="5" bestFit="1" customWidth="1"/>
    <col min="7" max="7" width="8.140625" style="5" customWidth="1"/>
    <col min="8" max="16384" width="9.140625" style="5"/>
  </cols>
  <sheetData>
    <row r="1" spans="2:8" s="1" customFormat="1" x14ac:dyDescent="0.2">
      <c r="B1" s="1" t="s">
        <v>63</v>
      </c>
      <c r="C1" s="1" t="s">
        <v>64</v>
      </c>
      <c r="D1" s="1" t="s">
        <v>60</v>
      </c>
      <c r="E1" s="1" t="s">
        <v>62</v>
      </c>
      <c r="F1" s="1" t="s">
        <v>65</v>
      </c>
    </row>
    <row r="2" spans="2:8" x14ac:dyDescent="0.2">
      <c r="B2" s="2" t="s">
        <v>1</v>
      </c>
      <c r="C2" s="2" t="s">
        <v>1</v>
      </c>
      <c r="D2" s="2"/>
      <c r="E2" s="2" t="s">
        <v>2</v>
      </c>
      <c r="F2" s="5">
        <f>IF(AND(B2="",C2="",D2="",E2=""),"",SUMIFS(Input!C$2:C$5000,Input!A$2:A$5000,IF(B2="","*",B2),Input!H$2:H$5000,IF(C2="","*",C2),Input!D$2:D$5000,IF(D2="","*",D2),Input!E$2:E$5000,IF(E2="","*",E2)))</f>
        <v>41.5</v>
      </c>
      <c r="H2" s="5">
        <f>SUM(F2:F7)</f>
        <v>277.25</v>
      </c>
    </row>
    <row r="3" spans="2:8" x14ac:dyDescent="0.2">
      <c r="B3" s="2"/>
      <c r="C3" s="2" t="s">
        <v>1</v>
      </c>
      <c r="D3" s="2"/>
      <c r="E3" s="2" t="s">
        <v>4</v>
      </c>
      <c r="F3" s="5">
        <f>IF(AND(B3="",C3="",D3="",E3=""),"",SUMIFS(Input!C$2:C$5000,Input!A$2:A$5000,IF(B3="","*",B3),Input!H$2:H$5000,IF(C3="","*",C3),Input!D$2:D$5000,IF(D3="","*",D3),Input!E$2:E$5000,IF(E3="","*",E3)))</f>
        <v>17.5</v>
      </c>
    </row>
    <row r="4" spans="2:8" x14ac:dyDescent="0.2">
      <c r="B4" s="2"/>
      <c r="C4" s="2" t="s">
        <v>1</v>
      </c>
      <c r="D4" s="2"/>
      <c r="E4" s="2" t="s">
        <v>9</v>
      </c>
      <c r="F4" s="5">
        <f>IF(AND(B4="",C4="",D4="",E4=""),"",SUMIFS(Input!C$2:C$5000,Input!A$2:A$5000,IF(B4="","*",B4),Input!H$2:H$5000,IF(C4="","*",C4),Input!D$2:D$5000,IF(D4="","*",D4),Input!E$2:E$5000,IF(E4="","*",E4)))</f>
        <v>120</v>
      </c>
    </row>
    <row r="5" spans="2:8" x14ac:dyDescent="0.2">
      <c r="B5" s="2"/>
      <c r="C5" s="2" t="s">
        <v>1</v>
      </c>
      <c r="D5" s="2"/>
      <c r="E5" s="2" t="s">
        <v>6</v>
      </c>
      <c r="F5" s="5">
        <f>IF(AND(B5="",C5="",D5="",E5=""),"",SUMIFS(Input!C$2:C$5000,Input!A$2:A$5000,IF(B5="","*",B5),Input!H$2:H$5000,IF(C5="","*",C5),Input!D$2:D$5000,IF(D5="","*",D5),Input!E$2:E$5000,IF(E5="","*",E5)))</f>
        <v>50</v>
      </c>
    </row>
    <row r="6" spans="2:8" x14ac:dyDescent="0.2">
      <c r="B6" s="2"/>
      <c r="C6" s="2" t="s">
        <v>1</v>
      </c>
      <c r="D6" s="2"/>
      <c r="E6" s="2" t="s">
        <v>14</v>
      </c>
      <c r="F6" s="5">
        <f>IF(AND(B6="",C6="",D6="",E6=""),"",SUMIFS(Input!C$2:C$5000,Input!A$2:A$5000,IF(B6="","*",B6),Input!H$2:H$5000,IF(C6="","*",C6),Input!D$2:D$5000,IF(D6="","*",D6),Input!E$2:E$5000,IF(E6="","*",E6)))</f>
        <v>8.25</v>
      </c>
    </row>
    <row r="7" spans="2:8" x14ac:dyDescent="0.2">
      <c r="B7" s="2"/>
      <c r="C7" s="2" t="s">
        <v>1</v>
      </c>
      <c r="D7" s="2"/>
      <c r="E7" s="2" t="s">
        <v>13</v>
      </c>
      <c r="F7" s="5">
        <f>IF(AND(B7="",C7="",D7="",E7=""),"",SUMIFS(Input!C$2:C$5000,Input!A$2:A$5000,IF(B7="","*",B7),Input!H$2:H$5000,IF(C7="","*",C7),Input!D$2:D$5000,IF(D7="","*",D7),Input!E$2:E$5000,IF(E7="","*",E7)))</f>
        <v>40</v>
      </c>
    </row>
    <row r="8" spans="2:8" x14ac:dyDescent="0.2">
      <c r="B8" s="2"/>
      <c r="C8" s="2"/>
      <c r="D8" s="2"/>
      <c r="E8" s="2"/>
      <c r="F8" s="5" t="str">
        <f>IF(AND(B8="",C8="",D8="",E8=""),"",SUMIFS(Input!C$2:C$5000,Input!A$2:A$5000,IF(B8="","*",B8),Input!H$2:H$5000,IF(C8="","*",C8),Input!D$2:D$5000,IF(D8="","*",D8),Input!E$2:E$5000,IF(E8="","*",E8)))</f>
        <v/>
      </c>
    </row>
    <row r="9" spans="2:8" x14ac:dyDescent="0.2">
      <c r="B9" s="2"/>
      <c r="C9" s="2"/>
      <c r="D9" s="2"/>
      <c r="E9" s="2"/>
      <c r="F9" s="5" t="str">
        <f>IF(AND(B9="",C9="",D9="",E9=""),"",SUMIFS(Input!C$2:C$5000,Input!A$2:A$5000,IF(B9="","*",B9),Input!H$2:H$5000,IF(C9="","*",C9),Input!D$2:D$5000,IF(D9="","*",D9),Input!E$2:E$5000,IF(E9="","*",E9)))</f>
        <v/>
      </c>
    </row>
    <row r="10" spans="2:8" x14ac:dyDescent="0.2">
      <c r="B10" s="2"/>
      <c r="C10" s="2"/>
      <c r="D10" s="2"/>
      <c r="E10" s="2"/>
      <c r="F10" s="5" t="str">
        <f>IF(AND(B10="",C10="",D10="",E10=""),"",SUMIFS(Input!C$2:C$5000,Input!A$2:A$5000,IF(B10="","*",B10),Input!H$2:H$5000,IF(C10="","*",C10),Input!D$2:D$5000,IF(D10="","*",D10),Input!E$2:E$5000,IF(E10="","*",E10)))</f>
        <v/>
      </c>
    </row>
    <row r="11" spans="2:8" x14ac:dyDescent="0.2">
      <c r="B11" s="2"/>
      <c r="C11" s="2"/>
      <c r="D11" s="2"/>
      <c r="E11" s="2"/>
      <c r="F11" s="5" t="str">
        <f>IF(AND(B11="",C11="",D11="",E11=""),"",SUMIFS(Input!C$2:C$5000,Input!A$2:A$5000,IF(B11="","*",B11),Input!H$2:H$5000,IF(C11="","*",C11),Input!D$2:D$5000,IF(D11="","*",D11),Input!E$2:E$5000,IF(E11="","*",E11)))</f>
        <v/>
      </c>
    </row>
    <row r="12" spans="2:8" x14ac:dyDescent="0.2">
      <c r="B12" s="2"/>
      <c r="C12" s="2"/>
      <c r="D12" s="2"/>
      <c r="E12" s="2"/>
      <c r="F12" s="5" t="str">
        <f>IF(AND(B12="",C12="",D12="",E12=""),"",SUMIFS(Input!C$2:C$5000,Input!A$2:A$5000,IF(B12="","*",B12),Input!H$2:H$5000,IF(C12="","*",C12),Input!D$2:D$5000,IF(D12="","*",D12),Input!E$2:E$5000,IF(E12="","*",E12)))</f>
        <v/>
      </c>
    </row>
    <row r="13" spans="2:8" x14ac:dyDescent="0.2">
      <c r="B13" s="2"/>
      <c r="C13" s="2"/>
      <c r="D13" s="2"/>
      <c r="E13" s="2"/>
      <c r="F13" s="5" t="str">
        <f>IF(AND(B13="",C13="",D13="",E13=""),"",SUMIFS(Input!C$2:C$5000,Input!A$2:A$5000,IF(B13="","*",B13),Input!H$2:H$5000,IF(C13="","*",C13),Input!D$2:D$5000,IF(D13="","*",D13),Input!E$2:E$5000,IF(E13="","*",E13)))</f>
        <v/>
      </c>
    </row>
    <row r="14" spans="2:8" x14ac:dyDescent="0.2">
      <c r="B14" s="2"/>
      <c r="C14" s="2"/>
      <c r="D14" s="2"/>
      <c r="E14" s="2"/>
      <c r="F14" s="5" t="str">
        <f>IF(AND(B14="",C14="",D14="",E14=""),"",SUMIFS(Input!C$2:C$5000,Input!A$2:A$5000,IF(B14="","*",B14),Input!H$2:H$5000,IF(C14="","*",C14),Input!D$2:D$5000,IF(D14="","*",D14),Input!E$2:E$5000,IF(E14="","*",E14)))</f>
        <v/>
      </c>
    </row>
    <row r="15" spans="2:8" x14ac:dyDescent="0.2">
      <c r="B15" s="2"/>
      <c r="C15" s="2"/>
      <c r="D15" s="2"/>
      <c r="E15" s="2"/>
      <c r="F15" s="5" t="str">
        <f>IF(AND(B15="",C15="",D15="",E15=""),"",SUMIFS(Input!C$2:C$5000,Input!A$2:A$5000,IF(B15="","*",B15),Input!H$2:H$5000,IF(C15="","*",C15),Input!D$2:D$5000,IF(D15="","*",D15),Input!E$2:E$5000,IF(E15="","*",E15)))</f>
        <v/>
      </c>
    </row>
    <row r="16" spans="2:8" x14ac:dyDescent="0.2">
      <c r="B16" s="2"/>
      <c r="C16" s="2"/>
      <c r="D16" s="2"/>
      <c r="E16" s="2"/>
      <c r="F16" s="5" t="str">
        <f>IF(AND(B16="",C16="",D16="",E16=""),"",SUMIFS(Input!C$2:C$5000,Input!A$2:A$5000,IF(B16="","*",B16),Input!H$2:H$5000,IF(C16="","*",C16),Input!D$2:D$5000,IF(D16="","*",D16),Input!E$2:E$5000,IF(E16="","*",E16)))</f>
        <v/>
      </c>
    </row>
    <row r="17" spans="2:7" x14ac:dyDescent="0.2">
      <c r="B17" s="2"/>
      <c r="C17" s="2"/>
      <c r="D17" s="2"/>
      <c r="E17" s="2"/>
      <c r="F17" s="5" t="str">
        <f>IF(AND(B17="",C17="",D17="",E17=""),"",SUMIFS(Input!C$2:C$5000,Input!A$2:A$5000,IF(B17="","*",B17),Input!H$2:H$5000,IF(C17="","*",C17),Input!D$2:D$5000,IF(D17="","*",D17),Input!E$2:E$5000,IF(E17="","*",E17)))</f>
        <v/>
      </c>
    </row>
    <row r="18" spans="2:7" x14ac:dyDescent="0.2">
      <c r="B18" s="2"/>
      <c r="C18" s="2"/>
      <c r="D18" s="2"/>
      <c r="E18" s="2"/>
      <c r="F18" s="5" t="str">
        <f>IF(AND(B18="",C18="",D18="",E18=""),"",SUMIFS(Input!C$2:C$5000,Input!A$2:A$5000,IF(B18="","*",B18),Input!H$2:H$5000,IF(C18="","*",C18),Input!D$2:D$5000,IF(D18="","*",D18),Input!E$2:E$5000,IF(E18="","*",E18)))</f>
        <v/>
      </c>
    </row>
    <row r="19" spans="2:7" x14ac:dyDescent="0.2">
      <c r="B19" s="2"/>
      <c r="C19" s="2"/>
      <c r="D19" s="2"/>
      <c r="E19" s="2"/>
      <c r="F19" s="5" t="str">
        <f>IF(AND(B19="",C19="",D19="",E19=""),"",SUMIFS(Input!C$2:C$5000,Input!A$2:A$5000,IF(B19="","*",B19),Input!H$2:H$5000,IF(C19="","*",C19),Input!D$2:D$5000,IF(D19="","*",D19),Input!E$2:E$5000,IF(E19="","*",E19)))</f>
        <v/>
      </c>
    </row>
    <row r="20" spans="2:7" s="6" customFormat="1" x14ac:dyDescent="0.2">
      <c r="B20" s="2"/>
      <c r="C20" s="2"/>
      <c r="D20" s="2"/>
      <c r="E20" s="2"/>
      <c r="F20" s="5" t="str">
        <f>IF(AND(B20="",C20="",D20="",E20=""),"",SUMIFS(Input!C$2:C$5000,Input!A$2:A$5000,IF(B20="","*",B20),Input!H$2:H$5000,IF(C20="","*",C20),Input!D$2:D$5000,IF(D20="","*",D20),Input!E$2:E$5000,IF(E20="","*",E20)))</f>
        <v/>
      </c>
      <c r="G20" s="5"/>
    </row>
    <row r="21" spans="2:7" s="6" customFormat="1" x14ac:dyDescent="0.2">
      <c r="B21" s="2"/>
      <c r="C21" s="2"/>
      <c r="D21" s="2"/>
      <c r="E21" s="2"/>
      <c r="F21" s="5" t="str">
        <f>IF(AND(B21="",C21="",D21="",E21=""),"",SUMIFS(Input!C$2:C$5000,Input!A$2:A$5000,IF(B21="","*",B21),Input!H$2:H$5000,IF(C21="","*",C21),Input!D$2:D$5000,IF(D21="","*",D21),Input!E$2:E$5000,IF(E21="","*",E21)))</f>
        <v/>
      </c>
      <c r="G21" s="5"/>
    </row>
    <row r="22" spans="2:7" x14ac:dyDescent="0.2">
      <c r="B22" s="2"/>
      <c r="C22" s="2"/>
      <c r="D22" s="2"/>
      <c r="E22" s="2"/>
      <c r="F22" s="5" t="str">
        <f>IF(AND(B22="",C22="",D22="",E22=""),"",SUMIFS(Input!C$2:C$5000,Input!A$2:A$5000,IF(B22="","*",B22),Input!H$2:H$5000,IF(C22="","*",C22),Input!D$2:D$5000,IF(D22="","*",D22),Input!E$2:E$5000,IF(E22="","*",E22)))</f>
        <v/>
      </c>
    </row>
    <row r="23" spans="2:7" x14ac:dyDescent="0.2">
      <c r="B23" s="2"/>
      <c r="C23" s="2"/>
      <c r="D23" s="2"/>
      <c r="E23" s="2"/>
      <c r="F23" s="5" t="str">
        <f>IF(AND(B23="",C23="",D23="",E23=""),"",SUMIFS(Input!C$2:C$5000,Input!A$2:A$5000,IF(B23="","*",B23),Input!H$2:H$5000,IF(C23="","*",C23),Input!D$2:D$5000,IF(D23="","*",D23),Input!E$2:E$5000,IF(E23="","*",E23)))</f>
        <v/>
      </c>
    </row>
    <row r="24" spans="2:7" x14ac:dyDescent="0.2">
      <c r="B24" s="2"/>
      <c r="C24" s="2"/>
      <c r="D24" s="2"/>
      <c r="E24" s="2"/>
      <c r="F24" s="5" t="str">
        <f>IF(AND(B24="",C24="",D24="",E24=""),"",SUMIFS(Input!C$2:C$5000,Input!A$2:A$5000,IF(B24="","*",B24),Input!H$2:H$5000,IF(C24="","*",C24),Input!D$2:D$5000,IF(D24="","*",D24),Input!E$2:E$5000,IF(E24="","*",E24)))</f>
        <v/>
      </c>
    </row>
    <row r="25" spans="2:7" x14ac:dyDescent="0.2">
      <c r="B25" s="2"/>
      <c r="C25" s="2"/>
      <c r="D25" s="2"/>
      <c r="E25" s="2"/>
      <c r="F25" s="5" t="str">
        <f>IF(AND(B25="",C25="",D25="",E25=""),"",SUMIFS(Input!C$2:C$5000,Input!A$2:A$5000,IF(B25="","*",B25),Input!H$2:H$5000,IF(C25="","*",C25),Input!D$2:D$5000,IF(D25="","*",D25),Input!E$2:E$5000,IF(E25="","*",E25)))</f>
        <v/>
      </c>
    </row>
    <row r="26" spans="2:7" x14ac:dyDescent="0.2">
      <c r="B26" s="2"/>
      <c r="C26" s="2"/>
      <c r="D26" s="2"/>
      <c r="E26" s="2"/>
      <c r="F26" s="5" t="str">
        <f>IF(AND(B26="",C26="",D26="",E26=""),"",SUMIFS(Input!C$2:C$5000,Input!A$2:A$5000,IF(B26="","*",B26),Input!H$2:H$5000,IF(C26="","*",C26),Input!D$2:D$5000,IF(D26="","*",D26),Input!E$2:E$5000,IF(E26="","*",E26)))</f>
        <v/>
      </c>
    </row>
    <row r="27" spans="2:7" x14ac:dyDescent="0.2">
      <c r="B27" s="2"/>
      <c r="C27" s="2"/>
      <c r="D27" s="2"/>
      <c r="E27" s="2"/>
      <c r="F27" s="5" t="str">
        <f>IF(AND(B27="",C27="",D27="",E27=""),"",SUMIFS(Input!C$2:C$5000,Input!A$2:A$5000,IF(B27="","*",B27),Input!H$2:H$5000,IF(C27="","*",C27),Input!D$2:D$5000,IF(D27="","*",D27),Input!E$2:E$5000,IF(E27="","*",E27)))</f>
        <v/>
      </c>
    </row>
    <row r="28" spans="2:7" x14ac:dyDescent="0.2">
      <c r="B28" s="2"/>
      <c r="C28" s="2"/>
      <c r="D28" s="2"/>
      <c r="E28" s="2"/>
      <c r="F28" s="5" t="str">
        <f>IF(AND(B28="",C28="",D28="",E28=""),"",SUMIFS(Input!C$2:C$5000,Input!A$2:A$5000,IF(B28="","*",B28),Input!H$2:H$5000,IF(C28="","*",C28),Input!D$2:D$5000,IF(D28="","*",D28),Input!E$2:E$5000,IF(E28="","*",E28)))</f>
        <v/>
      </c>
    </row>
    <row r="29" spans="2:7" x14ac:dyDescent="0.2">
      <c r="B29" s="2"/>
      <c r="C29" s="2"/>
      <c r="D29" s="2"/>
      <c r="E29" s="2"/>
      <c r="F29" s="5" t="str">
        <f>IF(AND(B29="",C29="",D29="",E29=""),"",SUMIFS(Input!C$2:C$5000,Input!A$2:A$5000,IF(B29="","*",B29),Input!H$2:H$5000,IF(C29="","*",C29),Input!D$2:D$5000,IF(D29="","*",D29),Input!E$2:E$5000,IF(E29="","*",E29)))</f>
        <v/>
      </c>
    </row>
    <row r="30" spans="2:7" x14ac:dyDescent="0.2">
      <c r="B30" s="2"/>
      <c r="C30" s="2"/>
      <c r="D30" s="2"/>
      <c r="E30" s="2"/>
      <c r="F30" s="5" t="str">
        <f>IF(AND(B30="",C30="",D30="",E30=""),"",SUMIFS(Input!C$2:C$5000,Input!A$2:A$5000,IF(B30="","*",B30),Input!H$2:H$5000,IF(C30="","*",C30),Input!D$2:D$5000,IF(D30="","*",D30),Input!E$2:E$5000,IF(E30="","*",E30)))</f>
        <v/>
      </c>
    </row>
    <row r="31" spans="2:7" x14ac:dyDescent="0.2">
      <c r="B31" s="2"/>
      <c r="C31" s="2"/>
      <c r="D31" s="2"/>
      <c r="E31" s="2"/>
      <c r="F31" s="5" t="str">
        <f>IF(AND(B31="",C31="",D31="",E31=""),"",SUMIFS(Input!C$2:C$5000,Input!A$2:A$5000,IF(B31="","*",B31),Input!H$2:H$5000,IF(C31="","*",C31),Input!D$2:D$5000,IF(D31="","*",D31),Input!E$2:E$5000,IF(E31="","*",E31)))</f>
        <v/>
      </c>
    </row>
    <row r="32" spans="2:7" x14ac:dyDescent="0.2">
      <c r="B32" s="2"/>
      <c r="C32" s="2"/>
      <c r="D32" s="2"/>
      <c r="E32" s="2"/>
      <c r="F32" s="5" t="str">
        <f>IF(AND(B32="",C32="",D32="",E32=""),"",SUMIFS(Input!C$2:C$5000,Input!A$2:A$5000,IF(B32="","*",B32),Input!H$2:H$5000,IF(C32="","*",C32),Input!D$2:D$5000,IF(D32="","*",D32),Input!E$2:E$5000,IF(E32="","*",E32)))</f>
        <v/>
      </c>
    </row>
    <row r="33" spans="2:6" x14ac:dyDescent="0.2">
      <c r="B33" s="2"/>
      <c r="C33" s="2"/>
      <c r="D33" s="2"/>
      <c r="E33" s="2"/>
      <c r="F33" s="5" t="str">
        <f>IF(AND(B33="",C33="",D33="",E33=""),"",SUMIFS(Input!C$2:C$5000,Input!A$2:A$5000,IF(B33="","*",B33),Input!H$2:H$5000,IF(C33="","*",C33),Input!D$2:D$5000,IF(D33="","*",D33),Input!E$2:E$5000,IF(E33="","*",E33)))</f>
        <v/>
      </c>
    </row>
    <row r="34" spans="2:6" x14ac:dyDescent="0.2">
      <c r="B34" s="2"/>
      <c r="C34" s="2"/>
      <c r="D34" s="2"/>
      <c r="E34" s="2"/>
      <c r="F34" s="5" t="str">
        <f>IF(AND(B34="",C34="",D34="",E34=""),"",SUMIFS(Input!C$2:C$5000,Input!A$2:A$5000,IF(B34="","*",B34),Input!H$2:H$5000,IF(C34="","*",C34),Input!D$2:D$5000,IF(D34="","*",D34),Input!E$2:E$5000,IF(E34="","*",E34)))</f>
        <v/>
      </c>
    </row>
    <row r="35" spans="2:6" x14ac:dyDescent="0.2">
      <c r="B35" s="2"/>
      <c r="C35" s="2"/>
      <c r="D35" s="2"/>
      <c r="E35" s="2"/>
      <c r="F35" s="5" t="str">
        <f>IF(AND(B35="",C35="",D35="",E35=""),"",SUMIFS(Input!C$2:C$5000,Input!A$2:A$5000,IF(B35="","*",B35),Input!H$2:H$5000,IF(C35="","*",C35),Input!D$2:D$5000,IF(D35="","*",D35),Input!E$2:E$5000,IF(E35="","*",E35)))</f>
        <v/>
      </c>
    </row>
    <row r="36" spans="2:6" x14ac:dyDescent="0.2">
      <c r="B36" s="2"/>
      <c r="C36" s="2"/>
      <c r="D36" s="2"/>
      <c r="E36" s="2"/>
      <c r="F36" s="5" t="str">
        <f>IF(AND(B36="",C36="",D36="",E36=""),"",SUMIFS(Input!C$2:C$5000,Input!A$2:A$5000,IF(B36="","*",B36),Input!H$2:H$5000,IF(C36="","*",C36),Input!D$2:D$5000,IF(D36="","*",D36),Input!E$2:E$5000,IF(E36="","*",E36)))</f>
        <v/>
      </c>
    </row>
    <row r="37" spans="2:6" x14ac:dyDescent="0.2">
      <c r="B37" s="2"/>
      <c r="C37" s="2"/>
      <c r="D37" s="2"/>
      <c r="E37" s="2"/>
      <c r="F37" s="5" t="str">
        <f>IF(AND(B37="",C37="",D37="",E37=""),"",SUMIFS(Input!C$2:C$5000,Input!A$2:A$5000,IF(B37="","*",B37),Input!H$2:H$5000,IF(C37="","*",C37),Input!D$2:D$5000,IF(D37="","*",D37),Input!E$2:E$5000,IF(E37="","*",E37)))</f>
        <v/>
      </c>
    </row>
    <row r="38" spans="2:6" x14ac:dyDescent="0.2">
      <c r="B38" s="2"/>
      <c r="C38" s="2"/>
      <c r="D38" s="2"/>
      <c r="E38" s="2"/>
      <c r="F38" s="5" t="str">
        <f>IF(AND(B38="",C38="",D38="",E38=""),"",SUMIFS(Input!C$2:C$5000,Input!A$2:A$5000,IF(B38="","*",B38),Input!H$2:H$5000,IF(C38="","*",C38),Input!D$2:D$5000,IF(D38="","*",D38),Input!E$2:E$5000,IF(E38="","*",E38)))</f>
        <v/>
      </c>
    </row>
    <row r="39" spans="2:6" x14ac:dyDescent="0.2">
      <c r="B39" s="2"/>
      <c r="C39" s="2"/>
      <c r="D39" s="2"/>
      <c r="E39" s="2"/>
      <c r="F39" s="5" t="str">
        <f>IF(AND(B39="",C39="",D39="",E39=""),"",SUMIFS(Input!C$2:C$5000,Input!A$2:A$5000,IF(B39="","*",B39),Input!H$2:H$5000,IF(C39="","*",C39),Input!D$2:D$5000,IF(D39="","*",D39),Input!E$2:E$5000,IF(E39="","*",E39)))</f>
        <v/>
      </c>
    </row>
    <row r="40" spans="2:6" x14ac:dyDescent="0.2">
      <c r="B40" s="2"/>
      <c r="C40" s="2"/>
      <c r="D40" s="2"/>
      <c r="E40" s="2"/>
      <c r="F40" s="5" t="str">
        <f>IF(AND(B40="",C40="",D40="",E40=""),"",SUMIFS(Input!C$2:C$5000,Input!A$2:A$5000,IF(B40="","*",B40),Input!H$2:H$5000,IF(C40="","*",C40),Input!D$2:D$5000,IF(D40="","*",D40),Input!E$2:E$5000,IF(E40="","*",E40)))</f>
        <v/>
      </c>
    </row>
    <row r="41" spans="2:6" x14ac:dyDescent="0.2">
      <c r="B41" s="2"/>
      <c r="C41" s="2"/>
      <c r="D41" s="2"/>
      <c r="E41" s="2"/>
      <c r="F41" s="5" t="str">
        <f>IF(AND(B41="",C41="",D41="",E41=""),"",SUMIFS(Input!C$2:C$5000,Input!A$2:A$5000,IF(B41="","*",B41),Input!H$2:H$5000,IF(C41="","*",C41),Input!D$2:D$5000,IF(D41="","*",D41),Input!E$2:E$5000,IF(E41="","*",E41)))</f>
        <v/>
      </c>
    </row>
    <row r="42" spans="2:6" x14ac:dyDescent="0.2">
      <c r="B42" s="2"/>
      <c r="C42" s="2"/>
      <c r="D42" s="2"/>
      <c r="E42" s="2"/>
      <c r="F42" s="5" t="str">
        <f>IF(AND(B42="",C42="",D42="",E42=""),"",SUMIFS(Input!C$2:C$5000,Input!A$2:A$5000,IF(B42="","*",B42),Input!H$2:H$5000,IF(C42="","*",C42),Input!D$2:D$5000,IF(D42="","*",D42),Input!E$2:E$5000,IF(E42="","*",E42)))</f>
        <v/>
      </c>
    </row>
    <row r="43" spans="2:6" x14ac:dyDescent="0.2">
      <c r="B43" s="2"/>
      <c r="C43" s="2"/>
      <c r="D43" s="2"/>
      <c r="E43" s="2"/>
      <c r="F43" s="5" t="str">
        <f>IF(AND(B43="",C43="",D43="",E43=""),"",SUMIFS(Input!C$2:C$5000,Input!A$2:A$5000,IF(B43="","*",B43),Input!H$2:H$5000,IF(C43="","*",C43),Input!D$2:D$5000,IF(D43="","*",D43),Input!E$2:E$5000,IF(E43="","*",E43)))</f>
        <v/>
      </c>
    </row>
    <row r="44" spans="2:6" x14ac:dyDescent="0.2">
      <c r="B44" s="2"/>
      <c r="C44" s="2"/>
      <c r="D44" s="2"/>
      <c r="E44" s="2"/>
      <c r="F44" s="5" t="str">
        <f>IF(AND(B44="",C44="",D44="",E44=""),"",SUMIFS(Input!C$2:C$5000,Input!A$2:A$5000,IF(B44="","*",B44),Input!H$2:H$5000,IF(C44="","*",C44),Input!D$2:D$5000,IF(D44="","*",D44),Input!E$2:E$5000,IF(E44="","*",E44)))</f>
        <v/>
      </c>
    </row>
    <row r="45" spans="2:6" x14ac:dyDescent="0.2">
      <c r="B45" s="2"/>
      <c r="C45" s="2"/>
      <c r="D45" s="2"/>
      <c r="E45" s="2"/>
      <c r="F45" s="5" t="str">
        <f>IF(AND(B45="",C45="",D45="",E45=""),"",SUMIFS(Input!C$2:C$5000,Input!A$2:A$5000,IF(B45="","*",B45),Input!H$2:H$5000,IF(C45="","*",C45),Input!D$2:D$5000,IF(D45="","*",D45),Input!E$2:E$5000,IF(E45="","*",E45)))</f>
        <v/>
      </c>
    </row>
    <row r="46" spans="2:6" x14ac:dyDescent="0.2">
      <c r="B46" s="2"/>
      <c r="C46" s="2"/>
      <c r="D46" s="2"/>
      <c r="E46" s="2"/>
      <c r="F46" s="5" t="str">
        <f>IF(AND(B46="",C46="",D46="",E46=""),"",SUMIFS(Input!C$2:C$5000,Input!A$2:A$5000,IF(B46="","*",B46),Input!H$2:H$5000,IF(C46="","*",C46),Input!D$2:D$5000,IF(D46="","*",D46),Input!E$2:E$5000,IF(E46="","*",E46)))</f>
        <v/>
      </c>
    </row>
    <row r="47" spans="2:6" x14ac:dyDescent="0.2">
      <c r="B47" s="2"/>
      <c r="C47" s="2"/>
      <c r="D47" s="2"/>
      <c r="E47" s="2"/>
      <c r="F47" s="5" t="str">
        <f>IF(AND(B47="",C47="",D47="",E47=""),"",SUMIFS(Input!C$2:C$5000,Input!A$2:A$5000,IF(B47="","*",B47),Input!H$2:H$5000,IF(C47="","*",C47),Input!D$2:D$5000,IF(D47="","*",D47),Input!E$2:E$5000,IF(E47="","*",E47)))</f>
        <v/>
      </c>
    </row>
    <row r="48" spans="2:6" x14ac:dyDescent="0.2">
      <c r="B48" s="2"/>
      <c r="C48" s="2"/>
      <c r="D48" s="2"/>
      <c r="E48" s="2"/>
      <c r="F48" s="5" t="str">
        <f>IF(AND(B48="",C48="",D48="",E48=""),"",SUMIFS(Input!C$2:C$5000,Input!A$2:A$5000,IF(B48="","*",B48),Input!H$2:H$5000,IF(C48="","*",C48),Input!D$2:D$5000,IF(D48="","*",D48),Input!E$2:E$5000,IF(E48="","*",E48)))</f>
        <v/>
      </c>
    </row>
    <row r="49" spans="2:6" x14ac:dyDescent="0.2">
      <c r="B49" s="2"/>
      <c r="C49" s="2"/>
      <c r="D49" s="2"/>
      <c r="E49" s="2"/>
      <c r="F49" s="5" t="str">
        <f>IF(AND(B49="",C49="",D49="",E49=""),"",SUMIFS(Input!C$2:C$5000,Input!A$2:A$5000,IF(B49="","*",B49),Input!H$2:H$5000,IF(C49="","*",C49),Input!D$2:D$5000,IF(D49="","*",D49),Input!E$2:E$5000,IF(E49="","*",E49)))</f>
        <v/>
      </c>
    </row>
    <row r="50" spans="2:6" x14ac:dyDescent="0.2">
      <c r="B50" s="2"/>
      <c r="C50" s="2"/>
      <c r="D50" s="2"/>
      <c r="E50" s="2"/>
      <c r="F50" s="5" t="str">
        <f>IF(AND(B50="",C50="",D50="",E50=""),"",SUMIFS(Input!C$2:C$5000,Input!A$2:A$5000,IF(B50="","*",B50),Input!H$2:H$5000,IF(C50="","*",C50),Input!D$2:D$5000,IF(D50="","*",D50),Input!E$2:E$5000,IF(E50="","*",E50)))</f>
        <v/>
      </c>
    </row>
    <row r="51" spans="2:6" x14ac:dyDescent="0.2">
      <c r="B51" s="2"/>
      <c r="C51" s="2"/>
      <c r="D51" s="2"/>
      <c r="E51" s="2"/>
      <c r="F51" s="5" t="str">
        <f>IF(AND(B51="",C51="",D51="",E51=""),"",SUMIFS(Input!C$2:C$5000,Input!A$2:A$5000,IF(B51="","*",B51),Input!H$2:H$5000,IF(C51="","*",C51),Input!D$2:D$5000,IF(D51="","*",D51),Input!E$2:E$5000,IF(E51="","*",E51)))</f>
        <v/>
      </c>
    </row>
    <row r="52" spans="2:6" x14ac:dyDescent="0.2">
      <c r="B52" s="2"/>
      <c r="C52" s="2"/>
      <c r="D52" s="2"/>
      <c r="E52" s="2"/>
      <c r="F52" s="5" t="str">
        <f>IF(AND(B52="",C52="",D52="",E52=""),"",SUMIFS(Input!C$2:C$5000,Input!A$2:A$5000,IF(B52="","*",B52),Input!H$2:H$5000,IF(C52="","*",C52),Input!D$2:D$5000,IF(D52="","*",D52),Input!E$2:E$5000,IF(E52="","*",E52)))</f>
        <v/>
      </c>
    </row>
    <row r="53" spans="2:6" x14ac:dyDescent="0.2">
      <c r="B53" s="2"/>
      <c r="C53" s="2"/>
      <c r="D53" s="2"/>
      <c r="E53" s="2"/>
      <c r="F53" s="5" t="str">
        <f>IF(AND(B53="",C53="",D53="",E53=""),"",SUMIFS(Input!C$2:C$5000,Input!A$2:A$5000,IF(B53="","*",B53),Input!H$2:H$5000,IF(C53="","*",C53),Input!D$2:D$5000,IF(D53="","*",D53),Input!E$2:E$5000,IF(E53="","*",E53)))</f>
        <v/>
      </c>
    </row>
    <row r="54" spans="2:6" x14ac:dyDescent="0.2">
      <c r="B54" s="2"/>
      <c r="C54" s="2"/>
      <c r="D54" s="2"/>
      <c r="E54" s="2"/>
      <c r="F54" s="5" t="str">
        <f>IF(AND(B54="",C54="",D54="",E54=""),"",SUMIFS(Input!C$2:C$5000,Input!A$2:A$5000,IF(B54="","*",B54),Input!H$2:H$5000,IF(C54="","*",C54),Input!D$2:D$5000,IF(D54="","*",D54),Input!E$2:E$5000,IF(E54="","*",E54)))</f>
        <v/>
      </c>
    </row>
    <row r="55" spans="2:6" x14ac:dyDescent="0.2">
      <c r="B55" s="2"/>
      <c r="C55" s="2"/>
      <c r="D55" s="2"/>
      <c r="E55" s="2"/>
      <c r="F55" s="5" t="str">
        <f>IF(AND(B55="",C55="",D55="",E55=""),"",SUMIFS(Input!C$2:C$5000,Input!A$2:A$5000,IF(B55="","*",B55),Input!H$2:H$5000,IF(C55="","*",C55),Input!D$2:D$5000,IF(D55="","*",D55),Input!E$2:E$5000,IF(E55="","*",E55)))</f>
        <v/>
      </c>
    </row>
    <row r="56" spans="2:6" x14ac:dyDescent="0.2">
      <c r="B56" s="2"/>
      <c r="C56" s="2"/>
      <c r="D56" s="2"/>
      <c r="E56" s="2"/>
      <c r="F56" s="5" t="str">
        <f>IF(AND(B56="",C56="",D56="",E56=""),"",SUMIFS(Input!C$2:C$5000,Input!A$2:A$5000,IF(B56="","*",B56),Input!H$2:H$5000,IF(C56="","*",C56),Input!D$2:D$5000,IF(D56="","*",D56),Input!E$2:E$5000,IF(E56="","*",E56)))</f>
        <v/>
      </c>
    </row>
    <row r="57" spans="2:6" x14ac:dyDescent="0.2">
      <c r="B57" s="2"/>
      <c r="C57" s="2"/>
      <c r="D57" s="2"/>
      <c r="E57" s="2"/>
      <c r="F57" s="5" t="str">
        <f>IF(AND(B57="",C57="",D57="",E57=""),"",SUMIFS(Input!C$2:C$5000,Input!A$2:A$5000,IF(B57="","*",B57),Input!H$2:H$5000,IF(C57="","*",C57),Input!D$2:D$5000,IF(D57="","*",D57),Input!E$2:E$5000,IF(E57="","*",E57)))</f>
        <v/>
      </c>
    </row>
    <row r="58" spans="2:6" x14ac:dyDescent="0.2">
      <c r="B58" s="2"/>
      <c r="C58" s="2"/>
      <c r="D58" s="2"/>
      <c r="E58" s="2"/>
      <c r="F58" s="5" t="str">
        <f>IF(AND(B58="",C58="",D58="",E58=""),"",SUMIFS(Input!C$2:C$5000,Input!A$2:A$5000,IF(B58="","*",B58),Input!H$2:H$5000,IF(C58="","*",C58),Input!D$2:D$5000,IF(D58="","*",D58),Input!E$2:E$5000,IF(E58="","*",E58)))</f>
        <v/>
      </c>
    </row>
    <row r="59" spans="2:6" x14ac:dyDescent="0.2">
      <c r="B59" s="2"/>
      <c r="C59" s="2"/>
      <c r="D59" s="2"/>
      <c r="E59" s="2"/>
      <c r="F59" s="5" t="str">
        <f>IF(AND(B59="",C59="",D59="",E59=""),"",SUMIFS(Input!C$2:C$5000,Input!A$2:A$5000,IF(B59="","*",B59),Input!H$2:H$5000,IF(C59="","*",C59),Input!D$2:D$5000,IF(D59="","*",D59),Input!E$2:E$5000,IF(E59="","*",E59)))</f>
        <v/>
      </c>
    </row>
    <row r="60" spans="2:6" x14ac:dyDescent="0.2">
      <c r="B60" s="2"/>
      <c r="C60" s="2"/>
      <c r="D60" s="2"/>
      <c r="E60" s="2"/>
      <c r="F60" s="5" t="str">
        <f>IF(AND(B60="",C60="",D60="",E60=""),"",SUMIFS(Input!C$2:C$5000,Input!A$2:A$5000,IF(B60="","*",B60),Input!H$2:H$5000,IF(C60="","*",C60),Input!D$2:D$5000,IF(D60="","*",D60),Input!E$2:E$5000,IF(E60="","*",E60)))</f>
        <v/>
      </c>
    </row>
    <row r="61" spans="2:6" x14ac:dyDescent="0.2">
      <c r="B61" s="2"/>
      <c r="C61" s="2"/>
      <c r="D61" s="2"/>
      <c r="E61" s="2"/>
      <c r="F61" s="5" t="str">
        <f>IF(AND(B61="",C61="",D61="",E61=""),"",SUMIFS(Input!C$2:C$5000,Input!A$2:A$5000,IF(B61="","*",B61),Input!H$2:H$5000,IF(C61="","*",C61),Input!D$2:D$5000,IF(D61="","*",D61),Input!E$2:E$5000,IF(E61="","*",E61)))</f>
        <v/>
      </c>
    </row>
    <row r="62" spans="2:6" x14ac:dyDescent="0.2">
      <c r="B62" s="2"/>
      <c r="C62" s="2"/>
      <c r="D62" s="2"/>
      <c r="E62" s="2"/>
      <c r="F62" s="5" t="str">
        <f>IF(AND(B62="",C62="",D62="",E62=""),"",SUMIFS(Input!C$2:C$5000,Input!A$2:A$5000,IF(B62="","*",B62),Input!H$2:H$5000,IF(C62="","*",C62),Input!D$2:D$5000,IF(D62="","*",D62),Input!E$2:E$5000,IF(E62="","*",E62)))</f>
        <v/>
      </c>
    </row>
    <row r="63" spans="2:6" x14ac:dyDescent="0.2">
      <c r="B63" s="2"/>
      <c r="C63" s="2"/>
      <c r="D63" s="2"/>
      <c r="E63" s="2"/>
      <c r="F63" s="5" t="str">
        <f>IF(AND(B63="",C63="",D63="",E63=""),"",SUMIFS(Input!C$2:C$5000,Input!A$2:A$5000,IF(B63="","*",B63),Input!H$2:H$5000,IF(C63="","*",C63),Input!D$2:D$5000,IF(D63="","*",D63),Input!E$2:E$5000,IF(E63="","*",E63)))</f>
        <v/>
      </c>
    </row>
    <row r="64" spans="2:6" x14ac:dyDescent="0.2">
      <c r="B64" s="2"/>
      <c r="C64" s="2"/>
      <c r="D64" s="2"/>
      <c r="E64" s="2"/>
      <c r="F64" s="5" t="str">
        <f>IF(AND(B64="",C64="",D64="",E64=""),"",SUMIFS(Input!C$2:C$5000,Input!A$2:A$5000,IF(B64="","*",B64),Input!H$2:H$5000,IF(C64="","*",C64),Input!D$2:D$5000,IF(D64="","*",D64),Input!E$2:E$5000,IF(E64="","*",E64)))</f>
        <v/>
      </c>
    </row>
    <row r="65" spans="2:6" x14ac:dyDescent="0.2">
      <c r="B65" s="2"/>
      <c r="C65" s="2"/>
      <c r="D65" s="2"/>
      <c r="E65" s="2"/>
      <c r="F65" s="5" t="str">
        <f>IF(AND(B65="",C65="",D65="",E65=""),"",SUMIFS(Input!C$2:C$5000,Input!A$2:A$5000,IF(B65="","*",B65),Input!H$2:H$5000,IF(C65="","*",C65),Input!D$2:D$5000,IF(D65="","*",D65),Input!E$2:E$5000,IF(E65="","*",E65)))</f>
        <v/>
      </c>
    </row>
    <row r="66" spans="2:6" x14ac:dyDescent="0.2">
      <c r="B66" s="2"/>
      <c r="C66" s="2"/>
      <c r="D66" s="2"/>
      <c r="E66" s="2"/>
      <c r="F66" s="5" t="str">
        <f>IF(AND(B66="",C66="",D66="",E66=""),"",SUMIFS(Input!C$2:C$5000,Input!A$2:A$5000,IF(B66="","*",B66),Input!H$2:H$5000,IF(C66="","*",C66),Input!D$2:D$5000,IF(D66="","*",D66),Input!E$2:E$5000,IF(E66="","*",E66)))</f>
        <v/>
      </c>
    </row>
    <row r="67" spans="2:6" x14ac:dyDescent="0.2">
      <c r="B67" s="2"/>
      <c r="C67" s="2"/>
      <c r="D67" s="2"/>
      <c r="E67" s="2"/>
      <c r="F67" s="5" t="str">
        <f>IF(AND(B67="",C67="",D67="",E67=""),"",SUMIFS(Input!C$2:C$5000,Input!A$2:A$5000,IF(B67="","*",B67),Input!H$2:H$5000,IF(C67="","*",C67),Input!D$2:D$5000,IF(D67="","*",D67),Input!E$2:E$5000,IF(E67="","*",E67)))</f>
        <v/>
      </c>
    </row>
    <row r="68" spans="2:6" x14ac:dyDescent="0.2">
      <c r="B68" s="2"/>
      <c r="C68" s="2"/>
      <c r="D68" s="2"/>
      <c r="E68" s="2"/>
      <c r="F68" s="5" t="str">
        <f>IF(AND(B68="",C68="",D68="",E68=""),"",SUMIFS(Input!C$2:C$5000,Input!A$2:A$5000,IF(B68="","*",B68),Input!H$2:H$5000,IF(C68="","*",C68),Input!D$2:D$5000,IF(D68="","*",D68),Input!E$2:E$5000,IF(E68="","*",E68)))</f>
        <v/>
      </c>
    </row>
    <row r="69" spans="2:6" x14ac:dyDescent="0.2">
      <c r="B69" s="2"/>
      <c r="C69" s="2"/>
      <c r="D69" s="2"/>
      <c r="E69" s="2"/>
      <c r="F69" s="5" t="str">
        <f>IF(AND(B69="",C69="",D69="",E69=""),"",SUMIFS(Input!C$2:C$5000,Input!A$2:A$5000,IF(B69="","*",B69),Input!H$2:H$5000,IF(C69="","*",C69),Input!D$2:D$5000,IF(D69="","*",D69),Input!E$2:E$5000,IF(E69="","*",E69)))</f>
        <v/>
      </c>
    </row>
    <row r="70" spans="2:6" x14ac:dyDescent="0.2">
      <c r="B70" s="2"/>
      <c r="C70" s="2"/>
      <c r="D70" s="2"/>
      <c r="E70" s="2"/>
      <c r="F70" s="5" t="str">
        <f>IF(AND(B70="",C70="",D70="",E70=""),"",SUMIFS(Input!C$2:C$5000,Input!A$2:A$5000,IF(B70="","*",B70),Input!H$2:H$5000,IF(C70="","*",C70),Input!D$2:D$5000,IF(D70="","*",D70),Input!E$2:E$5000,IF(E70="","*",E70)))</f>
        <v/>
      </c>
    </row>
    <row r="71" spans="2:6" x14ac:dyDescent="0.2">
      <c r="B71" s="2"/>
      <c r="C71" s="2"/>
      <c r="D71" s="2"/>
      <c r="E71" s="2"/>
      <c r="F71" s="5" t="str">
        <f>IF(AND(B71="",C71="",D71="",E71=""),"",SUMIFS(Input!C$2:C$5000,Input!A$2:A$5000,IF(B71="","*",B71),Input!H$2:H$5000,IF(C71="","*",C71),Input!D$2:D$5000,IF(D71="","*",D71),Input!E$2:E$5000,IF(E71="","*",E71)))</f>
        <v/>
      </c>
    </row>
    <row r="72" spans="2:6" x14ac:dyDescent="0.2">
      <c r="B72" s="2"/>
      <c r="C72" s="2"/>
      <c r="D72" s="2"/>
      <c r="E72" s="2"/>
      <c r="F72" s="5" t="str">
        <f>IF(AND(B72="",C72="",D72="",E72=""),"",SUMIFS(Input!C$2:C$5000,Input!A$2:A$5000,IF(B72="","*",B72),Input!H$2:H$5000,IF(C72="","*",C72),Input!D$2:D$5000,IF(D72="","*",D72),Input!E$2:E$5000,IF(E72="","*",E72)))</f>
        <v/>
      </c>
    </row>
    <row r="73" spans="2:6" x14ac:dyDescent="0.2">
      <c r="B73" s="2"/>
      <c r="C73" s="2"/>
      <c r="D73" s="2"/>
      <c r="E73" s="2"/>
      <c r="F73" s="5" t="str">
        <f>IF(AND(B73="",C73="",D73="",E73=""),"",SUMIFS(Input!C$2:C$5000,Input!A$2:A$5000,IF(B73="","*",B73),Input!H$2:H$5000,IF(C73="","*",C73),Input!D$2:D$5000,IF(D73="","*",D73),Input!E$2:E$5000,IF(E73="","*",E73)))</f>
        <v/>
      </c>
    </row>
    <row r="74" spans="2:6" x14ac:dyDescent="0.2">
      <c r="B74" s="2"/>
      <c r="C74" s="2"/>
      <c r="D74" s="2"/>
      <c r="E74" s="2"/>
      <c r="F74" s="5" t="str">
        <f>IF(AND(B74="",C74="",D74="",E74=""),"",SUMIFS(Input!C$2:C$5000,Input!A$2:A$5000,IF(B74="","*",B74),Input!H$2:H$5000,IF(C74="","*",C74),Input!D$2:D$5000,IF(D74="","*",D74),Input!E$2:E$5000,IF(E74="","*",E74)))</f>
        <v/>
      </c>
    </row>
    <row r="75" spans="2:6" x14ac:dyDescent="0.2">
      <c r="B75" s="2"/>
      <c r="C75" s="2"/>
      <c r="D75" s="2"/>
      <c r="E75" s="2"/>
      <c r="F75" s="5" t="str">
        <f>IF(AND(B75="",C75="",D75="",E75=""),"",SUMIFS(Input!C$2:C$5000,Input!A$2:A$5000,IF(B75="","*",B75),Input!H$2:H$5000,IF(C75="","*",C75),Input!D$2:D$5000,IF(D75="","*",D75),Input!E$2:E$5000,IF(E75="","*",E75)))</f>
        <v/>
      </c>
    </row>
    <row r="76" spans="2:6" x14ac:dyDescent="0.2">
      <c r="B76" s="2"/>
      <c r="C76" s="2"/>
      <c r="D76" s="2"/>
      <c r="E76" s="2"/>
      <c r="F76" s="5" t="str">
        <f>IF(AND(B76="",C76="",D76="",E76=""),"",SUMIFS(Input!C$2:C$5000,Input!A$2:A$5000,IF(B76="","*",B76),Input!H$2:H$5000,IF(C76="","*",C76),Input!D$2:D$5000,IF(D76="","*",D76),Input!E$2:E$5000,IF(E76="","*",E76)))</f>
        <v/>
      </c>
    </row>
    <row r="77" spans="2:6" x14ac:dyDescent="0.2">
      <c r="B77" s="2"/>
      <c r="C77" s="2"/>
      <c r="D77" s="2"/>
      <c r="E77" s="2"/>
      <c r="F77" s="5" t="str">
        <f>IF(AND(B77="",C77="",D77="",E77=""),"",SUMIFS(Input!C$2:C$5000,Input!A$2:A$5000,IF(B77="","*",B77),Input!H$2:H$5000,IF(C77="","*",C77),Input!D$2:D$5000,IF(D77="","*",D77),Input!E$2:E$5000,IF(E77="","*",E77)))</f>
        <v/>
      </c>
    </row>
    <row r="78" spans="2:6" x14ac:dyDescent="0.2">
      <c r="B78" s="2"/>
      <c r="C78" s="2"/>
      <c r="D78" s="2"/>
      <c r="E78" s="2"/>
      <c r="F78" s="5" t="str">
        <f>IF(AND(B78="",C78="",D78="",E78=""),"",SUMIFS(Input!C$2:C$5000,Input!A$2:A$5000,IF(B78="","*",B78),Input!H$2:H$5000,IF(C78="","*",C78),Input!D$2:D$5000,IF(D78="","*",D78),Input!E$2:E$5000,IF(E78="","*",E78)))</f>
        <v/>
      </c>
    </row>
    <row r="79" spans="2:6" x14ac:dyDescent="0.2">
      <c r="B79" s="2"/>
      <c r="C79" s="2"/>
      <c r="D79" s="2"/>
      <c r="E79" s="2"/>
      <c r="F79" s="5" t="str">
        <f>IF(AND(B79="",C79="",D79="",E79=""),"",SUMIFS(Input!C$2:C$5000,Input!A$2:A$5000,IF(B79="","*",B79),Input!H$2:H$5000,IF(C79="","*",C79),Input!D$2:D$5000,IF(D79="","*",D79),Input!E$2:E$5000,IF(E79="","*",E79)))</f>
        <v/>
      </c>
    </row>
    <row r="80" spans="2:6" x14ac:dyDescent="0.2">
      <c r="B80" s="2"/>
      <c r="C80" s="2"/>
      <c r="D80" s="2"/>
      <c r="E80" s="2"/>
      <c r="F80" s="5" t="str">
        <f>IF(AND(B80="",C80="",D80="",E80=""),"",SUMIFS(Input!C$2:C$5000,Input!A$2:A$5000,IF(B80="","*",B80),Input!H$2:H$5000,IF(C80="","*",C80),Input!D$2:D$5000,IF(D80="","*",D80),Input!E$2:E$5000,IF(E80="","*",E80)))</f>
        <v/>
      </c>
    </row>
    <row r="81" spans="2:6" x14ac:dyDescent="0.2">
      <c r="B81" s="2"/>
      <c r="C81" s="2"/>
      <c r="D81" s="2"/>
      <c r="E81" s="2"/>
      <c r="F81" s="5" t="str">
        <f>IF(AND(B81="",C81="",D81="",E81=""),"",SUMIFS(Input!C$2:C$5000,Input!A$2:A$5000,IF(B81="","*",B81),Input!H$2:H$5000,IF(C81="","*",C81),Input!D$2:D$5000,IF(D81="","*",D81),Input!E$2:E$5000,IF(E81="","*",E81)))</f>
        <v/>
      </c>
    </row>
    <row r="82" spans="2:6" x14ac:dyDescent="0.2">
      <c r="B82" s="2"/>
      <c r="C82" s="2"/>
      <c r="D82" s="2"/>
      <c r="E82" s="2"/>
      <c r="F82" s="5" t="str">
        <f>IF(AND(B82="",C82="",D82="",E82=""),"",SUMIFS(Input!C$2:C$5000,Input!A$2:A$5000,IF(B82="","*",B82),Input!H$2:H$5000,IF(C82="","*",C82),Input!D$2:D$5000,IF(D82="","*",D82),Input!E$2:E$5000,IF(E82="","*",E82)))</f>
        <v/>
      </c>
    </row>
    <row r="83" spans="2:6" x14ac:dyDescent="0.2">
      <c r="B83" s="2"/>
      <c r="C83" s="2"/>
      <c r="D83" s="2"/>
      <c r="E83" s="2"/>
      <c r="F83" s="5" t="str">
        <f>IF(AND(B83="",C83="",D83="",E83=""),"",SUMIFS(Input!C$2:C$5000,Input!A$2:A$5000,IF(B83="","*",B83),Input!H$2:H$5000,IF(C83="","*",C83),Input!D$2:D$5000,IF(D83="","*",D83),Input!E$2:E$5000,IF(E83="","*",E83)))</f>
        <v/>
      </c>
    </row>
    <row r="84" spans="2:6" x14ac:dyDescent="0.2">
      <c r="B84" s="2"/>
      <c r="C84" s="2"/>
      <c r="D84" s="2"/>
      <c r="E84" s="2"/>
      <c r="F84" s="5" t="str">
        <f>IF(AND(B84="",C84="",D84="",E84=""),"",SUMIFS(Input!C$2:C$5000,Input!A$2:A$5000,IF(B84="","*",B84),Input!H$2:H$5000,IF(C84="","*",C84),Input!D$2:D$5000,IF(D84="","*",D84),Input!E$2:E$5000,IF(E84="","*",E84)))</f>
        <v/>
      </c>
    </row>
    <row r="85" spans="2:6" x14ac:dyDescent="0.2">
      <c r="B85" s="2"/>
      <c r="C85" s="2"/>
      <c r="D85" s="2"/>
      <c r="E85" s="2"/>
      <c r="F85" s="5" t="str">
        <f>IF(AND(B85="",C85="",D85="",E85=""),"",SUMIFS(Input!C$2:C$5000,Input!A$2:A$5000,IF(B85="","*",B85),Input!H$2:H$5000,IF(C85="","*",C85),Input!D$2:D$5000,IF(D85="","*",D85),Input!E$2:E$5000,IF(E85="","*",E85)))</f>
        <v/>
      </c>
    </row>
    <row r="86" spans="2:6" x14ac:dyDescent="0.2">
      <c r="B86" s="2"/>
      <c r="C86" s="2"/>
      <c r="D86" s="2"/>
      <c r="E86" s="2"/>
      <c r="F86" s="5" t="str">
        <f>IF(AND(B86="",C86="",D86="",E86=""),"",SUMIFS(Input!C$2:C$5000,Input!A$2:A$5000,IF(B86="","*",B86),Input!H$2:H$5000,IF(C86="","*",C86),Input!D$2:D$5000,IF(D86="","*",D86),Input!E$2:E$5000,IF(E86="","*",E86)))</f>
        <v/>
      </c>
    </row>
    <row r="87" spans="2:6" x14ac:dyDescent="0.2">
      <c r="B87" s="2"/>
      <c r="C87" s="2"/>
      <c r="D87" s="2"/>
      <c r="E87" s="2"/>
      <c r="F87" s="5" t="str">
        <f>IF(AND(B87="",C87="",D87="",E87=""),"",SUMIFS(Input!C$2:C$5000,Input!A$2:A$5000,IF(B87="","*",B87),Input!H$2:H$5000,IF(C87="","*",C87),Input!D$2:D$5000,IF(D87="","*",D87),Input!E$2:E$5000,IF(E87="","*",E87)))</f>
        <v/>
      </c>
    </row>
    <row r="88" spans="2:6" x14ac:dyDescent="0.2">
      <c r="B88" s="2"/>
      <c r="C88" s="2"/>
      <c r="D88" s="2"/>
      <c r="E88" s="2"/>
      <c r="F88" s="5" t="str">
        <f>IF(AND(B88="",C88="",D88="",E88=""),"",SUMIFS(Input!C$2:C$5000,Input!A$2:A$5000,IF(B88="","*",B88),Input!H$2:H$5000,IF(C88="","*",C88),Input!D$2:D$5000,IF(D88="","*",D88),Input!E$2:E$5000,IF(E88="","*",E88)))</f>
        <v/>
      </c>
    </row>
    <row r="89" spans="2:6" x14ac:dyDescent="0.2">
      <c r="B89" s="2"/>
      <c r="C89" s="2"/>
      <c r="D89" s="2"/>
      <c r="E89" s="2"/>
      <c r="F89" s="5" t="str">
        <f>IF(AND(B89="",C89="",D89="",E89=""),"",SUMIFS(Input!C$2:C$5000,Input!A$2:A$5000,IF(B89="","*",B89),Input!H$2:H$5000,IF(C89="","*",C89),Input!D$2:D$5000,IF(D89="","*",D89),Input!E$2:E$5000,IF(E89="","*",E89)))</f>
        <v/>
      </c>
    </row>
    <row r="90" spans="2:6" x14ac:dyDescent="0.2">
      <c r="B90" s="2"/>
      <c r="C90" s="2"/>
      <c r="D90" s="2"/>
      <c r="E90" s="2"/>
      <c r="F90" s="5" t="str">
        <f>IF(AND(B90="",C90="",D90="",E90=""),"",SUMIFS(Input!C$2:C$5000,Input!A$2:A$5000,IF(B90="","*",B90),Input!H$2:H$5000,IF(C90="","*",C90),Input!D$2:D$5000,IF(D90="","*",D90),Input!E$2:E$5000,IF(E90="","*",E90)))</f>
        <v/>
      </c>
    </row>
    <row r="91" spans="2:6" x14ac:dyDescent="0.2">
      <c r="B91" s="2"/>
      <c r="C91" s="2"/>
      <c r="D91" s="2"/>
      <c r="E91" s="2"/>
      <c r="F91" s="5" t="str">
        <f>IF(AND(B91="",C91="",D91="",E91=""),"",SUMIFS(Input!C$2:C$5000,Input!A$2:A$5000,IF(B91="","*",B91),Input!H$2:H$5000,IF(C91="","*",C91),Input!D$2:D$5000,IF(D91="","*",D91),Input!E$2:E$5000,IF(E91="","*",E91)))</f>
        <v/>
      </c>
    </row>
    <row r="92" spans="2:6" x14ac:dyDescent="0.2">
      <c r="B92" s="2"/>
      <c r="C92" s="2"/>
      <c r="D92" s="2"/>
      <c r="E92" s="2"/>
      <c r="F92" s="5" t="str">
        <f>IF(AND(B92="",C92="",D92="",E92=""),"",SUMIFS(Input!C$2:C$5000,Input!A$2:A$5000,IF(B92="","*",B92),Input!H$2:H$5000,IF(C92="","*",C92),Input!D$2:D$5000,IF(D92="","*",D92),Input!E$2:E$5000,IF(E92="","*",E92)))</f>
        <v/>
      </c>
    </row>
    <row r="93" spans="2:6" x14ac:dyDescent="0.2">
      <c r="B93" s="2"/>
      <c r="C93" s="2"/>
      <c r="D93" s="2"/>
      <c r="E93" s="2"/>
      <c r="F93" s="5" t="str">
        <f>IF(AND(B93="",C93="",D93="",E93=""),"",SUMIFS(Input!C$2:C$5000,Input!A$2:A$5000,IF(B93="","*",B93),Input!H$2:H$5000,IF(C93="","*",C93),Input!D$2:D$5000,IF(D93="","*",D93),Input!E$2:E$5000,IF(E93="","*",E93)))</f>
        <v/>
      </c>
    </row>
    <row r="94" spans="2:6" x14ac:dyDescent="0.2">
      <c r="B94" s="2"/>
      <c r="C94" s="2"/>
      <c r="D94" s="2"/>
      <c r="E94" s="2"/>
      <c r="F94" s="5" t="str">
        <f>IF(AND(B94="",C94="",D94="",E94=""),"",SUMIFS(Input!C$2:C$5000,Input!A$2:A$5000,IF(B94="","*",B94),Input!H$2:H$5000,IF(C94="","*",C94),Input!D$2:D$5000,IF(D94="","*",D94),Input!E$2:E$5000,IF(E94="","*",E94)))</f>
        <v/>
      </c>
    </row>
    <row r="95" spans="2:6" x14ac:dyDescent="0.2">
      <c r="B95" s="2"/>
      <c r="C95" s="2"/>
      <c r="D95" s="2"/>
      <c r="E95" s="2"/>
      <c r="F95" s="5" t="str">
        <f>IF(AND(B95="",C95="",D95="",E95=""),"",SUMIFS(Input!C$2:C$5000,Input!A$2:A$5000,IF(B95="","*",B95),Input!H$2:H$5000,IF(C95="","*",C95),Input!D$2:D$5000,IF(D95="","*",D95),Input!E$2:E$5000,IF(E95="","*",E95)))</f>
        <v/>
      </c>
    </row>
    <row r="96" spans="2:6" x14ac:dyDescent="0.2">
      <c r="B96" s="2"/>
      <c r="C96" s="2"/>
      <c r="D96" s="2"/>
      <c r="E96" s="2"/>
      <c r="F96" s="5" t="str">
        <f>IF(AND(B96="",C96="",D96="",E96=""),"",SUMIFS(Input!C$2:C$5000,Input!A$2:A$5000,IF(B96="","*",B96),Input!H$2:H$5000,IF(C96="","*",C96),Input!D$2:D$5000,IF(D96="","*",D96),Input!E$2:E$5000,IF(E96="","*",E96)))</f>
        <v/>
      </c>
    </row>
    <row r="97" spans="2:6" x14ac:dyDescent="0.2">
      <c r="B97" s="2"/>
      <c r="C97" s="2"/>
      <c r="D97" s="2"/>
      <c r="E97" s="2"/>
      <c r="F97" s="5" t="str">
        <f>IF(AND(B97="",C97="",D97="",E97=""),"",SUMIFS(Input!C$2:C$5000,Input!A$2:A$5000,IF(B97="","*",B97),Input!H$2:H$5000,IF(C97="","*",C97),Input!D$2:D$5000,IF(D97="","*",D97),Input!E$2:E$5000,IF(E97="","*",E97)))</f>
        <v/>
      </c>
    </row>
    <row r="98" spans="2:6" x14ac:dyDescent="0.2">
      <c r="B98" s="2"/>
      <c r="C98" s="2"/>
      <c r="D98" s="2"/>
      <c r="E98" s="2"/>
      <c r="F98" s="5" t="str">
        <f>IF(AND(B98="",C98="",D98="",E98=""),"",SUMIFS(Input!C$2:C$5000,Input!A$2:A$5000,IF(B98="","*",B98),Input!H$2:H$5000,IF(C98="","*",C98),Input!D$2:D$5000,IF(D98="","*",D98),Input!E$2:E$5000,IF(E98="","*",E98)))</f>
        <v/>
      </c>
    </row>
    <row r="99" spans="2:6" x14ac:dyDescent="0.2">
      <c r="B99" s="2"/>
      <c r="C99" s="2"/>
      <c r="D99" s="2"/>
      <c r="E99" s="2"/>
      <c r="F99" s="5" t="str">
        <f>IF(AND(B99="",C99="",D99="",E99=""),"",SUMIFS(Input!C$2:C$5000,Input!A$2:A$5000,IF(B99="","*",B99),Input!H$2:H$5000,IF(C99="","*",C99),Input!D$2:D$5000,IF(D99="","*",D99),Input!E$2:E$5000,IF(E99="","*",E99)))</f>
        <v/>
      </c>
    </row>
    <row r="100" spans="2:6" s="7" customFormat="1" x14ac:dyDescent="0.2">
      <c r="B100" s="3"/>
      <c r="C100" s="3"/>
      <c r="D100" s="3"/>
      <c r="E100" s="3"/>
      <c r="F100" s="7" t="str">
        <f>IF(AND(B100="",C100="",D100="",E100=""),"",SUMIFS(Input!C$2:C$5000,Input!A$2:A$5000,IF(B100="","*",B100),Input!H$2:H$5000,IF(C100="","*",C100),Input!D$2:D$5000,IF(D100="","*",D100),Input!E$2:E$5000,IF(E100="","*",E100)))</f>
        <v/>
      </c>
    </row>
    <row r="102" spans="2:6" x14ac:dyDescent="0.2">
      <c r="B102" s="5" t="s">
        <v>42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zoomScale="130" zoomScaleNormal="130" workbookViewId="0">
      <pane ySplit="1" topLeftCell="A2" activePane="bottomLeft" state="frozen"/>
      <selection pane="bottomLeft"/>
    </sheetView>
  </sheetViews>
  <sheetFormatPr defaultColWidth="9.140625" defaultRowHeight="11.25" x14ac:dyDescent="0.2"/>
  <cols>
    <col min="1" max="1" width="9.140625" style="5"/>
    <col min="2" max="2" width="13.140625" style="5" customWidth="1"/>
    <col min="3" max="3" width="15.42578125" style="5" bestFit="1" customWidth="1"/>
    <col min="4" max="4" width="13.140625" style="5" bestFit="1" customWidth="1"/>
    <col min="5" max="5" width="15" style="5" bestFit="1" customWidth="1"/>
    <col min="6" max="7" width="15" style="5" customWidth="1"/>
    <col min="8" max="8" width="28.42578125" style="5" bestFit="1" customWidth="1"/>
    <col min="9" max="9" width="8.140625" style="5" customWidth="1"/>
    <col min="10" max="16384" width="9.140625" style="5"/>
  </cols>
  <sheetData>
    <row r="1" spans="1:9" s="1" customFormat="1" x14ac:dyDescent="0.2">
      <c r="A1" s="1" t="s">
        <v>80</v>
      </c>
      <c r="B1" s="1" t="s">
        <v>93</v>
      </c>
      <c r="C1" s="1" t="s">
        <v>96</v>
      </c>
      <c r="D1" s="1" t="s">
        <v>82</v>
      </c>
      <c r="E1" s="1" t="s">
        <v>83</v>
      </c>
      <c r="F1" s="1" t="s">
        <v>94</v>
      </c>
      <c r="H1" s="1" t="s">
        <v>50</v>
      </c>
    </row>
    <row r="2" spans="1:9" x14ac:dyDescent="0.2">
      <c r="A2" s="5" t="str">
        <f>I2</f>
        <v>HT10</v>
      </c>
      <c r="B2" s="14">
        <f>IF(F1="","",I$6-IF(2000+RIGHT(A2,2)-I$4&gt;29,I$6-I$7,0)-IF(2000+RIGHT(A2,2)-I$4&gt;39,I$7-I$8,0))</f>
        <v>878</v>
      </c>
      <c r="C2" s="12"/>
      <c r="D2" s="5">
        <f>IF(B2="","",(IF(ROW()=2,I$3/6*B2,B2)-(SUMIF(Input!H$2:H$5000,A2,Input!C$2:C$5000)+C2)*I$5)/B2*6)</f>
        <v>4</v>
      </c>
      <c r="E2" s="5">
        <v>4</v>
      </c>
      <c r="F2" s="5">
        <f>48-E2</f>
        <v>44</v>
      </c>
      <c r="H2" s="5" t="s">
        <v>88</v>
      </c>
      <c r="I2" s="13" t="s">
        <v>86</v>
      </c>
    </row>
    <row r="3" spans="1:9" x14ac:dyDescent="0.2">
      <c r="A3" s="5" t="str">
        <f>IF(LEFT(A2,2)="HT",CONCATENATE("VT",RIGHT(A2,2)+1),CONCATENATE("HT",RIGHT(A2,2)))</f>
        <v>VT11</v>
      </c>
      <c r="B3" s="14">
        <f t="shared" ref="B3:B30" si="0">IF(F2="","",I$6-IF(2000+RIGHT(A3,2)-I$4&gt;29,I$6-I$7,0)-IF(2000+RIGHT(A3,2)-I$4&gt;39,I$7-I$8,0))</f>
        <v>878</v>
      </c>
      <c r="C3" s="12"/>
      <c r="D3" s="5">
        <f>IF(B3="","",(IF(ROW()=2,I$3/6*B3,B3)-(SUMIF(Input!H$2:H$5000,A3,Input!C$2:C$5000)+C3)*I$5)/B3*6)</f>
        <v>6</v>
      </c>
      <c r="E3" s="5">
        <v>6</v>
      </c>
      <c r="F3" s="5">
        <f>IF(F2="","",IF(IF(E3="",F2-D3,F2-E3)&lt;0,"",IF(E3="",F2-D3,F2-E3)))</f>
        <v>38</v>
      </c>
      <c r="H3" s="5" t="s">
        <v>81</v>
      </c>
      <c r="I3" s="2">
        <v>4</v>
      </c>
    </row>
    <row r="4" spans="1:9" x14ac:dyDescent="0.2">
      <c r="A4" s="5" t="str">
        <f t="shared" ref="A4:A30" si="1">IF(LEFT(A3,2)="HT",CONCATENATE("VT",RIGHT(A3,2)+1),CONCATENATE("HT",RIGHT(A3,2)))</f>
        <v>HT11</v>
      </c>
      <c r="B4" s="14">
        <f t="shared" si="0"/>
        <v>878</v>
      </c>
      <c r="C4" s="12"/>
      <c r="D4" s="5">
        <f>IF(B4="","",(IF(ROW()=2,I$3/6*B4,B4)-(SUMIF(Input!H$2:H$5000,A4,Input!C$2:C$5000)+C4)*I$5)/B4*6)</f>
        <v>5.1936218678815491</v>
      </c>
      <c r="E4" s="5">
        <v>5.22</v>
      </c>
      <c r="F4" s="5">
        <f t="shared" ref="F4:F30" si="2">IF(F3="","",IF(IF(E4="",F3-D4,F3-E4)&lt;0,"",IF(E4="",F3-D4,F3-E4)))</f>
        <v>32.78</v>
      </c>
      <c r="H4" s="5" t="s">
        <v>89</v>
      </c>
      <c r="I4" s="12">
        <v>1984</v>
      </c>
    </row>
    <row r="5" spans="1:9" x14ac:dyDescent="0.2">
      <c r="A5" s="5" t="str">
        <f t="shared" si="1"/>
        <v>VT12</v>
      </c>
      <c r="B5" s="14">
        <f t="shared" si="0"/>
        <v>878</v>
      </c>
      <c r="C5" s="12"/>
      <c r="D5" s="5">
        <f>IF(B5="","",(IF(ROW()=2,I$3/6*B5,B5)-(SUMIF(Input!H$2:H$5000,A5,Input!C$2:C$5000)+C5)*I$5)/B5*6)</f>
        <v>5.2756264236902055</v>
      </c>
      <c r="E5" s="5">
        <v>5.28</v>
      </c>
      <c r="F5" s="5">
        <f t="shared" si="2"/>
        <v>27.5</v>
      </c>
      <c r="H5" s="5" t="s">
        <v>87</v>
      </c>
      <c r="I5" s="2">
        <v>4</v>
      </c>
    </row>
    <row r="6" spans="1:9" x14ac:dyDescent="0.2">
      <c r="A6" s="5" t="str">
        <f t="shared" si="1"/>
        <v>HT12</v>
      </c>
      <c r="B6" s="14">
        <f t="shared" si="0"/>
        <v>878</v>
      </c>
      <c r="C6" s="12"/>
      <c r="D6" s="5">
        <f>IF(B6="","",(IF(ROW()=2,I$3/6*B6,B6)-(SUMIF(Input!H$2:H$5000,A6,Input!C$2:C$5000)+C6)*I$5)/B6*6)</f>
        <v>4.4077448747152621</v>
      </c>
      <c r="E6" s="5">
        <v>4.38</v>
      </c>
      <c r="F6" s="5">
        <f t="shared" si="2"/>
        <v>23.12</v>
      </c>
      <c r="H6" s="5" t="s">
        <v>90</v>
      </c>
      <c r="I6" s="2">
        <v>878</v>
      </c>
    </row>
    <row r="7" spans="1:9" x14ac:dyDescent="0.2">
      <c r="A7" s="5" t="str">
        <f t="shared" si="1"/>
        <v>VT13</v>
      </c>
      <c r="B7" s="14">
        <f t="shared" si="0"/>
        <v>878</v>
      </c>
      <c r="C7" s="12"/>
      <c r="D7" s="5">
        <f>IF(B7="","",(IF(ROW()=2,I$3/6*B7,B7)-(SUMIF(Input!H$2:H$5000,A7,Input!C$2:C$5000)+C7)*I$5)/B7*6)</f>
        <v>5.1116173120728927</v>
      </c>
      <c r="E7" s="5">
        <v>5.0999999999999996</v>
      </c>
      <c r="F7" s="5">
        <f t="shared" si="2"/>
        <v>18.020000000000003</v>
      </c>
      <c r="H7" s="5" t="s">
        <v>91</v>
      </c>
      <c r="I7" s="2">
        <v>866</v>
      </c>
    </row>
    <row r="8" spans="1:9" x14ac:dyDescent="0.2">
      <c r="A8" s="5" t="str">
        <f t="shared" si="1"/>
        <v>HT13</v>
      </c>
      <c r="B8" s="14">
        <f t="shared" si="0"/>
        <v>878</v>
      </c>
      <c r="C8" s="12"/>
      <c r="D8" s="5">
        <f>IF(B8="","",(IF(ROW()=2,I$3/6*B8,B8)-(SUMIF(Input!H$2:H$5000,A8,Input!C$2:C$5000)+C8)*I$5)/B8*6)</f>
        <v>3.9498861047835989</v>
      </c>
      <c r="E8" s="5">
        <v>3.9</v>
      </c>
      <c r="F8" s="5">
        <f t="shared" si="2"/>
        <v>14.120000000000003</v>
      </c>
      <c r="H8" s="5" t="s">
        <v>92</v>
      </c>
      <c r="I8" s="2">
        <v>850</v>
      </c>
    </row>
    <row r="9" spans="1:9" x14ac:dyDescent="0.2">
      <c r="A9" s="5" t="str">
        <f t="shared" si="1"/>
        <v>VT14</v>
      </c>
      <c r="B9" s="14">
        <f t="shared" si="0"/>
        <v>866</v>
      </c>
      <c r="C9" s="12"/>
      <c r="D9" s="5">
        <f>IF(B9="","",(IF(ROW()=2,I$3/6*B9,B9)-(SUMIF(Input!H$2:H$5000,A9,Input!C$2:C$5000)+C9)*I$5)/B9*6)</f>
        <v>-1.6836027713625865</v>
      </c>
      <c r="F9" s="5">
        <f t="shared" si="2"/>
        <v>15.80360277136259</v>
      </c>
    </row>
    <row r="10" spans="1:9" x14ac:dyDescent="0.2">
      <c r="A10" s="5" t="str">
        <f t="shared" si="1"/>
        <v>HT14</v>
      </c>
      <c r="B10" s="14">
        <f t="shared" si="0"/>
        <v>866</v>
      </c>
      <c r="C10" s="12">
        <v>42</v>
      </c>
      <c r="D10" s="5">
        <f>IF(B10="","",(IF(ROW()=2,I$3/6*B10,B10)-(SUMIF(Input!H$2:H$5000,A10,Input!C$2:C$5000)+C10)*I$5)/B10*6)</f>
        <v>4.8360277136258656</v>
      </c>
      <c r="F10" s="5">
        <f t="shared" si="2"/>
        <v>10.967575057736724</v>
      </c>
      <c r="H10" s="16"/>
    </row>
    <row r="11" spans="1:9" x14ac:dyDescent="0.2">
      <c r="A11" s="5" t="str">
        <f t="shared" si="1"/>
        <v>VT15</v>
      </c>
      <c r="B11" s="14">
        <f t="shared" si="0"/>
        <v>866</v>
      </c>
      <c r="C11" s="12">
        <v>42</v>
      </c>
      <c r="D11" s="5">
        <f>IF(B11="","",(IF(ROW()=2,I$3/6*B11,B11)-(SUMIF(Input!H$2:H$5000,A11,Input!C$2:C$5000)+C11)*I$5)/B11*6)</f>
        <v>4.8360277136258656</v>
      </c>
      <c r="F11" s="5">
        <f t="shared" si="2"/>
        <v>6.1315473441108583</v>
      </c>
    </row>
    <row r="12" spans="1:9" x14ac:dyDescent="0.2">
      <c r="A12" s="5" t="str">
        <f t="shared" si="1"/>
        <v>HT15</v>
      </c>
      <c r="B12" s="14">
        <f t="shared" si="0"/>
        <v>866</v>
      </c>
      <c r="C12" s="12">
        <v>42</v>
      </c>
      <c r="D12" s="5">
        <f>IF(B12="","",(IF(ROW()=2,I$3/6*B12,B12)-(SUMIF(Input!H$2:H$5000,A12,Input!C$2:C$5000)+C12)*I$5)/B12*6)</f>
        <v>4.8360277136258656</v>
      </c>
      <c r="F12" s="5">
        <f t="shared" si="2"/>
        <v>1.2955196304849927</v>
      </c>
    </row>
    <row r="13" spans="1:9" x14ac:dyDescent="0.2">
      <c r="A13" s="5" t="str">
        <f t="shared" si="1"/>
        <v>VT16</v>
      </c>
      <c r="B13" s="14">
        <f t="shared" si="0"/>
        <v>866</v>
      </c>
      <c r="C13" s="12">
        <v>42</v>
      </c>
      <c r="D13" s="5">
        <f>IF(B13="","",(IF(ROW()=2,I$3/6*B13,B13)-(SUMIF(Input!H$2:H$5000,A13,Input!C$2:C$5000)+C13)*I$5)/B13*6)</f>
        <v>4.8360277136258656</v>
      </c>
      <c r="F13" s="5" t="str">
        <f t="shared" si="2"/>
        <v/>
      </c>
    </row>
    <row r="14" spans="1:9" x14ac:dyDescent="0.2">
      <c r="A14" s="5" t="str">
        <f t="shared" si="1"/>
        <v>HT16</v>
      </c>
      <c r="B14" s="14" t="str">
        <f t="shared" si="0"/>
        <v/>
      </c>
      <c r="C14" s="12"/>
      <c r="D14" s="5" t="str">
        <f>IF(B14="","",(IF(ROW()=2,I$3/6*B14,B14)-(SUMIF(Input!H$2:H$5000,A14,Input!C$2:C$5000)+C14)*I$5)/B14*6)</f>
        <v/>
      </c>
      <c r="F14" s="5" t="str">
        <f t="shared" si="2"/>
        <v/>
      </c>
    </row>
    <row r="15" spans="1:9" x14ac:dyDescent="0.2">
      <c r="A15" s="5" t="str">
        <f t="shared" si="1"/>
        <v>VT17</v>
      </c>
      <c r="B15" s="14" t="str">
        <f t="shared" si="0"/>
        <v/>
      </c>
      <c r="C15" s="12"/>
      <c r="D15" s="5" t="str">
        <f>IF(B15="","",(IF(ROW()=2,I$3/6*B15,B15)-(SUMIF(Input!H$2:H$5000,A15,Input!C$2:C$5000)+C15)*I$5)/B15*6)</f>
        <v/>
      </c>
      <c r="F15" s="5" t="str">
        <f t="shared" si="2"/>
        <v/>
      </c>
    </row>
    <row r="16" spans="1:9" x14ac:dyDescent="0.2">
      <c r="A16" s="5" t="str">
        <f t="shared" si="1"/>
        <v>HT17</v>
      </c>
      <c r="B16" s="14" t="str">
        <f t="shared" si="0"/>
        <v/>
      </c>
      <c r="C16" s="12"/>
      <c r="D16" s="5" t="str">
        <f>IF(B16="","",(IF(ROW()=2,I$3/6*B16,B16)-(SUMIF(Input!H$2:H$5000,A16,Input!C$2:C$5000)+C16)*I$5)/B16*6)</f>
        <v/>
      </c>
      <c r="F16" s="5" t="str">
        <f t="shared" si="2"/>
        <v/>
      </c>
    </row>
    <row r="17" spans="1:9" x14ac:dyDescent="0.2">
      <c r="A17" s="5" t="str">
        <f t="shared" si="1"/>
        <v>VT18</v>
      </c>
      <c r="B17" s="14" t="str">
        <f t="shared" si="0"/>
        <v/>
      </c>
      <c r="C17" s="2"/>
      <c r="D17" s="5" t="str">
        <f>IF(B17="","",(IF(ROW()=2,I$3/6*B17,B17)-(SUMIF(Input!H$2:H$5000,A17,Input!C$2:C$5000)+C17)*I$5)/B17*6)</f>
        <v/>
      </c>
      <c r="F17" s="5" t="str">
        <f t="shared" si="2"/>
        <v/>
      </c>
    </row>
    <row r="18" spans="1:9" x14ac:dyDescent="0.2">
      <c r="A18" s="5" t="str">
        <f t="shared" si="1"/>
        <v>HT18</v>
      </c>
      <c r="B18" s="14" t="str">
        <f t="shared" si="0"/>
        <v/>
      </c>
      <c r="C18" s="2"/>
      <c r="D18" s="5" t="str">
        <f>IF(B18="","",(IF(ROW()=2,I$3/6*B18,B18)-(SUMIF(Input!H$2:H$5000,A18,Input!C$2:C$5000)+C18)*I$5)/B18*6)</f>
        <v/>
      </c>
      <c r="F18" s="5" t="str">
        <f t="shared" si="2"/>
        <v/>
      </c>
    </row>
    <row r="19" spans="1:9" x14ac:dyDescent="0.2">
      <c r="A19" s="5" t="str">
        <f t="shared" si="1"/>
        <v>VT19</v>
      </c>
      <c r="B19" s="14" t="str">
        <f t="shared" si="0"/>
        <v/>
      </c>
      <c r="C19" s="2"/>
      <c r="D19" s="5" t="str">
        <f>IF(B19="","",(IF(ROW()=2,I$3/6*B19,B19)-(SUMIF(Input!H$2:H$5000,A19,Input!C$2:C$5000)+C19)*I$5)/B19*6)</f>
        <v/>
      </c>
      <c r="F19" s="5" t="str">
        <f t="shared" si="2"/>
        <v/>
      </c>
    </row>
    <row r="20" spans="1:9" s="6" customFormat="1" x14ac:dyDescent="0.2">
      <c r="A20" s="5" t="str">
        <f t="shared" si="1"/>
        <v>HT19</v>
      </c>
      <c r="B20" s="14" t="str">
        <f t="shared" si="0"/>
        <v/>
      </c>
      <c r="C20" s="2"/>
      <c r="D20" s="5" t="str">
        <f>IF(B20="","",(IF(ROW()=2,I$3/6*B20,B20)-(SUMIF(Input!H$2:H$5000,A20,Input!C$2:C$5000)+C20)*I$5)/B20*6)</f>
        <v/>
      </c>
      <c r="E20" s="5"/>
      <c r="F20" s="5" t="str">
        <f t="shared" si="2"/>
        <v/>
      </c>
      <c r="G20" s="5"/>
      <c r="H20" s="5"/>
      <c r="I20" s="5"/>
    </row>
    <row r="21" spans="1:9" s="6" customFormat="1" x14ac:dyDescent="0.2">
      <c r="A21" s="5" t="str">
        <f t="shared" si="1"/>
        <v>VT20</v>
      </c>
      <c r="B21" s="14" t="str">
        <f t="shared" si="0"/>
        <v/>
      </c>
      <c r="C21" s="2"/>
      <c r="D21" s="5" t="str">
        <f>IF(B21="","",(IF(ROW()=2,I$3/6*B21,B21)-(SUMIF(Input!H$2:H$5000,A21,Input!C$2:C$5000)+C21)*I$5)/B21*6)</f>
        <v/>
      </c>
      <c r="E21" s="5"/>
      <c r="F21" s="5" t="str">
        <f t="shared" si="2"/>
        <v/>
      </c>
      <c r="G21" s="5"/>
      <c r="H21" s="5"/>
      <c r="I21" s="5"/>
    </row>
    <row r="22" spans="1:9" x14ac:dyDescent="0.2">
      <c r="A22" s="5" t="str">
        <f t="shared" si="1"/>
        <v>HT20</v>
      </c>
      <c r="B22" s="14" t="str">
        <f t="shared" si="0"/>
        <v/>
      </c>
      <c r="C22" s="2"/>
      <c r="D22" s="5" t="str">
        <f>IF(B22="","",(IF(ROW()=2,I$3/6*B22,B22)-(SUMIF(Input!H$2:H$5000,A22,Input!C$2:C$5000)+C22)*I$5)/B22*6)</f>
        <v/>
      </c>
      <c r="F22" s="5" t="str">
        <f t="shared" si="2"/>
        <v/>
      </c>
    </row>
    <row r="23" spans="1:9" x14ac:dyDescent="0.2">
      <c r="A23" s="5" t="str">
        <f t="shared" si="1"/>
        <v>VT21</v>
      </c>
      <c r="B23" s="14" t="str">
        <f t="shared" si="0"/>
        <v/>
      </c>
      <c r="C23" s="2"/>
      <c r="D23" s="5" t="str">
        <f>IF(B23="","",(IF(ROW()=2,I$3/6*B23,B23)-(SUMIF(Input!H$2:H$5000,A23,Input!C$2:C$5000)+C23)*I$5)/B23*6)</f>
        <v/>
      </c>
      <c r="F23" s="5" t="str">
        <f t="shared" si="2"/>
        <v/>
      </c>
    </row>
    <row r="24" spans="1:9" x14ac:dyDescent="0.2">
      <c r="A24" s="5" t="str">
        <f t="shared" si="1"/>
        <v>HT21</v>
      </c>
      <c r="B24" s="14" t="str">
        <f t="shared" si="0"/>
        <v/>
      </c>
      <c r="C24" s="2"/>
      <c r="D24" s="5" t="str">
        <f>IF(B24="","",(IF(ROW()=2,I$3/6*B24,B24)-(SUMIF(Input!H$2:H$5000,A24,Input!C$2:C$5000)+C24)*I$5)/B24*6)</f>
        <v/>
      </c>
      <c r="F24" s="5" t="str">
        <f t="shared" si="2"/>
        <v/>
      </c>
    </row>
    <row r="25" spans="1:9" x14ac:dyDescent="0.2">
      <c r="A25" s="5" t="str">
        <f t="shared" si="1"/>
        <v>VT22</v>
      </c>
      <c r="B25" s="14" t="str">
        <f t="shared" si="0"/>
        <v/>
      </c>
      <c r="C25" s="2"/>
      <c r="D25" s="5" t="str">
        <f>IF(B25="","",(IF(ROW()=2,I$3/6*B25,B25)-(SUMIF(Input!H$2:H$5000,A25,Input!C$2:C$5000)+C25)*I$5)/B25*6)</f>
        <v/>
      </c>
      <c r="F25" s="5" t="str">
        <f t="shared" si="2"/>
        <v/>
      </c>
    </row>
    <row r="26" spans="1:9" x14ac:dyDescent="0.2">
      <c r="A26" s="5" t="str">
        <f t="shared" si="1"/>
        <v>HT22</v>
      </c>
      <c r="B26" s="14" t="str">
        <f t="shared" si="0"/>
        <v/>
      </c>
      <c r="C26" s="2"/>
      <c r="D26" s="5" t="str">
        <f>IF(B26="","",(IF(ROW()=2,I$3/6*B26,B26)-(SUMIF(Input!H$2:H$5000,A26,Input!C$2:C$5000)+C26)*I$5)/B26*6)</f>
        <v/>
      </c>
      <c r="F26" s="5" t="str">
        <f t="shared" si="2"/>
        <v/>
      </c>
    </row>
    <row r="27" spans="1:9" x14ac:dyDescent="0.2">
      <c r="A27" s="5" t="str">
        <f t="shared" si="1"/>
        <v>VT23</v>
      </c>
      <c r="B27" s="14" t="str">
        <f t="shared" si="0"/>
        <v/>
      </c>
      <c r="C27" s="2"/>
      <c r="D27" s="5" t="str">
        <f>IF(B27="","",(IF(ROW()=2,I$3/6*B27,B27)-(SUMIF(Input!H$2:H$5000,A27,Input!C$2:C$5000)+C27)*I$5)/B27*6)</f>
        <v/>
      </c>
      <c r="F27" s="5" t="str">
        <f t="shared" si="2"/>
        <v/>
      </c>
    </row>
    <row r="28" spans="1:9" x14ac:dyDescent="0.2">
      <c r="A28" s="5" t="str">
        <f t="shared" si="1"/>
        <v>HT23</v>
      </c>
      <c r="B28" s="14" t="str">
        <f t="shared" si="0"/>
        <v/>
      </c>
      <c r="C28" s="2"/>
      <c r="D28" s="5" t="str">
        <f>IF(B28="","",(IF(ROW()=2,I$3/6*B28,B28)-(SUMIF(Input!H$2:H$5000,A28,Input!C$2:C$5000)+C28)*I$5)/B28*6)</f>
        <v/>
      </c>
      <c r="F28" s="5" t="str">
        <f t="shared" si="2"/>
        <v/>
      </c>
    </row>
    <row r="29" spans="1:9" x14ac:dyDescent="0.2">
      <c r="A29" s="5" t="str">
        <f t="shared" si="1"/>
        <v>VT24</v>
      </c>
      <c r="B29" s="14" t="str">
        <f t="shared" si="0"/>
        <v/>
      </c>
      <c r="C29" s="2"/>
      <c r="D29" s="5" t="str">
        <f>IF(B29="","",(IF(ROW()=2,I$3/6*B29,B29)-(SUMIF(Input!H$2:H$5000,A29,Input!C$2:C$5000)+C29)*I$5)/B29*6)</f>
        <v/>
      </c>
      <c r="F29" s="5" t="str">
        <f t="shared" si="2"/>
        <v/>
      </c>
    </row>
    <row r="30" spans="1:9" x14ac:dyDescent="0.2">
      <c r="A30" s="7" t="str">
        <f t="shared" si="1"/>
        <v>HT24</v>
      </c>
      <c r="B30" s="15" t="str">
        <f t="shared" si="0"/>
        <v/>
      </c>
      <c r="C30" s="3"/>
      <c r="D30" s="7" t="str">
        <f>IF(B30="","",(IF(ROW()=2,I$3/6*B30,B30)-(SUMIF(Input!H$2:H$5000,A30,Input!C$2:C$5000)+C30)*I$5)/B30*6)</f>
        <v/>
      </c>
      <c r="E30" s="7"/>
      <c r="F30" s="7" t="str">
        <f t="shared" si="2"/>
        <v/>
      </c>
      <c r="G30" s="7"/>
      <c r="H30" s="7"/>
      <c r="I30" s="7"/>
    </row>
    <row r="31" spans="1:9" x14ac:dyDescent="0.2">
      <c r="B31" s="5" t="str">
        <f>IF(Settings!C31="","",Settings!C31)</f>
        <v/>
      </c>
    </row>
    <row r="32" spans="1:9" x14ac:dyDescent="0.2">
      <c r="B32" s="5" t="str">
        <f>IF(Settings!C32="","",Settings!C32)</f>
        <v/>
      </c>
    </row>
    <row r="33" spans="2:2" x14ac:dyDescent="0.2">
      <c r="B33" s="5" t="str">
        <f>IF(Settings!C33="","",Settings!C33)</f>
        <v/>
      </c>
    </row>
    <row r="34" spans="2:2" x14ac:dyDescent="0.2">
      <c r="B34" s="5" t="str">
        <f>IF(Settings!C34="","",Settings!C34)</f>
        <v/>
      </c>
    </row>
    <row r="35" spans="2:2" x14ac:dyDescent="0.2">
      <c r="B35" s="5" t="str">
        <f>IF(Settings!C35="","",Settings!C35)</f>
        <v/>
      </c>
    </row>
    <row r="36" spans="2:2" x14ac:dyDescent="0.2">
      <c r="B36" s="5" t="str">
        <f>IF(Settings!C36="","",Settings!C36)</f>
        <v/>
      </c>
    </row>
    <row r="37" spans="2:2" x14ac:dyDescent="0.2">
      <c r="B37" s="5" t="str">
        <f>IF(Settings!C37="","",Settings!C37)</f>
        <v/>
      </c>
    </row>
    <row r="38" spans="2:2" x14ac:dyDescent="0.2">
      <c r="B38" s="5" t="str">
        <f>IF(Settings!C38="","",Settings!C38)</f>
        <v/>
      </c>
    </row>
    <row r="39" spans="2:2" x14ac:dyDescent="0.2">
      <c r="B39" s="5" t="str">
        <f>IF(Settings!C39="","",Settings!C39)</f>
        <v/>
      </c>
    </row>
    <row r="40" spans="2:2" x14ac:dyDescent="0.2">
      <c r="B40" s="5" t="str">
        <f>IF(Settings!C40="","",Settings!C40)</f>
        <v/>
      </c>
    </row>
    <row r="41" spans="2:2" x14ac:dyDescent="0.2">
      <c r="B41" s="5" t="str">
        <f>IF(Settings!C41="","",Settings!C41)</f>
        <v/>
      </c>
    </row>
    <row r="42" spans="2:2" x14ac:dyDescent="0.2">
      <c r="B42" s="5" t="str">
        <f>IF(Settings!C42="","",Settings!C42)</f>
        <v/>
      </c>
    </row>
    <row r="43" spans="2:2" x14ac:dyDescent="0.2">
      <c r="B43" s="5" t="str">
        <f>IF(Settings!C43="","",Settings!C43)</f>
        <v/>
      </c>
    </row>
    <row r="44" spans="2:2" x14ac:dyDescent="0.2">
      <c r="B44" s="5" t="str">
        <f>IF(Settings!C44="","",Settings!C44)</f>
        <v/>
      </c>
    </row>
    <row r="45" spans="2:2" x14ac:dyDescent="0.2">
      <c r="B45" s="5" t="str">
        <f>IF(Settings!C45="","",Settings!C45)</f>
        <v/>
      </c>
    </row>
    <row r="46" spans="2:2" x14ac:dyDescent="0.2">
      <c r="B46" s="5" t="str">
        <f>IF(Settings!C46="","",Settings!C46)</f>
        <v/>
      </c>
    </row>
    <row r="47" spans="2:2" x14ac:dyDescent="0.2">
      <c r="B47" s="5" t="str">
        <f>IF(Settings!C47="","",Settings!C47)</f>
        <v/>
      </c>
    </row>
    <row r="48" spans="2:2" x14ac:dyDescent="0.2">
      <c r="B48" s="5" t="str">
        <f>IF(Settings!C48="","",Settings!C48)</f>
        <v/>
      </c>
    </row>
    <row r="49" spans="2:2" x14ac:dyDescent="0.2">
      <c r="B49" s="5" t="str">
        <f>IF(Settings!C49="","",Settings!C49)</f>
        <v/>
      </c>
    </row>
    <row r="50" spans="2:2" x14ac:dyDescent="0.2">
      <c r="B50" s="5" t="str">
        <f>IF(Settings!C50="","",Settings!C50)</f>
        <v/>
      </c>
    </row>
    <row r="51" spans="2:2" x14ac:dyDescent="0.2">
      <c r="B51" s="5" t="str">
        <f>IF(Settings!C51="","",Settings!C51)</f>
        <v/>
      </c>
    </row>
    <row r="52" spans="2:2" x14ac:dyDescent="0.2">
      <c r="B52" s="5" t="str">
        <f>IF(Settings!C52="","",Settings!C52)</f>
        <v/>
      </c>
    </row>
    <row r="53" spans="2:2" x14ac:dyDescent="0.2">
      <c r="B53" s="5" t="str">
        <f>IF(Settings!C53="","",Settings!C53)</f>
        <v/>
      </c>
    </row>
    <row r="54" spans="2:2" x14ac:dyDescent="0.2">
      <c r="B54" s="5" t="str">
        <f>IF(Settings!C54="","",Settings!C54)</f>
        <v/>
      </c>
    </row>
    <row r="55" spans="2:2" x14ac:dyDescent="0.2">
      <c r="B55" s="5" t="str">
        <f>IF(Settings!C55="","",Settings!C55)</f>
        <v/>
      </c>
    </row>
    <row r="56" spans="2:2" x14ac:dyDescent="0.2">
      <c r="B56" s="5" t="str">
        <f>IF(Settings!C56="","",Settings!C56)</f>
        <v/>
      </c>
    </row>
    <row r="57" spans="2:2" x14ac:dyDescent="0.2">
      <c r="B57" s="5" t="str">
        <f>IF(Settings!C57="","",Settings!C57)</f>
        <v/>
      </c>
    </row>
    <row r="58" spans="2:2" x14ac:dyDescent="0.2">
      <c r="B58" s="5" t="str">
        <f>IF(Settings!C58="","",Settings!C58)</f>
        <v/>
      </c>
    </row>
    <row r="59" spans="2:2" x14ac:dyDescent="0.2">
      <c r="B59" s="5" t="str">
        <f>IF(Settings!C59="","",Settings!C59)</f>
        <v/>
      </c>
    </row>
    <row r="60" spans="2:2" x14ac:dyDescent="0.2">
      <c r="B60" s="5" t="str">
        <f>IF(Settings!C60="","",Settings!C60)</f>
        <v/>
      </c>
    </row>
    <row r="61" spans="2:2" x14ac:dyDescent="0.2">
      <c r="B61" s="5" t="str">
        <f>IF(Settings!C61="","",Settings!C61)</f>
        <v/>
      </c>
    </row>
    <row r="62" spans="2:2" x14ac:dyDescent="0.2">
      <c r="B62" s="5" t="str">
        <f>IF(Settings!C62="","",Settings!C62)</f>
        <v/>
      </c>
    </row>
    <row r="63" spans="2:2" x14ac:dyDescent="0.2">
      <c r="B63" s="5" t="str">
        <f>IF(Settings!C63="","",Settings!C63)</f>
        <v/>
      </c>
    </row>
    <row r="64" spans="2:2" x14ac:dyDescent="0.2">
      <c r="B64" s="5" t="str">
        <f>IF(Settings!C64="","",Settings!C64)</f>
        <v/>
      </c>
    </row>
    <row r="65" spans="2:2" x14ac:dyDescent="0.2">
      <c r="B65" s="5" t="str">
        <f>IF(Settings!C65="","",Settings!C65)</f>
        <v/>
      </c>
    </row>
    <row r="66" spans="2:2" x14ac:dyDescent="0.2">
      <c r="B66" s="5" t="str">
        <f>IF(Settings!C66="","",Settings!C66)</f>
        <v/>
      </c>
    </row>
    <row r="67" spans="2:2" x14ac:dyDescent="0.2">
      <c r="B67" s="5" t="str">
        <f>IF(Settings!C67="","",Settings!C67)</f>
        <v/>
      </c>
    </row>
    <row r="68" spans="2:2" x14ac:dyDescent="0.2">
      <c r="B68" s="5" t="str">
        <f>IF(Settings!C68="","",Settings!C68)</f>
        <v/>
      </c>
    </row>
    <row r="69" spans="2:2" x14ac:dyDescent="0.2">
      <c r="B69" s="5" t="str">
        <f>IF(Settings!C69="","",Settings!C69)</f>
        <v/>
      </c>
    </row>
    <row r="70" spans="2:2" x14ac:dyDescent="0.2">
      <c r="B70" s="5" t="str">
        <f>IF(Settings!C70="","",Settings!C70)</f>
        <v/>
      </c>
    </row>
    <row r="71" spans="2:2" x14ac:dyDescent="0.2">
      <c r="B71" s="5" t="str">
        <f>IF(Settings!C71="","",Settings!C71)</f>
        <v/>
      </c>
    </row>
    <row r="72" spans="2:2" x14ac:dyDescent="0.2">
      <c r="B72" s="5" t="str">
        <f>IF(Settings!C72="","",Settings!C72)</f>
        <v/>
      </c>
    </row>
    <row r="73" spans="2:2" x14ac:dyDescent="0.2">
      <c r="B73" s="5" t="str">
        <f>IF(Settings!C73="","",Settings!C73)</f>
        <v/>
      </c>
    </row>
    <row r="74" spans="2:2" x14ac:dyDescent="0.2">
      <c r="B74" s="5" t="str">
        <f>IF(Settings!C74="","",Settings!C74)</f>
        <v/>
      </c>
    </row>
    <row r="75" spans="2:2" x14ac:dyDescent="0.2">
      <c r="B75" s="5" t="str">
        <f>IF(Settings!C75="","",Settings!C75)</f>
        <v/>
      </c>
    </row>
    <row r="76" spans="2:2" x14ac:dyDescent="0.2">
      <c r="B76" s="5" t="str">
        <f>IF(Settings!C76="","",Settings!C76)</f>
        <v/>
      </c>
    </row>
    <row r="77" spans="2:2" x14ac:dyDescent="0.2">
      <c r="B77" s="5" t="str">
        <f>IF(Settings!C77="","",Settings!C77)</f>
        <v/>
      </c>
    </row>
    <row r="78" spans="2:2" x14ac:dyDescent="0.2">
      <c r="B78" s="5" t="str">
        <f>IF(Settings!C78="","",Settings!C78)</f>
        <v/>
      </c>
    </row>
    <row r="79" spans="2:2" x14ac:dyDescent="0.2">
      <c r="B79" s="5" t="str">
        <f>IF(Settings!C79="","",Settings!C79)</f>
        <v/>
      </c>
    </row>
    <row r="80" spans="2:2" x14ac:dyDescent="0.2">
      <c r="B80" s="5" t="str">
        <f>IF(Settings!C80="","",Settings!C80)</f>
        <v/>
      </c>
    </row>
    <row r="81" spans="2:2" x14ac:dyDescent="0.2">
      <c r="B81" s="5" t="str">
        <f>IF(Settings!C81="","",Settings!C81)</f>
        <v/>
      </c>
    </row>
    <row r="82" spans="2:2" x14ac:dyDescent="0.2">
      <c r="B82" s="5" t="str">
        <f>IF(Settings!C82="","",Settings!C82)</f>
        <v/>
      </c>
    </row>
    <row r="83" spans="2:2" x14ac:dyDescent="0.2">
      <c r="B83" s="5" t="str">
        <f>IF(Settings!C83="","",Settings!C83)</f>
        <v/>
      </c>
    </row>
    <row r="84" spans="2:2" x14ac:dyDescent="0.2">
      <c r="B84" s="5" t="str">
        <f>IF(Settings!C84="","",Settings!C84)</f>
        <v/>
      </c>
    </row>
    <row r="85" spans="2:2" x14ac:dyDescent="0.2">
      <c r="B85" s="5" t="str">
        <f>IF(Settings!C85="","",Settings!C85)</f>
        <v/>
      </c>
    </row>
    <row r="86" spans="2:2" x14ac:dyDescent="0.2">
      <c r="B86" s="5" t="str">
        <f>IF(Settings!C86="","",Settings!C86)</f>
        <v/>
      </c>
    </row>
    <row r="87" spans="2:2" x14ac:dyDescent="0.2">
      <c r="B87" s="5" t="str">
        <f>IF(Settings!C87="","",Settings!C87)</f>
        <v/>
      </c>
    </row>
    <row r="88" spans="2:2" x14ac:dyDescent="0.2">
      <c r="B88" s="5" t="str">
        <f>IF(Settings!C88="","",Settings!C88)</f>
        <v/>
      </c>
    </row>
    <row r="89" spans="2:2" x14ac:dyDescent="0.2">
      <c r="B89" s="5" t="str">
        <f>IF(Settings!C89="","",Settings!C89)</f>
        <v/>
      </c>
    </row>
    <row r="90" spans="2:2" x14ac:dyDescent="0.2">
      <c r="B90" s="5" t="str">
        <f>IF(Settings!C90="","",Settings!C90)</f>
        <v/>
      </c>
    </row>
    <row r="91" spans="2:2" x14ac:dyDescent="0.2">
      <c r="B91" s="5" t="str">
        <f>IF(Settings!C91="","",Settings!C91)</f>
        <v/>
      </c>
    </row>
    <row r="92" spans="2:2" x14ac:dyDescent="0.2">
      <c r="B92" s="5" t="str">
        <f>IF(Settings!C92="","",Settings!C92)</f>
        <v/>
      </c>
    </row>
    <row r="93" spans="2:2" x14ac:dyDescent="0.2">
      <c r="B93" s="5" t="str">
        <f>IF(Settings!C93="","",Settings!C93)</f>
        <v/>
      </c>
    </row>
    <row r="94" spans="2:2" x14ac:dyDescent="0.2">
      <c r="B94" s="5" t="str">
        <f>IF(Settings!C94="","",Settings!C94)</f>
        <v/>
      </c>
    </row>
    <row r="95" spans="2:2" x14ac:dyDescent="0.2">
      <c r="B95" s="5" t="str">
        <f>IF(Settings!C95="","",Settings!C95)</f>
        <v/>
      </c>
    </row>
    <row r="96" spans="2:2" x14ac:dyDescent="0.2">
      <c r="B96" s="5" t="str">
        <f>IF(Settings!C96="","",Settings!C96)</f>
        <v/>
      </c>
    </row>
    <row r="97" spans="2:2" x14ac:dyDescent="0.2">
      <c r="B97" s="5" t="str">
        <f>IF(Settings!C97="","",Settings!C97)</f>
        <v/>
      </c>
    </row>
    <row r="98" spans="2:2" x14ac:dyDescent="0.2">
      <c r="B98" s="5" t="str">
        <f>IF(Settings!C98="","",Settings!C98)</f>
        <v/>
      </c>
    </row>
    <row r="99" spans="2:2" x14ac:dyDescent="0.2">
      <c r="B99" s="5" t="str">
        <f>IF(Settings!C99="","",Settings!C99)</f>
        <v/>
      </c>
    </row>
    <row r="100" spans="2:2" s="7" customFormat="1" x14ac:dyDescent="0.2">
      <c r="B100" s="7" t="str">
        <f>IF(Settings!C100="","",Settings!C100)</f>
        <v/>
      </c>
    </row>
    <row r="102" spans="2:2" x14ac:dyDescent="0.2">
      <c r="B102" s="5" t="s"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</vt:lpstr>
      <vt:lpstr>Settings</vt:lpstr>
      <vt:lpstr>Input</vt:lpstr>
      <vt:lpstr>Summary</vt:lpstr>
      <vt:lpstr>Meta categories</vt:lpstr>
      <vt:lpstr>Conditional summary</vt:lpstr>
      <vt:lpstr>PhD Months</vt:lpstr>
    </vt:vector>
  </TitlesOfParts>
  <Company>Uppsala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Nyman_P</dc:creator>
  <cp:lastModifiedBy>Nyman_P</cp:lastModifiedBy>
  <dcterms:created xsi:type="dcterms:W3CDTF">2014-07-11T12:40:02Z</dcterms:created>
  <dcterms:modified xsi:type="dcterms:W3CDTF">2014-08-05T12:46:24Z</dcterms:modified>
</cp:coreProperties>
</file>